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240" yWindow="90" windowWidth="16155" windowHeight="11655" activeTab="13"/>
  </bookViews>
  <sheets>
    <sheet name="c1" sheetId="1" r:id="rId1"/>
    <sheet name="c2" sheetId="2" r:id="rId2"/>
    <sheet name="c3" sheetId="3" r:id="rId3"/>
    <sheet name="c4" sheetId="4" r:id="rId4"/>
    <sheet name="c5" sheetId="5" r:id="rId5"/>
    <sheet name="c6" sheetId="6" r:id="rId6"/>
    <sheet name="c7" sheetId="7" r:id="rId7"/>
    <sheet name="c8" sheetId="8" r:id="rId8"/>
    <sheet name="c9" sheetId="9" r:id="rId9"/>
    <sheet name="c10" sheetId="10" r:id="rId10"/>
    <sheet name="c11" sheetId="11" r:id="rId11"/>
    <sheet name="c12" sheetId="12" r:id="rId12"/>
    <sheet name="c13" sheetId="13" r:id="rId13"/>
    <sheet name="c14" sheetId="14" r:id="rId14"/>
    <sheet name="c15" sheetId="15" r:id="rId15"/>
    <sheet name="c16" sheetId="16" r:id="rId16"/>
    <sheet name="c17" sheetId="17" r:id="rId17"/>
    <sheet name="c18" sheetId="18" r:id="rId18"/>
    <sheet name="c19" sheetId="19" r:id="rId19"/>
  </sheets>
  <calcPr calcId="162913"/>
</workbook>
</file>

<file path=xl/calcChain.xml><?xml version="1.0" encoding="utf-8"?>
<calcChain xmlns="http://schemas.openxmlformats.org/spreadsheetml/2006/main">
  <c r="CG49" i="18" l="1"/>
  <c r="J49" i="18" s="1"/>
  <c r="P49" i="18"/>
  <c r="I49" i="18"/>
  <c r="H49" i="18"/>
  <c r="G49" i="18"/>
  <c r="F49" i="18"/>
  <c r="E49" i="18"/>
  <c r="D49" i="18"/>
  <c r="C49" i="18"/>
  <c r="CG48" i="18"/>
  <c r="P48" i="18"/>
  <c r="J48" i="18"/>
  <c r="I48" i="18"/>
  <c r="H48" i="18"/>
  <c r="G48" i="18"/>
  <c r="F48" i="18"/>
  <c r="E48" i="18"/>
  <c r="D48" i="18"/>
  <c r="C48" i="18"/>
  <c r="CG47" i="18"/>
  <c r="J47" i="18" s="1"/>
  <c r="P47" i="18"/>
  <c r="I47" i="18"/>
  <c r="H47" i="18"/>
  <c r="G47" i="18"/>
  <c r="F47" i="18"/>
  <c r="E47" i="18"/>
  <c r="D47" i="18"/>
  <c r="C47" i="18"/>
  <c r="CG46" i="18"/>
  <c r="J46" i="18" s="1"/>
  <c r="P46" i="18"/>
  <c r="C46" i="18" s="1"/>
  <c r="I46" i="18"/>
  <c r="H46" i="18"/>
  <c r="G46" i="18"/>
  <c r="F46" i="18"/>
  <c r="E46" i="18"/>
  <c r="D46" i="18"/>
  <c r="CG42" i="18"/>
  <c r="J42" i="18" s="1"/>
  <c r="P42" i="18"/>
  <c r="I42" i="18"/>
  <c r="H42" i="18"/>
  <c r="G42" i="18"/>
  <c r="F42" i="18"/>
  <c r="E42" i="18"/>
  <c r="D42" i="18"/>
  <c r="C42" i="18"/>
  <c r="CG41" i="18"/>
  <c r="J41" i="18" s="1"/>
  <c r="P41" i="18"/>
  <c r="I41" i="18"/>
  <c r="H41" i="18"/>
  <c r="G41" i="18"/>
  <c r="F41" i="18"/>
  <c r="E41" i="18"/>
  <c r="D41" i="18"/>
  <c r="C41" i="18"/>
  <c r="CG40" i="18"/>
  <c r="J40" i="18" s="1"/>
  <c r="P40" i="18"/>
  <c r="I40" i="18"/>
  <c r="H40" i="18"/>
  <c r="G40" i="18"/>
  <c r="F40" i="18"/>
  <c r="E40" i="18"/>
  <c r="D40" i="18"/>
  <c r="C40" i="18"/>
  <c r="CG39" i="18"/>
  <c r="J39" i="18" s="1"/>
  <c r="P39" i="18"/>
  <c r="C39" i="18" s="1"/>
  <c r="B39" i="18" s="1"/>
  <c r="I39" i="18"/>
  <c r="H39" i="18"/>
  <c r="G39" i="18"/>
  <c r="F39" i="18"/>
  <c r="E39" i="18"/>
  <c r="D39" i="18"/>
  <c r="CG38" i="18"/>
  <c r="J38" i="18" s="1"/>
  <c r="P38" i="18"/>
  <c r="I38" i="18"/>
  <c r="H38" i="18"/>
  <c r="G38" i="18"/>
  <c r="F38" i="18"/>
  <c r="E38" i="18"/>
  <c r="D38" i="18"/>
  <c r="C38" i="18"/>
  <c r="CG34" i="18"/>
  <c r="P34" i="18"/>
  <c r="J34" i="18"/>
  <c r="I34" i="18"/>
  <c r="H34" i="18"/>
  <c r="G34" i="18"/>
  <c r="F34" i="18"/>
  <c r="E34" i="18"/>
  <c r="D34" i="18"/>
  <c r="C34" i="18"/>
  <c r="B34" i="18" s="1"/>
  <c r="CG33" i="18"/>
  <c r="J33" i="18" s="1"/>
  <c r="P33" i="18"/>
  <c r="C33" i="18" s="1"/>
  <c r="I33" i="18"/>
  <c r="H33" i="18"/>
  <c r="G33" i="18"/>
  <c r="F33" i="18"/>
  <c r="E33" i="18"/>
  <c r="D33" i="18"/>
  <c r="CG32" i="18"/>
  <c r="J32" i="18" s="1"/>
  <c r="P32" i="18"/>
  <c r="I32" i="18"/>
  <c r="H32" i="18"/>
  <c r="G32" i="18"/>
  <c r="F32" i="18"/>
  <c r="E32" i="18"/>
  <c r="D32" i="18"/>
  <c r="C32" i="18"/>
  <c r="CG31" i="18"/>
  <c r="J31" i="18" s="1"/>
  <c r="P31" i="18"/>
  <c r="I31" i="18"/>
  <c r="H31" i="18"/>
  <c r="G31" i="18"/>
  <c r="F31" i="18"/>
  <c r="E31" i="18"/>
  <c r="D31" i="18"/>
  <c r="C31" i="18"/>
  <c r="CG30" i="18"/>
  <c r="J30" i="18" s="1"/>
  <c r="P30" i="18"/>
  <c r="C30" i="18" s="1"/>
  <c r="I30" i="18"/>
  <c r="H30" i="18"/>
  <c r="G30" i="18"/>
  <c r="F30" i="18"/>
  <c r="E30" i="18"/>
  <c r="D30" i="18"/>
  <c r="CG29" i="18"/>
  <c r="J29" i="18" s="1"/>
  <c r="P29" i="18"/>
  <c r="C29" i="18" s="1"/>
  <c r="I29" i="18"/>
  <c r="H29" i="18"/>
  <c r="G29" i="18"/>
  <c r="F29" i="18"/>
  <c r="E29" i="18"/>
  <c r="D29" i="18"/>
  <c r="CG28" i="18"/>
  <c r="J28" i="18" s="1"/>
  <c r="P28" i="18"/>
  <c r="I28" i="18"/>
  <c r="H28" i="18"/>
  <c r="G28" i="18"/>
  <c r="F28" i="18"/>
  <c r="E28" i="18"/>
  <c r="D28" i="18"/>
  <c r="C28" i="18"/>
  <c r="CG27" i="18"/>
  <c r="J27" i="18" s="1"/>
  <c r="P27" i="18"/>
  <c r="I27" i="18"/>
  <c r="H27" i="18"/>
  <c r="G27" i="18"/>
  <c r="F27" i="18"/>
  <c r="E27" i="18"/>
  <c r="D27" i="18"/>
  <c r="C27" i="18"/>
  <c r="CG26" i="18"/>
  <c r="J26" i="18" s="1"/>
  <c r="P26" i="18"/>
  <c r="I26" i="18"/>
  <c r="H26" i="18"/>
  <c r="G26" i="18"/>
  <c r="F26" i="18"/>
  <c r="E26" i="18"/>
  <c r="D26" i="18"/>
  <c r="C26" i="18"/>
  <c r="CG25" i="18"/>
  <c r="P25" i="18"/>
  <c r="J25" i="18"/>
  <c r="I25" i="18"/>
  <c r="H25" i="18"/>
  <c r="G25" i="18"/>
  <c r="F25" i="18"/>
  <c r="E25" i="18"/>
  <c r="D25" i="18"/>
  <c r="C25" i="18"/>
  <c r="CG24" i="18"/>
  <c r="P24" i="18"/>
  <c r="C24" i="18" s="1"/>
  <c r="J24" i="18"/>
  <c r="I24" i="18"/>
  <c r="H24" i="18"/>
  <c r="G24" i="18"/>
  <c r="F24" i="18"/>
  <c r="E24" i="18"/>
  <c r="D24" i="18"/>
  <c r="CG23" i="18"/>
  <c r="J23" i="18" s="1"/>
  <c r="P23" i="18"/>
  <c r="C23" i="18" s="1"/>
  <c r="I23" i="18"/>
  <c r="H23" i="18"/>
  <c r="G23" i="18"/>
  <c r="F23" i="18"/>
  <c r="E23" i="18"/>
  <c r="D23" i="18"/>
  <c r="CG22" i="18"/>
  <c r="J22" i="18" s="1"/>
  <c r="P22" i="18"/>
  <c r="I22" i="18"/>
  <c r="H22" i="18"/>
  <c r="G22" i="18"/>
  <c r="F22" i="18"/>
  <c r="E22" i="18"/>
  <c r="D22" i="18"/>
  <c r="C22" i="18"/>
  <c r="CG18" i="18"/>
  <c r="J18" i="18" s="1"/>
  <c r="P18" i="18"/>
  <c r="I18" i="18"/>
  <c r="H18" i="18"/>
  <c r="G18" i="18"/>
  <c r="F18" i="18"/>
  <c r="E18" i="18"/>
  <c r="D18" i="18"/>
  <c r="C18" i="18"/>
  <c r="CG17" i="18"/>
  <c r="P17" i="18"/>
  <c r="J17" i="18"/>
  <c r="I17" i="18"/>
  <c r="H17" i="18"/>
  <c r="G17" i="18"/>
  <c r="F17" i="18"/>
  <c r="E17" i="18"/>
  <c r="D17" i="18"/>
  <c r="C17" i="18"/>
  <c r="CG16" i="18"/>
  <c r="J16" i="18" s="1"/>
  <c r="P16" i="18"/>
  <c r="I16" i="18"/>
  <c r="H16" i="18"/>
  <c r="G16" i="18"/>
  <c r="F16" i="18"/>
  <c r="E16" i="18"/>
  <c r="D16" i="18"/>
  <c r="C16" i="18"/>
  <c r="CG15" i="18"/>
  <c r="P15" i="18"/>
  <c r="J15" i="18"/>
  <c r="I15" i="18"/>
  <c r="H15" i="18"/>
  <c r="G15" i="18"/>
  <c r="F15" i="18"/>
  <c r="E15" i="18"/>
  <c r="D15" i="18"/>
  <c r="C15" i="18"/>
  <c r="B15" i="18"/>
  <c r="CG14" i="18"/>
  <c r="J14" i="18" s="1"/>
  <c r="P14" i="18"/>
  <c r="I14" i="18"/>
  <c r="H14" i="18"/>
  <c r="G14" i="18"/>
  <c r="F14" i="18"/>
  <c r="E14" i="18"/>
  <c r="D14" i="18"/>
  <c r="C14" i="18"/>
  <c r="CG13" i="18"/>
  <c r="J13" i="18" s="1"/>
  <c r="P13" i="18"/>
  <c r="I13" i="18"/>
  <c r="H13" i="18"/>
  <c r="G13" i="18"/>
  <c r="F13" i="18"/>
  <c r="E13" i="18"/>
  <c r="D13" i="18"/>
  <c r="C13" i="18"/>
  <c r="CG12" i="18"/>
  <c r="P12" i="18"/>
  <c r="J12" i="18"/>
  <c r="I12" i="18"/>
  <c r="H12" i="18"/>
  <c r="G12" i="18"/>
  <c r="F12" i="18"/>
  <c r="E12" i="18"/>
  <c r="D12" i="18"/>
  <c r="C12" i="18"/>
  <c r="B12" i="18" s="1"/>
  <c r="CG11" i="18"/>
  <c r="P11" i="18"/>
  <c r="J11" i="18"/>
  <c r="I11" i="18"/>
  <c r="H11" i="18"/>
  <c r="G11" i="18"/>
  <c r="F11" i="18"/>
  <c r="E11" i="18"/>
  <c r="D11" i="18"/>
  <c r="C11" i="18"/>
  <c r="CG10" i="18"/>
  <c r="J10" i="18" s="1"/>
  <c r="P10" i="18"/>
  <c r="C10" i="18" s="1"/>
  <c r="B10" i="18" s="1"/>
  <c r="I10" i="18"/>
  <c r="H10" i="18"/>
  <c r="G10" i="18"/>
  <c r="F10" i="18"/>
  <c r="E10" i="18"/>
  <c r="D10" i="18"/>
  <c r="CG9" i="18"/>
  <c r="J9" i="18" s="1"/>
  <c r="P9" i="18"/>
  <c r="I9" i="18"/>
  <c r="H9" i="18"/>
  <c r="G9" i="18"/>
  <c r="F9" i="18"/>
  <c r="E9" i="18"/>
  <c r="D9" i="18"/>
  <c r="C9" i="18"/>
  <c r="CG8" i="18"/>
  <c r="J8" i="18" s="1"/>
  <c r="P8" i="18"/>
  <c r="C8" i="18" s="1"/>
  <c r="I8" i="18"/>
  <c r="H8" i="18"/>
  <c r="G8" i="18"/>
  <c r="F8" i="18"/>
  <c r="F5" i="18" s="1"/>
  <c r="E8" i="18"/>
  <c r="D8" i="18"/>
  <c r="CM5" i="18"/>
  <c r="CL5" i="18"/>
  <c r="CK5" i="18"/>
  <c r="CJ5" i="18"/>
  <c r="CI5" i="18"/>
  <c r="CH5" i="18"/>
  <c r="CC5" i="18"/>
  <c r="CD5" i="18"/>
  <c r="CE5" i="18"/>
  <c r="CF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K5" i="18"/>
  <c r="L5" i="18"/>
  <c r="M5" i="18"/>
  <c r="N5" i="18"/>
  <c r="O5" i="18"/>
  <c r="CG49" i="19"/>
  <c r="J49" i="19" s="1"/>
  <c r="P49" i="19"/>
  <c r="I49" i="19"/>
  <c r="H49" i="19"/>
  <c r="G49" i="19"/>
  <c r="F49" i="19"/>
  <c r="E49" i="19"/>
  <c r="D49" i="19"/>
  <c r="C49" i="19"/>
  <c r="CG48" i="19"/>
  <c r="P48" i="19"/>
  <c r="J48" i="19"/>
  <c r="I48" i="19"/>
  <c r="H48" i="19"/>
  <c r="G48" i="19"/>
  <c r="F48" i="19"/>
  <c r="E48" i="19"/>
  <c r="D48" i="19"/>
  <c r="C48" i="19"/>
  <c r="CG47" i="19"/>
  <c r="J47" i="19" s="1"/>
  <c r="P47" i="19"/>
  <c r="I47" i="19"/>
  <c r="H47" i="19"/>
  <c r="G47" i="19"/>
  <c r="F47" i="19"/>
  <c r="E47" i="19"/>
  <c r="D47" i="19"/>
  <c r="C47" i="19"/>
  <c r="CG46" i="19"/>
  <c r="J46" i="19" s="1"/>
  <c r="P46" i="19"/>
  <c r="I46" i="19"/>
  <c r="H46" i="19"/>
  <c r="G46" i="19"/>
  <c r="F46" i="19"/>
  <c r="E46" i="19"/>
  <c r="D46" i="19"/>
  <c r="C46" i="19"/>
  <c r="CG42" i="19"/>
  <c r="P42" i="19"/>
  <c r="C42" i="19" s="1"/>
  <c r="J42" i="19"/>
  <c r="I42" i="19"/>
  <c r="H42" i="19"/>
  <c r="G42" i="19"/>
  <c r="F42" i="19"/>
  <c r="E42" i="19"/>
  <c r="D42" i="19"/>
  <c r="CG41" i="19"/>
  <c r="J41" i="19" s="1"/>
  <c r="P41" i="19"/>
  <c r="I41" i="19"/>
  <c r="H41" i="19"/>
  <c r="G41" i="19"/>
  <c r="F41" i="19"/>
  <c r="E41" i="19"/>
  <c r="D41" i="19"/>
  <c r="C41" i="19"/>
  <c r="CG40" i="19"/>
  <c r="P40" i="19"/>
  <c r="J40" i="19"/>
  <c r="I40" i="19"/>
  <c r="H40" i="19"/>
  <c r="G40" i="19"/>
  <c r="F40" i="19"/>
  <c r="E40" i="19"/>
  <c r="D40" i="19"/>
  <c r="C40" i="19"/>
  <c r="CG39" i="19"/>
  <c r="J39" i="19" s="1"/>
  <c r="B39" i="19" s="1"/>
  <c r="P39" i="19"/>
  <c r="I39" i="19"/>
  <c r="H39" i="19"/>
  <c r="G39" i="19"/>
  <c r="F39" i="19"/>
  <c r="E39" i="19"/>
  <c r="D39" i="19"/>
  <c r="C39" i="19"/>
  <c r="CG38" i="19"/>
  <c r="J38" i="19" s="1"/>
  <c r="P38" i="19"/>
  <c r="I38" i="19"/>
  <c r="H38" i="19"/>
  <c r="G38" i="19"/>
  <c r="F38" i="19"/>
  <c r="E38" i="19"/>
  <c r="D38" i="19"/>
  <c r="C38" i="19"/>
  <c r="CG34" i="19"/>
  <c r="J34" i="19" s="1"/>
  <c r="P34" i="19"/>
  <c r="C34" i="19" s="1"/>
  <c r="I34" i="19"/>
  <c r="H34" i="19"/>
  <c r="G34" i="19"/>
  <c r="F34" i="19"/>
  <c r="E34" i="19"/>
  <c r="D34" i="19"/>
  <c r="CG33" i="19"/>
  <c r="J33" i="19" s="1"/>
  <c r="B33" i="19" s="1"/>
  <c r="P33" i="19"/>
  <c r="I33" i="19"/>
  <c r="H33" i="19"/>
  <c r="G33" i="19"/>
  <c r="F33" i="19"/>
  <c r="E33" i="19"/>
  <c r="D33" i="19"/>
  <c r="C33" i="19"/>
  <c r="CG32" i="19"/>
  <c r="P32" i="19"/>
  <c r="C32" i="19" s="1"/>
  <c r="J32" i="19"/>
  <c r="I32" i="19"/>
  <c r="H32" i="19"/>
  <c r="G32" i="19"/>
  <c r="F32" i="19"/>
  <c r="E32" i="19"/>
  <c r="D32" i="19"/>
  <c r="CG31" i="19"/>
  <c r="J31" i="19" s="1"/>
  <c r="P31" i="19"/>
  <c r="C31" i="19" s="1"/>
  <c r="I31" i="19"/>
  <c r="H31" i="19"/>
  <c r="G31" i="19"/>
  <c r="F31" i="19"/>
  <c r="E31" i="19"/>
  <c r="D31" i="19"/>
  <c r="CG30" i="19"/>
  <c r="J30" i="19" s="1"/>
  <c r="P30" i="19"/>
  <c r="I30" i="19"/>
  <c r="H30" i="19"/>
  <c r="G30" i="19"/>
  <c r="F30" i="19"/>
  <c r="E30" i="19"/>
  <c r="D30" i="19"/>
  <c r="C30" i="19"/>
  <c r="CG29" i="19"/>
  <c r="P29" i="19"/>
  <c r="C29" i="19" s="1"/>
  <c r="J29" i="19"/>
  <c r="I29" i="19"/>
  <c r="H29" i="19"/>
  <c r="G29" i="19"/>
  <c r="F29" i="19"/>
  <c r="E29" i="19"/>
  <c r="D29" i="19"/>
  <c r="CG28" i="19"/>
  <c r="J28" i="19" s="1"/>
  <c r="P28" i="19"/>
  <c r="I28" i="19"/>
  <c r="H28" i="19"/>
  <c r="G28" i="19"/>
  <c r="F28" i="19"/>
  <c r="E28" i="19"/>
  <c r="D28" i="19"/>
  <c r="C28" i="19"/>
  <c r="CG27" i="19"/>
  <c r="J27" i="19" s="1"/>
  <c r="P27" i="19"/>
  <c r="I27" i="19"/>
  <c r="H27" i="19"/>
  <c r="G27" i="19"/>
  <c r="F27" i="19"/>
  <c r="E27" i="19"/>
  <c r="D27" i="19"/>
  <c r="C27" i="19"/>
  <c r="CG26" i="19"/>
  <c r="P26" i="19"/>
  <c r="C26" i="19" s="1"/>
  <c r="B26" i="19" s="1"/>
  <c r="J26" i="19"/>
  <c r="I26" i="19"/>
  <c r="H26" i="19"/>
  <c r="G26" i="19"/>
  <c r="F26" i="19"/>
  <c r="E26" i="19"/>
  <c r="D26" i="19"/>
  <c r="CG25" i="19"/>
  <c r="J25" i="19" s="1"/>
  <c r="P25" i="19"/>
  <c r="I25" i="19"/>
  <c r="H25" i="19"/>
  <c r="G25" i="19"/>
  <c r="F25" i="19"/>
  <c r="E25" i="19"/>
  <c r="D25" i="19"/>
  <c r="C25" i="19"/>
  <c r="CG24" i="19"/>
  <c r="J24" i="19" s="1"/>
  <c r="P24" i="19"/>
  <c r="I24" i="19"/>
  <c r="H24" i="19"/>
  <c r="G24" i="19"/>
  <c r="F24" i="19"/>
  <c r="E24" i="19"/>
  <c r="D24" i="19"/>
  <c r="C24" i="19"/>
  <c r="CG23" i="19"/>
  <c r="P23" i="19"/>
  <c r="J23" i="19"/>
  <c r="I23" i="19"/>
  <c r="H23" i="19"/>
  <c r="G23" i="19"/>
  <c r="B23" i="19" s="1"/>
  <c r="F23" i="19"/>
  <c r="E23" i="19"/>
  <c r="D23" i="19"/>
  <c r="C23" i="19"/>
  <c r="CG22" i="19"/>
  <c r="P22" i="19"/>
  <c r="J22" i="19"/>
  <c r="I22" i="19"/>
  <c r="H22" i="19"/>
  <c r="G22" i="19"/>
  <c r="F22" i="19"/>
  <c r="E22" i="19"/>
  <c r="D22" i="19"/>
  <c r="C22" i="19"/>
  <c r="CG18" i="19"/>
  <c r="J18" i="19" s="1"/>
  <c r="P18" i="19"/>
  <c r="I18" i="19"/>
  <c r="H18" i="19"/>
  <c r="G18" i="19"/>
  <c r="F18" i="19"/>
  <c r="E18" i="19"/>
  <c r="D18" i="19"/>
  <c r="C18" i="19"/>
  <c r="CG17" i="19"/>
  <c r="J17" i="19" s="1"/>
  <c r="P17" i="19"/>
  <c r="C17" i="19" s="1"/>
  <c r="B17" i="19" s="1"/>
  <c r="I17" i="19"/>
  <c r="H17" i="19"/>
  <c r="G17" i="19"/>
  <c r="F17" i="19"/>
  <c r="E17" i="19"/>
  <c r="D17" i="19"/>
  <c r="CG16" i="19"/>
  <c r="J16" i="19" s="1"/>
  <c r="P16" i="19"/>
  <c r="I16" i="19"/>
  <c r="H16" i="19"/>
  <c r="G16" i="19"/>
  <c r="F16" i="19"/>
  <c r="E16" i="19"/>
  <c r="D16" i="19"/>
  <c r="C16" i="19"/>
  <c r="CG15" i="19"/>
  <c r="J15" i="19" s="1"/>
  <c r="P15" i="19"/>
  <c r="I15" i="19"/>
  <c r="H15" i="19"/>
  <c r="G15" i="19"/>
  <c r="F15" i="19"/>
  <c r="E15" i="19"/>
  <c r="D15" i="19"/>
  <c r="C15" i="19"/>
  <c r="CG14" i="19"/>
  <c r="J14" i="19" s="1"/>
  <c r="P14" i="19"/>
  <c r="C14" i="19" s="1"/>
  <c r="I14" i="19"/>
  <c r="H14" i="19"/>
  <c r="G14" i="19"/>
  <c r="F14" i="19"/>
  <c r="E14" i="19"/>
  <c r="D14" i="19"/>
  <c r="CG13" i="19"/>
  <c r="J13" i="19" s="1"/>
  <c r="P13" i="19"/>
  <c r="C13" i="19" s="1"/>
  <c r="I13" i="19"/>
  <c r="H13" i="19"/>
  <c r="G13" i="19"/>
  <c r="F13" i="19"/>
  <c r="E13" i="19"/>
  <c r="D13" i="19"/>
  <c r="CG12" i="19"/>
  <c r="J12" i="19" s="1"/>
  <c r="P12" i="19"/>
  <c r="I12" i="19"/>
  <c r="H12" i="19"/>
  <c r="G12" i="19"/>
  <c r="F12" i="19"/>
  <c r="E12" i="19"/>
  <c r="D12" i="19"/>
  <c r="C12" i="19"/>
  <c r="CG11" i="19"/>
  <c r="P11" i="19"/>
  <c r="J11" i="19"/>
  <c r="I11" i="19"/>
  <c r="H11" i="19"/>
  <c r="G11" i="19"/>
  <c r="F11" i="19"/>
  <c r="E11" i="19"/>
  <c r="D11" i="19"/>
  <c r="C11" i="19"/>
  <c r="CG10" i="19"/>
  <c r="J10" i="19" s="1"/>
  <c r="P10" i="19"/>
  <c r="I10" i="19"/>
  <c r="H10" i="19"/>
  <c r="G10" i="19"/>
  <c r="F10" i="19"/>
  <c r="E10" i="19"/>
  <c r="D10" i="19"/>
  <c r="C10" i="19"/>
  <c r="CG9" i="19"/>
  <c r="P9" i="19"/>
  <c r="J9" i="19"/>
  <c r="I9" i="19"/>
  <c r="H9" i="19"/>
  <c r="G9" i="19"/>
  <c r="F9" i="19"/>
  <c r="E9" i="19"/>
  <c r="D9" i="19"/>
  <c r="C9" i="19"/>
  <c r="CG8" i="19"/>
  <c r="J8" i="19" s="1"/>
  <c r="P8" i="19"/>
  <c r="I8" i="19"/>
  <c r="I5" i="19" s="1"/>
  <c r="H8" i="19"/>
  <c r="G8" i="19"/>
  <c r="F8" i="19"/>
  <c r="E8" i="19"/>
  <c r="D8" i="19"/>
  <c r="C8" i="19"/>
  <c r="CM5" i="19"/>
  <c r="CL5" i="19"/>
  <c r="CK5" i="19"/>
  <c r="CJ5" i="19"/>
  <c r="CI5" i="19"/>
  <c r="CH5" i="19"/>
  <c r="CC5" i="19"/>
  <c r="CG5" i="19" s="1"/>
  <c r="CD5" i="19"/>
  <c r="CE5" i="19"/>
  <c r="CF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K5" i="19"/>
  <c r="L5" i="19"/>
  <c r="M5" i="19"/>
  <c r="N5" i="19"/>
  <c r="O5" i="19"/>
  <c r="J5" i="1"/>
  <c r="B8" i="1"/>
  <c r="B9" i="1" s="1"/>
  <c r="C8" i="1"/>
  <c r="C9" i="1" s="1"/>
  <c r="D8" i="1"/>
  <c r="D9" i="1" s="1"/>
  <c r="E8" i="1"/>
  <c r="E9" i="1" s="1"/>
  <c r="F8" i="1"/>
  <c r="G8" i="1"/>
  <c r="H8" i="1"/>
  <c r="I8" i="1"/>
  <c r="K8" i="1"/>
  <c r="J8" i="1" s="1"/>
  <c r="L8" i="1"/>
  <c r="L9" i="1" s="1"/>
  <c r="M8" i="1"/>
  <c r="M9" i="1" s="1"/>
  <c r="F9" i="1"/>
  <c r="G9" i="1"/>
  <c r="H9" i="1"/>
  <c r="I9" i="1"/>
  <c r="J12" i="1"/>
  <c r="J13" i="1"/>
  <c r="J14" i="1"/>
  <c r="J15" i="1"/>
  <c r="J16" i="1"/>
  <c r="J17" i="1"/>
  <c r="J18" i="1"/>
  <c r="J19" i="1"/>
  <c r="J20" i="1"/>
  <c r="J21" i="1"/>
  <c r="J24" i="1"/>
  <c r="J25" i="1"/>
  <c r="J26" i="1"/>
  <c r="J27" i="1"/>
  <c r="J30" i="1"/>
  <c r="J31" i="1"/>
  <c r="J32" i="1"/>
  <c r="J33" i="1"/>
  <c r="J34" i="1"/>
  <c r="J35" i="1"/>
  <c r="J36" i="1"/>
  <c r="J37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B5" i="2"/>
  <c r="C8" i="2"/>
  <c r="D8" i="2"/>
  <c r="E8" i="2"/>
  <c r="E9" i="2" s="1"/>
  <c r="F8" i="2"/>
  <c r="G8" i="2"/>
  <c r="H8" i="2"/>
  <c r="H9" i="2" s="1"/>
  <c r="I8" i="2"/>
  <c r="J8" i="2"/>
  <c r="K8" i="2"/>
  <c r="K9" i="2" s="1"/>
  <c r="L8" i="2"/>
  <c r="L9" i="2" s="1"/>
  <c r="M8" i="2"/>
  <c r="M9" i="2" s="1"/>
  <c r="N8" i="2"/>
  <c r="N9" i="2" s="1"/>
  <c r="O8" i="2"/>
  <c r="O9" i="2" s="1"/>
  <c r="P8" i="2"/>
  <c r="P9" i="2" s="1"/>
  <c r="C9" i="2"/>
  <c r="D9" i="2"/>
  <c r="F9" i="2"/>
  <c r="G9" i="2"/>
  <c r="I9" i="2"/>
  <c r="J9" i="2"/>
  <c r="B12" i="2"/>
  <c r="B13" i="2"/>
  <c r="B14" i="2"/>
  <c r="B15" i="2"/>
  <c r="B16" i="2"/>
  <c r="B17" i="2"/>
  <c r="B18" i="2"/>
  <c r="B19" i="2"/>
  <c r="B20" i="2"/>
  <c r="B21" i="2"/>
  <c r="B24" i="2"/>
  <c r="B25" i="2"/>
  <c r="B26" i="2"/>
  <c r="B27" i="2"/>
  <c r="B30" i="2"/>
  <c r="B31" i="2"/>
  <c r="B32" i="2"/>
  <c r="B33" i="2"/>
  <c r="B34" i="2"/>
  <c r="B35" i="2"/>
  <c r="B36" i="2"/>
  <c r="B37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C4" i="3"/>
  <c r="C5" i="3"/>
  <c r="B5" i="3" s="1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" i="4"/>
  <c r="X5" i="4"/>
  <c r="Y5" i="4"/>
  <c r="Z5" i="4"/>
  <c r="AA5" i="4"/>
  <c r="AB5" i="4"/>
  <c r="B8" i="4"/>
  <c r="X8" i="4"/>
  <c r="Y8" i="4"/>
  <c r="Z8" i="4"/>
  <c r="AA8" i="4"/>
  <c r="AB8" i="4"/>
  <c r="B9" i="4"/>
  <c r="X9" i="4"/>
  <c r="Y9" i="4"/>
  <c r="Z9" i="4"/>
  <c r="AA9" i="4"/>
  <c r="AB9" i="4"/>
  <c r="B10" i="4"/>
  <c r="X10" i="4"/>
  <c r="Y10" i="4"/>
  <c r="Z10" i="4"/>
  <c r="AA10" i="4"/>
  <c r="AB10" i="4"/>
  <c r="B11" i="4"/>
  <c r="X11" i="4"/>
  <c r="Y11" i="4"/>
  <c r="Z11" i="4"/>
  <c r="AA11" i="4"/>
  <c r="AB11" i="4"/>
  <c r="B14" i="4"/>
  <c r="X14" i="4"/>
  <c r="Y14" i="4"/>
  <c r="Z14" i="4"/>
  <c r="AA14" i="4"/>
  <c r="AB14" i="4"/>
  <c r="B15" i="4"/>
  <c r="X15" i="4"/>
  <c r="Y15" i="4"/>
  <c r="Z15" i="4"/>
  <c r="AA15" i="4"/>
  <c r="AB15" i="4"/>
  <c r="B16" i="4"/>
  <c r="X16" i="4"/>
  <c r="Y16" i="4"/>
  <c r="Z16" i="4"/>
  <c r="AA16" i="4"/>
  <c r="AB16" i="4"/>
  <c r="B18" i="4"/>
  <c r="X18" i="4"/>
  <c r="Y18" i="4"/>
  <c r="Z18" i="4"/>
  <c r="AA18" i="4"/>
  <c r="AB18" i="4"/>
  <c r="B21" i="4"/>
  <c r="X21" i="4"/>
  <c r="Y21" i="4"/>
  <c r="Z21" i="4"/>
  <c r="AA21" i="4"/>
  <c r="AB21" i="4"/>
  <c r="B22" i="4"/>
  <c r="X22" i="4"/>
  <c r="Y22" i="4"/>
  <c r="Z22" i="4"/>
  <c r="AA22" i="4"/>
  <c r="AB22" i="4"/>
  <c r="B23" i="4"/>
  <c r="X23" i="4"/>
  <c r="Y23" i="4"/>
  <c r="Z23" i="4"/>
  <c r="AA23" i="4"/>
  <c r="AB23" i="4"/>
  <c r="B24" i="4"/>
  <c r="X24" i="4"/>
  <c r="Y24" i="4"/>
  <c r="Z24" i="4"/>
  <c r="AA24" i="4"/>
  <c r="AB24" i="4"/>
  <c r="B27" i="4"/>
  <c r="X27" i="4"/>
  <c r="Y27" i="4"/>
  <c r="Z27" i="4"/>
  <c r="AA27" i="4"/>
  <c r="AB27" i="4"/>
  <c r="B28" i="4"/>
  <c r="X28" i="4"/>
  <c r="Y28" i="4"/>
  <c r="Z28" i="4"/>
  <c r="AA28" i="4"/>
  <c r="AB28" i="4"/>
  <c r="B29" i="4"/>
  <c r="X29" i="4"/>
  <c r="Y29" i="4"/>
  <c r="Z29" i="4"/>
  <c r="AA29" i="4"/>
  <c r="AB29" i="4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B6" i="5"/>
  <c r="AY6" i="5"/>
  <c r="AZ6" i="5"/>
  <c r="BA6" i="5"/>
  <c r="BB6" i="5"/>
  <c r="BC6" i="5"/>
  <c r="BD6" i="5"/>
  <c r="BE6" i="5"/>
  <c r="BF6" i="5"/>
  <c r="BG6" i="5"/>
  <c r="BH6" i="5"/>
  <c r="BI6" i="5"/>
  <c r="B7" i="5"/>
  <c r="AY7" i="5"/>
  <c r="AZ7" i="5"/>
  <c r="BA7" i="5"/>
  <c r="BB7" i="5"/>
  <c r="BC7" i="5"/>
  <c r="BD7" i="5"/>
  <c r="BE7" i="5"/>
  <c r="BF7" i="5"/>
  <c r="BG7" i="5"/>
  <c r="BH7" i="5"/>
  <c r="BI7" i="5"/>
  <c r="B8" i="5"/>
  <c r="AY8" i="5"/>
  <c r="AZ8" i="5"/>
  <c r="BA8" i="5"/>
  <c r="BB8" i="5"/>
  <c r="BC8" i="5"/>
  <c r="BD8" i="5"/>
  <c r="BE8" i="5"/>
  <c r="BF8" i="5"/>
  <c r="BG8" i="5"/>
  <c r="BH8" i="5"/>
  <c r="BI8" i="5"/>
  <c r="B9" i="5"/>
  <c r="AY9" i="5"/>
  <c r="AZ9" i="5"/>
  <c r="BA9" i="5"/>
  <c r="BB9" i="5"/>
  <c r="BC9" i="5"/>
  <c r="BD9" i="5"/>
  <c r="BE9" i="5"/>
  <c r="BF9" i="5"/>
  <c r="BG9" i="5"/>
  <c r="BH9" i="5"/>
  <c r="BI9" i="5"/>
  <c r="B10" i="5"/>
  <c r="AY10" i="5"/>
  <c r="AZ10" i="5"/>
  <c r="BA10" i="5"/>
  <c r="BB10" i="5"/>
  <c r="BC10" i="5"/>
  <c r="BD10" i="5"/>
  <c r="BE10" i="5"/>
  <c r="BF10" i="5"/>
  <c r="BG10" i="5"/>
  <c r="BH10" i="5"/>
  <c r="BI10" i="5"/>
  <c r="B11" i="5"/>
  <c r="AY11" i="5"/>
  <c r="AZ11" i="5"/>
  <c r="BA11" i="5"/>
  <c r="BB11" i="5"/>
  <c r="BC11" i="5"/>
  <c r="BD11" i="5"/>
  <c r="BE11" i="5"/>
  <c r="BF11" i="5"/>
  <c r="BG11" i="5"/>
  <c r="BH11" i="5"/>
  <c r="BI11" i="5"/>
  <c r="B12" i="5"/>
  <c r="AY12" i="5"/>
  <c r="AZ12" i="5"/>
  <c r="BA12" i="5"/>
  <c r="BB12" i="5"/>
  <c r="BC12" i="5"/>
  <c r="BD12" i="5"/>
  <c r="BE12" i="5"/>
  <c r="BF12" i="5"/>
  <c r="BG12" i="5"/>
  <c r="BH12" i="5"/>
  <c r="BI12" i="5"/>
  <c r="B13" i="5"/>
  <c r="AY13" i="5"/>
  <c r="AZ13" i="5"/>
  <c r="BA13" i="5"/>
  <c r="BB13" i="5"/>
  <c r="BC13" i="5"/>
  <c r="BD13" i="5"/>
  <c r="BE13" i="5"/>
  <c r="BF13" i="5"/>
  <c r="BG13" i="5"/>
  <c r="BH13" i="5"/>
  <c r="BI13" i="5"/>
  <c r="B14" i="5"/>
  <c r="AY14" i="5"/>
  <c r="AZ14" i="5"/>
  <c r="BA14" i="5"/>
  <c r="BB14" i="5"/>
  <c r="BC14" i="5"/>
  <c r="BD14" i="5"/>
  <c r="BE14" i="5"/>
  <c r="BF14" i="5"/>
  <c r="BG14" i="5"/>
  <c r="BH14" i="5"/>
  <c r="BI14" i="5"/>
  <c r="B15" i="5"/>
  <c r="AY15" i="5"/>
  <c r="AZ15" i="5"/>
  <c r="BA15" i="5"/>
  <c r="BB15" i="5"/>
  <c r="BC15" i="5"/>
  <c r="BD15" i="5"/>
  <c r="BE15" i="5"/>
  <c r="BF15" i="5"/>
  <c r="BG15" i="5"/>
  <c r="BH15" i="5"/>
  <c r="BI15" i="5"/>
  <c r="B16" i="5"/>
  <c r="AY16" i="5"/>
  <c r="AZ16" i="5"/>
  <c r="BA16" i="5"/>
  <c r="BB16" i="5"/>
  <c r="BC16" i="5"/>
  <c r="BD16" i="5"/>
  <c r="BE16" i="5"/>
  <c r="BF16" i="5"/>
  <c r="BG16" i="5"/>
  <c r="BH16" i="5"/>
  <c r="BI16" i="5"/>
  <c r="B17" i="5"/>
  <c r="AY17" i="5"/>
  <c r="AZ17" i="5"/>
  <c r="BA17" i="5"/>
  <c r="BB17" i="5"/>
  <c r="BC17" i="5"/>
  <c r="BD17" i="5"/>
  <c r="BE17" i="5"/>
  <c r="BF17" i="5"/>
  <c r="BG17" i="5"/>
  <c r="BH17" i="5"/>
  <c r="BI17" i="5"/>
  <c r="B18" i="5"/>
  <c r="AY18" i="5"/>
  <c r="AZ18" i="5"/>
  <c r="BA18" i="5"/>
  <c r="BB18" i="5"/>
  <c r="BC18" i="5"/>
  <c r="BD18" i="5"/>
  <c r="BE18" i="5"/>
  <c r="BF18" i="5"/>
  <c r="BG18" i="5"/>
  <c r="BH18" i="5"/>
  <c r="BI18" i="5"/>
  <c r="B19" i="5"/>
  <c r="AY19" i="5"/>
  <c r="AZ19" i="5"/>
  <c r="BA19" i="5"/>
  <c r="BB19" i="5"/>
  <c r="BC19" i="5"/>
  <c r="BD19" i="5"/>
  <c r="BE19" i="5"/>
  <c r="BF19" i="5"/>
  <c r="BG19" i="5"/>
  <c r="BH19" i="5"/>
  <c r="BI19" i="5"/>
  <c r="B20" i="5"/>
  <c r="AY20" i="5"/>
  <c r="AZ20" i="5"/>
  <c r="BA20" i="5"/>
  <c r="BB20" i="5"/>
  <c r="BC20" i="5"/>
  <c r="BD20" i="5"/>
  <c r="BE20" i="5"/>
  <c r="BF20" i="5"/>
  <c r="BG20" i="5"/>
  <c r="BH20" i="5"/>
  <c r="BI20" i="5"/>
  <c r="B21" i="5"/>
  <c r="AY21" i="5"/>
  <c r="AZ21" i="5"/>
  <c r="BA21" i="5"/>
  <c r="BB21" i="5"/>
  <c r="BC21" i="5"/>
  <c r="BD21" i="5"/>
  <c r="BE21" i="5"/>
  <c r="BF21" i="5"/>
  <c r="BG21" i="5"/>
  <c r="BH21" i="5"/>
  <c r="BI21" i="5"/>
  <c r="B22" i="5"/>
  <c r="AY22" i="5"/>
  <c r="AZ22" i="5"/>
  <c r="BA22" i="5"/>
  <c r="BB22" i="5"/>
  <c r="BC22" i="5"/>
  <c r="BD22" i="5"/>
  <c r="BE22" i="5"/>
  <c r="BF22" i="5"/>
  <c r="BG22" i="5"/>
  <c r="BH22" i="5"/>
  <c r="BI22" i="5"/>
  <c r="B23" i="5"/>
  <c r="AY23" i="5"/>
  <c r="AZ23" i="5"/>
  <c r="BA23" i="5"/>
  <c r="BB23" i="5"/>
  <c r="BC23" i="5"/>
  <c r="BD23" i="5"/>
  <c r="BE23" i="5"/>
  <c r="BF23" i="5"/>
  <c r="BG23" i="5"/>
  <c r="BH23" i="5"/>
  <c r="BI23" i="5"/>
  <c r="B24" i="5"/>
  <c r="AY24" i="5"/>
  <c r="AZ24" i="5"/>
  <c r="BA24" i="5"/>
  <c r="BB24" i="5"/>
  <c r="BC24" i="5"/>
  <c r="BD24" i="5"/>
  <c r="BE24" i="5"/>
  <c r="BF24" i="5"/>
  <c r="BG24" i="5"/>
  <c r="BH24" i="5"/>
  <c r="BI24" i="5"/>
  <c r="B25" i="5"/>
  <c r="AY25" i="5"/>
  <c r="AZ25" i="5"/>
  <c r="BA25" i="5"/>
  <c r="BB25" i="5"/>
  <c r="BC25" i="5"/>
  <c r="BD25" i="5"/>
  <c r="BE25" i="5"/>
  <c r="BF25" i="5"/>
  <c r="BG25" i="5"/>
  <c r="BH25" i="5"/>
  <c r="BI25" i="5"/>
  <c r="B26" i="5"/>
  <c r="AY26" i="5"/>
  <c r="AZ26" i="5"/>
  <c r="BA26" i="5"/>
  <c r="BB26" i="5"/>
  <c r="BC26" i="5"/>
  <c r="BD26" i="5"/>
  <c r="BE26" i="5"/>
  <c r="BF26" i="5"/>
  <c r="BG26" i="5"/>
  <c r="BH26" i="5"/>
  <c r="BI26" i="5"/>
  <c r="B27" i="5"/>
  <c r="AY27" i="5"/>
  <c r="AZ27" i="5"/>
  <c r="BA27" i="5"/>
  <c r="BB27" i="5"/>
  <c r="BC27" i="5"/>
  <c r="BD27" i="5"/>
  <c r="BE27" i="5"/>
  <c r="BF27" i="5"/>
  <c r="BG27" i="5"/>
  <c r="BH27" i="5"/>
  <c r="BI27" i="5"/>
  <c r="B28" i="5"/>
  <c r="AY28" i="5"/>
  <c r="AZ28" i="5"/>
  <c r="BA28" i="5"/>
  <c r="BB28" i="5"/>
  <c r="BC28" i="5"/>
  <c r="BD28" i="5"/>
  <c r="BE28" i="5"/>
  <c r="BF28" i="5"/>
  <c r="BG28" i="5"/>
  <c r="BH28" i="5"/>
  <c r="BI28" i="5"/>
  <c r="B29" i="5"/>
  <c r="AY29" i="5"/>
  <c r="AZ29" i="5"/>
  <c r="BA29" i="5"/>
  <c r="BB29" i="5"/>
  <c r="BC29" i="5"/>
  <c r="BD29" i="5"/>
  <c r="BE29" i="5"/>
  <c r="BF29" i="5"/>
  <c r="BG29" i="5"/>
  <c r="BH29" i="5"/>
  <c r="BI29" i="5"/>
  <c r="B30" i="5"/>
  <c r="AY30" i="5"/>
  <c r="AZ30" i="5"/>
  <c r="BA30" i="5"/>
  <c r="BB30" i="5"/>
  <c r="BC30" i="5"/>
  <c r="BD30" i="5"/>
  <c r="BE30" i="5"/>
  <c r="BF30" i="5"/>
  <c r="BG30" i="5"/>
  <c r="BH30" i="5"/>
  <c r="BI30" i="5"/>
  <c r="B31" i="5"/>
  <c r="AY31" i="5"/>
  <c r="AZ31" i="5"/>
  <c r="BA31" i="5"/>
  <c r="BB31" i="5"/>
  <c r="BC31" i="5"/>
  <c r="BD31" i="5"/>
  <c r="BE31" i="5"/>
  <c r="BF31" i="5"/>
  <c r="BG31" i="5"/>
  <c r="BH31" i="5"/>
  <c r="BI31" i="5"/>
  <c r="C32" i="5"/>
  <c r="D32" i="5"/>
  <c r="E32" i="5"/>
  <c r="F32" i="5"/>
  <c r="G32" i="5"/>
  <c r="H32" i="5"/>
  <c r="AZ32" i="5" s="1"/>
  <c r="I32" i="5"/>
  <c r="J32" i="5"/>
  <c r="K32" i="5"/>
  <c r="L32" i="5"/>
  <c r="M32" i="5"/>
  <c r="N32" i="5"/>
  <c r="O32" i="5"/>
  <c r="P32" i="5"/>
  <c r="BB32" i="5" s="1"/>
  <c r="Q32" i="5"/>
  <c r="R32" i="5"/>
  <c r="S32" i="5"/>
  <c r="T32" i="5"/>
  <c r="U32" i="5"/>
  <c r="V32" i="5"/>
  <c r="W32" i="5"/>
  <c r="X32" i="5"/>
  <c r="Y32" i="5"/>
  <c r="Z32" i="5"/>
  <c r="BD32" i="5" s="1"/>
  <c r="AA32" i="5"/>
  <c r="AB32" i="5"/>
  <c r="AC32" i="5"/>
  <c r="AD32" i="5"/>
  <c r="AE32" i="5"/>
  <c r="AF32" i="5"/>
  <c r="AG32" i="5"/>
  <c r="AH32" i="5"/>
  <c r="AI32" i="5"/>
  <c r="BF32" i="5" s="1"/>
  <c r="AJ32" i="5"/>
  <c r="AK32" i="5"/>
  <c r="AL32" i="5"/>
  <c r="AM32" i="5"/>
  <c r="AN32" i="5"/>
  <c r="BG32" i="5" s="1"/>
  <c r="AO32" i="5"/>
  <c r="AP32" i="5"/>
  <c r="AQ32" i="5"/>
  <c r="AR32" i="5"/>
  <c r="AS32" i="5"/>
  <c r="AT32" i="5"/>
  <c r="AU32" i="5"/>
  <c r="AV32" i="5"/>
  <c r="BH32" i="5" s="1"/>
  <c r="AW32" i="5"/>
  <c r="AX32" i="5"/>
  <c r="BI32" i="5" s="1"/>
  <c r="C33" i="5"/>
  <c r="B33" i="5" s="1"/>
  <c r="D33" i="5"/>
  <c r="E33" i="5"/>
  <c r="F33" i="5"/>
  <c r="G33" i="5"/>
  <c r="H33" i="5"/>
  <c r="I33" i="5"/>
  <c r="J33" i="5"/>
  <c r="K33" i="5"/>
  <c r="L33" i="5"/>
  <c r="M33" i="5"/>
  <c r="N33" i="5"/>
  <c r="O33" i="5"/>
  <c r="BB33" i="5" s="1"/>
  <c r="P33" i="5"/>
  <c r="Q33" i="5"/>
  <c r="R33" i="5"/>
  <c r="S33" i="5"/>
  <c r="T33" i="5"/>
  <c r="U33" i="5"/>
  <c r="V33" i="5"/>
  <c r="W33" i="5"/>
  <c r="X33" i="5"/>
  <c r="Y33" i="5"/>
  <c r="Z33" i="5"/>
  <c r="AA33" i="5"/>
  <c r="BD33" i="5" s="1"/>
  <c r="AB33" i="5"/>
  <c r="AC33" i="5"/>
  <c r="AD33" i="5"/>
  <c r="BE33" i="5" s="1"/>
  <c r="AE33" i="5"/>
  <c r="AF33" i="5"/>
  <c r="AG33" i="5"/>
  <c r="AH33" i="5"/>
  <c r="AI33" i="5"/>
  <c r="BF33" i="5" s="1"/>
  <c r="AJ33" i="5"/>
  <c r="AK33" i="5"/>
  <c r="AL33" i="5"/>
  <c r="AM33" i="5"/>
  <c r="AN33" i="5"/>
  <c r="AO33" i="5"/>
  <c r="AP33" i="5"/>
  <c r="AQ33" i="5"/>
  <c r="AR33" i="5"/>
  <c r="AS33" i="5"/>
  <c r="BH33" i="5" s="1"/>
  <c r="AT33" i="5"/>
  <c r="AU33" i="5"/>
  <c r="AV33" i="5"/>
  <c r="AW33" i="5"/>
  <c r="AX33" i="5"/>
  <c r="BI33" i="5" s="1"/>
  <c r="AZ33" i="5"/>
  <c r="C34" i="5"/>
  <c r="D34" i="5"/>
  <c r="E34" i="5"/>
  <c r="F34" i="5"/>
  <c r="AZ34" i="5" s="1"/>
  <c r="G34" i="5"/>
  <c r="H34" i="5"/>
  <c r="I34" i="5"/>
  <c r="J34" i="5"/>
  <c r="K34" i="5"/>
  <c r="L34" i="5"/>
  <c r="M34" i="5"/>
  <c r="N34" i="5"/>
  <c r="O34" i="5"/>
  <c r="P34" i="5"/>
  <c r="BB34" i="5" s="1"/>
  <c r="Q34" i="5"/>
  <c r="R34" i="5"/>
  <c r="S34" i="5"/>
  <c r="T34" i="5"/>
  <c r="U34" i="5"/>
  <c r="V34" i="5"/>
  <c r="W34" i="5"/>
  <c r="X34" i="5"/>
  <c r="Y34" i="5"/>
  <c r="BD34" i="5" s="1"/>
  <c r="Z34" i="5"/>
  <c r="AA34" i="5"/>
  <c r="AB34" i="5"/>
  <c r="AC34" i="5"/>
  <c r="AD34" i="5"/>
  <c r="BE34" i="5" s="1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BH34" i="5" s="1"/>
  <c r="AT34" i="5"/>
  <c r="AU34" i="5"/>
  <c r="AV34" i="5"/>
  <c r="AW34" i="5"/>
  <c r="AX34" i="5"/>
  <c r="BI34" i="5" s="1"/>
  <c r="BF34" i="5"/>
  <c r="C35" i="5"/>
  <c r="D35" i="5"/>
  <c r="E35" i="5"/>
  <c r="F35" i="5"/>
  <c r="G35" i="5"/>
  <c r="H35" i="5"/>
  <c r="I35" i="5"/>
  <c r="AZ35" i="5" s="1"/>
  <c r="J35" i="5"/>
  <c r="K35" i="5"/>
  <c r="L35" i="5"/>
  <c r="M35" i="5"/>
  <c r="N35" i="5"/>
  <c r="O35" i="5"/>
  <c r="P35" i="5"/>
  <c r="Q35" i="5"/>
  <c r="BB35" i="5" s="1"/>
  <c r="R35" i="5"/>
  <c r="S35" i="5"/>
  <c r="T35" i="5"/>
  <c r="BC35" i="5" s="1"/>
  <c r="U35" i="5"/>
  <c r="V35" i="5"/>
  <c r="W35" i="5"/>
  <c r="X35" i="5"/>
  <c r="Y35" i="5"/>
  <c r="BD35" i="5" s="1"/>
  <c r="Z35" i="5"/>
  <c r="AA35" i="5"/>
  <c r="AB35" i="5"/>
  <c r="AC35" i="5"/>
  <c r="AD35" i="5"/>
  <c r="AE35" i="5"/>
  <c r="AF35" i="5"/>
  <c r="AG35" i="5"/>
  <c r="AH35" i="5"/>
  <c r="AI35" i="5"/>
  <c r="BF35" i="5" s="1"/>
  <c r="AJ35" i="5"/>
  <c r="AK35" i="5"/>
  <c r="AL35" i="5"/>
  <c r="AM35" i="5"/>
  <c r="AN35" i="5"/>
  <c r="AO35" i="5"/>
  <c r="AP35" i="5"/>
  <c r="AQ35" i="5"/>
  <c r="AR35" i="5"/>
  <c r="AS35" i="5"/>
  <c r="BH35" i="5" s="1"/>
  <c r="AT35" i="5"/>
  <c r="AU35" i="5"/>
  <c r="AV35" i="5"/>
  <c r="AW35" i="5"/>
  <c r="AX35" i="5"/>
  <c r="BI35" i="5" s="1"/>
  <c r="C36" i="5"/>
  <c r="D36" i="5"/>
  <c r="E36" i="5"/>
  <c r="F36" i="5"/>
  <c r="AZ36" i="5" s="1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BC36" i="5" s="1"/>
  <c r="U36" i="5"/>
  <c r="V36" i="5"/>
  <c r="W36" i="5"/>
  <c r="X36" i="5"/>
  <c r="Y36" i="5"/>
  <c r="BD36" i="5" s="1"/>
  <c r="Z36" i="5"/>
  <c r="AA36" i="5"/>
  <c r="AB36" i="5"/>
  <c r="AC36" i="5"/>
  <c r="AD36" i="5"/>
  <c r="BE36" i="5" s="1"/>
  <c r="AE36" i="5"/>
  <c r="AF36" i="5"/>
  <c r="AG36" i="5"/>
  <c r="AH36" i="5"/>
  <c r="AI36" i="5"/>
  <c r="AJ36" i="5"/>
  <c r="BF36" i="5" s="1"/>
  <c r="AK36" i="5"/>
  <c r="AL36" i="5"/>
  <c r="AM36" i="5"/>
  <c r="AN36" i="5"/>
  <c r="AO36" i="5"/>
  <c r="AP36" i="5"/>
  <c r="AQ36" i="5"/>
  <c r="AR36" i="5"/>
  <c r="AS36" i="5"/>
  <c r="AT36" i="5"/>
  <c r="BH36" i="5" s="1"/>
  <c r="AU36" i="5"/>
  <c r="AV36" i="5"/>
  <c r="AW36" i="5"/>
  <c r="AX36" i="5"/>
  <c r="BI36" i="5" s="1"/>
  <c r="BB36" i="5"/>
  <c r="C37" i="5"/>
  <c r="D37" i="5"/>
  <c r="E37" i="5"/>
  <c r="F37" i="5"/>
  <c r="AZ37" i="5" s="1"/>
  <c r="G37" i="5"/>
  <c r="H37" i="5"/>
  <c r="I37" i="5"/>
  <c r="J37" i="5"/>
  <c r="BA37" i="5" s="1"/>
  <c r="K37" i="5"/>
  <c r="L37" i="5"/>
  <c r="M37" i="5"/>
  <c r="N37" i="5"/>
  <c r="O37" i="5"/>
  <c r="BB37" i="5" s="1"/>
  <c r="P37" i="5"/>
  <c r="Q37" i="5"/>
  <c r="R37" i="5"/>
  <c r="S37" i="5"/>
  <c r="T37" i="5"/>
  <c r="U37" i="5"/>
  <c r="V37" i="5"/>
  <c r="W37" i="5"/>
  <c r="X37" i="5"/>
  <c r="Y37" i="5"/>
  <c r="BD37" i="5" s="1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BF37" i="5" s="1"/>
  <c r="AN37" i="5"/>
  <c r="AO37" i="5"/>
  <c r="AP37" i="5"/>
  <c r="AQ37" i="5"/>
  <c r="AR37" i="5"/>
  <c r="AS37" i="5"/>
  <c r="AT37" i="5"/>
  <c r="AU37" i="5"/>
  <c r="BH37" i="5" s="1"/>
  <c r="AV37" i="5"/>
  <c r="AW37" i="5"/>
  <c r="AX37" i="5"/>
  <c r="BI37" i="5" s="1"/>
  <c r="C5" i="6"/>
  <c r="D5" i="6"/>
  <c r="AT5" i="6" s="1"/>
  <c r="E5" i="6"/>
  <c r="F5" i="6"/>
  <c r="G5" i="6"/>
  <c r="H5" i="6"/>
  <c r="I5" i="6"/>
  <c r="J5" i="6"/>
  <c r="AV5" i="6" s="1"/>
  <c r="K5" i="6"/>
  <c r="L5" i="6"/>
  <c r="M5" i="6"/>
  <c r="N5" i="6"/>
  <c r="O5" i="6"/>
  <c r="P5" i="6"/>
  <c r="Q5" i="6"/>
  <c r="R5" i="6"/>
  <c r="S5" i="6"/>
  <c r="T5" i="6"/>
  <c r="AX5" i="6" s="1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BA5" i="6" s="1"/>
  <c r="AK5" i="6"/>
  <c r="AL5" i="6"/>
  <c r="AM5" i="6"/>
  <c r="AN5" i="6"/>
  <c r="AO5" i="6"/>
  <c r="AP5" i="6"/>
  <c r="AQ5" i="6"/>
  <c r="AR5" i="6"/>
  <c r="AS5" i="6"/>
  <c r="BC5" i="6" s="1"/>
  <c r="B6" i="6"/>
  <c r="AT6" i="6"/>
  <c r="AU6" i="6"/>
  <c r="AV6" i="6"/>
  <c r="AW6" i="6"/>
  <c r="AX6" i="6"/>
  <c r="AY6" i="6"/>
  <c r="AZ6" i="6"/>
  <c r="BA6" i="6"/>
  <c r="BB6" i="6"/>
  <c r="BC6" i="6"/>
  <c r="B7" i="6"/>
  <c r="AT7" i="6"/>
  <c r="AU7" i="6"/>
  <c r="AV7" i="6"/>
  <c r="AW7" i="6"/>
  <c r="AX7" i="6"/>
  <c r="AX32" i="6" s="1"/>
  <c r="AY7" i="6"/>
  <c r="AZ7" i="6"/>
  <c r="BA7" i="6"/>
  <c r="BB7" i="6"/>
  <c r="BC7" i="6"/>
  <c r="B8" i="6"/>
  <c r="AT8" i="6"/>
  <c r="AU8" i="6"/>
  <c r="AU32" i="6" s="1"/>
  <c r="AV8" i="6"/>
  <c r="AW8" i="6"/>
  <c r="AW32" i="6" s="1"/>
  <c r="AX8" i="6"/>
  <c r="AY8" i="6"/>
  <c r="AZ8" i="6"/>
  <c r="BA8" i="6"/>
  <c r="BB8" i="6"/>
  <c r="BC8" i="6"/>
  <c r="BC32" i="6" s="1"/>
  <c r="B9" i="6"/>
  <c r="AT9" i="6"/>
  <c r="AT32" i="6" s="1"/>
  <c r="AU9" i="6"/>
  <c r="AV9" i="6"/>
  <c r="AW9" i="6"/>
  <c r="AX9" i="6"/>
  <c r="AY9" i="6"/>
  <c r="AZ9" i="6"/>
  <c r="AZ32" i="6" s="1"/>
  <c r="BA9" i="6"/>
  <c r="BB9" i="6"/>
  <c r="BB32" i="6" s="1"/>
  <c r="BC9" i="6"/>
  <c r="B10" i="6"/>
  <c r="AT10" i="6"/>
  <c r="AU10" i="6"/>
  <c r="AV10" i="6"/>
  <c r="AW10" i="6"/>
  <c r="AX10" i="6"/>
  <c r="AY10" i="6"/>
  <c r="AY32" i="6" s="1"/>
  <c r="AZ10" i="6"/>
  <c r="BA10" i="6"/>
  <c r="BB10" i="6"/>
  <c r="BC10" i="6"/>
  <c r="B11" i="6"/>
  <c r="AT11" i="6"/>
  <c r="AT33" i="6" s="1"/>
  <c r="AU11" i="6"/>
  <c r="AV11" i="6"/>
  <c r="AW11" i="6"/>
  <c r="AW33" i="6" s="1"/>
  <c r="AX11" i="6"/>
  <c r="AY11" i="6"/>
  <c r="AZ11" i="6"/>
  <c r="BA11" i="6"/>
  <c r="BB11" i="6"/>
  <c r="BB33" i="6" s="1"/>
  <c r="BC11" i="6"/>
  <c r="B12" i="6"/>
  <c r="AT12" i="6"/>
  <c r="AU12" i="6"/>
  <c r="AV12" i="6"/>
  <c r="AW12" i="6"/>
  <c r="AX12" i="6"/>
  <c r="AY12" i="6"/>
  <c r="AY33" i="6" s="1"/>
  <c r="AZ12" i="6"/>
  <c r="BA12" i="6"/>
  <c r="BB12" i="6"/>
  <c r="BC12" i="6"/>
  <c r="B13" i="6"/>
  <c r="AT13" i="6"/>
  <c r="AU13" i="6"/>
  <c r="AV13" i="6"/>
  <c r="AW13" i="6"/>
  <c r="AX13" i="6"/>
  <c r="AY13" i="6"/>
  <c r="AZ13" i="6"/>
  <c r="BA13" i="6"/>
  <c r="BB13" i="6"/>
  <c r="BC13" i="6"/>
  <c r="B14" i="6"/>
  <c r="AT14" i="6"/>
  <c r="AU14" i="6"/>
  <c r="AV14" i="6"/>
  <c r="AW14" i="6"/>
  <c r="AX14" i="6"/>
  <c r="AY14" i="6"/>
  <c r="AZ14" i="6"/>
  <c r="BA14" i="6"/>
  <c r="BA33" i="6" s="1"/>
  <c r="BB14" i="6"/>
  <c r="BC14" i="6"/>
  <c r="B15" i="6"/>
  <c r="AT15" i="6"/>
  <c r="AU15" i="6"/>
  <c r="AV15" i="6"/>
  <c r="AW15" i="6"/>
  <c r="AX15" i="6"/>
  <c r="AX33" i="6" s="1"/>
  <c r="AY15" i="6"/>
  <c r="AZ15" i="6"/>
  <c r="AZ33" i="6" s="1"/>
  <c r="BA15" i="6"/>
  <c r="BB15" i="6"/>
  <c r="BC15" i="6"/>
  <c r="B16" i="6"/>
  <c r="AT16" i="6"/>
  <c r="AU16" i="6"/>
  <c r="AU34" i="6" s="1"/>
  <c r="AV16" i="6"/>
  <c r="AW16" i="6"/>
  <c r="AW34" i="6" s="1"/>
  <c r="AX16" i="6"/>
  <c r="AY16" i="6"/>
  <c r="AZ16" i="6"/>
  <c r="BA16" i="6"/>
  <c r="BB16" i="6"/>
  <c r="BC16" i="6"/>
  <c r="BC34" i="6" s="1"/>
  <c r="B17" i="6"/>
  <c r="AT17" i="6"/>
  <c r="AU17" i="6"/>
  <c r="AV17" i="6"/>
  <c r="AW17" i="6"/>
  <c r="AX17" i="6"/>
  <c r="AY17" i="6"/>
  <c r="AZ17" i="6"/>
  <c r="AZ34" i="6" s="1"/>
  <c r="BA17" i="6"/>
  <c r="BB17" i="6"/>
  <c r="BC17" i="6"/>
  <c r="B18" i="6"/>
  <c r="AT18" i="6"/>
  <c r="AU18" i="6"/>
  <c r="AV18" i="6"/>
  <c r="AW18" i="6"/>
  <c r="AX18" i="6"/>
  <c r="AY18" i="6"/>
  <c r="AZ18" i="6"/>
  <c r="BA18" i="6"/>
  <c r="BB18" i="6"/>
  <c r="BC18" i="6"/>
  <c r="B19" i="6"/>
  <c r="AT19" i="6"/>
  <c r="AT34" i="6" s="1"/>
  <c r="AU19" i="6"/>
  <c r="AV19" i="6"/>
  <c r="AW19" i="6"/>
  <c r="AX19" i="6"/>
  <c r="AY19" i="6"/>
  <c r="AZ19" i="6"/>
  <c r="BA19" i="6"/>
  <c r="BB19" i="6"/>
  <c r="BB34" i="6" s="1"/>
  <c r="BC19" i="6"/>
  <c r="B20" i="6"/>
  <c r="AT20" i="6"/>
  <c r="AU20" i="6"/>
  <c r="AV20" i="6"/>
  <c r="AW20" i="6"/>
  <c r="AX20" i="6"/>
  <c r="AY20" i="6"/>
  <c r="AZ20" i="6"/>
  <c r="BA20" i="6"/>
  <c r="BB20" i="6"/>
  <c r="BC20" i="6"/>
  <c r="B21" i="6"/>
  <c r="AT21" i="6"/>
  <c r="AU21" i="6"/>
  <c r="AV21" i="6"/>
  <c r="AV35" i="6" s="1"/>
  <c r="AW21" i="6"/>
  <c r="AX21" i="6"/>
  <c r="AX35" i="6" s="1"/>
  <c r="AY21" i="6"/>
  <c r="AZ21" i="6"/>
  <c r="BA21" i="6"/>
  <c r="BB21" i="6"/>
  <c r="BC21" i="6"/>
  <c r="B22" i="6"/>
  <c r="AT22" i="6"/>
  <c r="AU22" i="6"/>
  <c r="AU35" i="6" s="1"/>
  <c r="AV22" i="6"/>
  <c r="AW22" i="6"/>
  <c r="AX22" i="6"/>
  <c r="AY22" i="6"/>
  <c r="AZ22" i="6"/>
  <c r="BA22" i="6"/>
  <c r="BA35" i="6" s="1"/>
  <c r="BB22" i="6"/>
  <c r="BC22" i="6"/>
  <c r="BC35" i="6" s="1"/>
  <c r="B23" i="6"/>
  <c r="AT23" i="6"/>
  <c r="AU23" i="6"/>
  <c r="AV23" i="6"/>
  <c r="AW23" i="6"/>
  <c r="AX23" i="6"/>
  <c r="AY23" i="6"/>
  <c r="AZ23" i="6"/>
  <c r="AZ35" i="6" s="1"/>
  <c r="BA23" i="6"/>
  <c r="BB23" i="6"/>
  <c r="BC23" i="6"/>
  <c r="B24" i="6"/>
  <c r="AT24" i="6"/>
  <c r="AU24" i="6"/>
  <c r="AV24" i="6"/>
  <c r="AW24" i="6"/>
  <c r="AX24" i="6"/>
  <c r="AY24" i="6"/>
  <c r="AZ24" i="6"/>
  <c r="BA24" i="6"/>
  <c r="BB24" i="6"/>
  <c r="BC24" i="6"/>
  <c r="B25" i="6"/>
  <c r="AT25" i="6"/>
  <c r="AU25" i="6"/>
  <c r="AV25" i="6"/>
  <c r="AW25" i="6"/>
  <c r="AX25" i="6"/>
  <c r="AY25" i="6"/>
  <c r="AZ25" i="6"/>
  <c r="BA25" i="6"/>
  <c r="BB25" i="6"/>
  <c r="BC25" i="6"/>
  <c r="B26" i="6"/>
  <c r="AT26" i="6"/>
  <c r="AU26" i="6"/>
  <c r="AV26" i="6"/>
  <c r="AW26" i="6"/>
  <c r="AX26" i="6"/>
  <c r="AY26" i="6"/>
  <c r="AZ26" i="6"/>
  <c r="BA26" i="6"/>
  <c r="BB26" i="6"/>
  <c r="BC26" i="6"/>
  <c r="B27" i="6"/>
  <c r="AT27" i="6"/>
  <c r="AT36" i="6" s="1"/>
  <c r="AU27" i="6"/>
  <c r="AV27" i="6"/>
  <c r="AW27" i="6"/>
  <c r="AX27" i="6"/>
  <c r="AY27" i="6"/>
  <c r="AZ27" i="6"/>
  <c r="BA27" i="6"/>
  <c r="BB27" i="6"/>
  <c r="BB36" i="6" s="1"/>
  <c r="BC27" i="6"/>
  <c r="B28" i="6"/>
  <c r="AT28" i="6"/>
  <c r="AU28" i="6"/>
  <c r="AV28" i="6"/>
  <c r="AW28" i="6"/>
  <c r="AX28" i="6"/>
  <c r="AY28" i="6"/>
  <c r="AY36" i="6" s="1"/>
  <c r="AZ28" i="6"/>
  <c r="BA28" i="6"/>
  <c r="BA36" i="6" s="1"/>
  <c r="BB28" i="6"/>
  <c r="BC28" i="6"/>
  <c r="B29" i="6"/>
  <c r="AT29" i="6"/>
  <c r="AU29" i="6"/>
  <c r="AV29" i="6"/>
  <c r="AV36" i="6" s="1"/>
  <c r="AW29" i="6"/>
  <c r="AX29" i="6"/>
  <c r="AX36" i="6" s="1"/>
  <c r="AY29" i="6"/>
  <c r="AZ29" i="6"/>
  <c r="BA29" i="6"/>
  <c r="BB29" i="6"/>
  <c r="BC29" i="6"/>
  <c r="B30" i="6"/>
  <c r="AT30" i="6"/>
  <c r="AU30" i="6"/>
  <c r="AU36" i="6" s="1"/>
  <c r="AV30" i="6"/>
  <c r="AW30" i="6"/>
  <c r="AX30" i="6"/>
  <c r="AY30" i="6"/>
  <c r="AZ30" i="6"/>
  <c r="BA30" i="6"/>
  <c r="BB30" i="6"/>
  <c r="BC30" i="6"/>
  <c r="BC36" i="6" s="1"/>
  <c r="B31" i="6"/>
  <c r="AT31" i="6"/>
  <c r="AU31" i="6"/>
  <c r="AV31" i="6"/>
  <c r="AW31" i="6"/>
  <c r="AX31" i="6"/>
  <c r="AX37" i="6" s="1"/>
  <c r="AY31" i="6"/>
  <c r="AZ31" i="6"/>
  <c r="BA31" i="6"/>
  <c r="BA37" i="6" s="1"/>
  <c r="BB31" i="6"/>
  <c r="BC31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V32" i="6"/>
  <c r="BA32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U33" i="6"/>
  <c r="AV33" i="6"/>
  <c r="BC33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V34" i="6"/>
  <c r="AX34" i="6"/>
  <c r="AY34" i="6"/>
  <c r="BA34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W35" i="6"/>
  <c r="AY35" i="6"/>
  <c r="BB35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W36" i="6"/>
  <c r="AZ36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AY37" i="6"/>
  <c r="AZ37" i="6"/>
  <c r="BB37" i="6"/>
  <c r="BC37" i="6"/>
  <c r="B6" i="7"/>
  <c r="C6" i="7"/>
  <c r="D6" i="7"/>
  <c r="E6" i="7"/>
  <c r="F6" i="7"/>
  <c r="G6" i="7"/>
  <c r="H6" i="7"/>
  <c r="I6" i="7"/>
  <c r="J6" i="7"/>
  <c r="K6" i="7"/>
  <c r="B50" i="7"/>
  <c r="C50" i="7"/>
  <c r="D50" i="7"/>
  <c r="E50" i="7"/>
  <c r="F50" i="7"/>
  <c r="G50" i="7"/>
  <c r="H50" i="7"/>
  <c r="I50" i="7"/>
  <c r="J50" i="7"/>
  <c r="K50" i="7"/>
  <c r="B51" i="7"/>
  <c r="C51" i="7"/>
  <c r="D51" i="7"/>
  <c r="E51" i="7"/>
  <c r="F51" i="7"/>
  <c r="G51" i="7"/>
  <c r="H51" i="7"/>
  <c r="I51" i="7"/>
  <c r="J51" i="7"/>
  <c r="K51" i="7"/>
  <c r="B52" i="7"/>
  <c r="C52" i="7"/>
  <c r="D52" i="7"/>
  <c r="E52" i="7"/>
  <c r="F52" i="7"/>
  <c r="G52" i="7"/>
  <c r="H52" i="7"/>
  <c r="I52" i="7"/>
  <c r="J52" i="7"/>
  <c r="K52" i="7"/>
  <c r="B53" i="7"/>
  <c r="C53" i="7"/>
  <c r="D53" i="7"/>
  <c r="E53" i="7"/>
  <c r="F53" i="7"/>
  <c r="G53" i="7"/>
  <c r="H53" i="7"/>
  <c r="I53" i="7"/>
  <c r="J53" i="7"/>
  <c r="K53" i="7"/>
  <c r="B54" i="7"/>
  <c r="C54" i="7"/>
  <c r="D54" i="7"/>
  <c r="E54" i="7"/>
  <c r="F54" i="7"/>
  <c r="G54" i="7"/>
  <c r="H54" i="7"/>
  <c r="I54" i="7"/>
  <c r="J54" i="7"/>
  <c r="K54" i="7"/>
  <c r="B55" i="7"/>
  <c r="C55" i="7"/>
  <c r="D55" i="7"/>
  <c r="E55" i="7"/>
  <c r="F55" i="7"/>
  <c r="G55" i="7"/>
  <c r="H55" i="7"/>
  <c r="I55" i="7"/>
  <c r="J55" i="7"/>
  <c r="K55" i="7"/>
  <c r="B56" i="7"/>
  <c r="C56" i="7"/>
  <c r="D56" i="7"/>
  <c r="E56" i="7"/>
  <c r="F56" i="7"/>
  <c r="G56" i="7"/>
  <c r="H56" i="7"/>
  <c r="I56" i="7"/>
  <c r="J56" i="7"/>
  <c r="K56" i="7"/>
  <c r="B57" i="7"/>
  <c r="C57" i="7"/>
  <c r="D57" i="7"/>
  <c r="E57" i="7"/>
  <c r="F57" i="7"/>
  <c r="G57" i="7"/>
  <c r="H57" i="7"/>
  <c r="I57" i="7"/>
  <c r="J57" i="7"/>
  <c r="K57" i="7"/>
  <c r="B58" i="7"/>
  <c r="C58" i="7"/>
  <c r="D58" i="7"/>
  <c r="E58" i="7"/>
  <c r="F58" i="7"/>
  <c r="G58" i="7"/>
  <c r="H58" i="7"/>
  <c r="I58" i="7"/>
  <c r="J58" i="7"/>
  <c r="K58" i="7"/>
  <c r="B59" i="7"/>
  <c r="C59" i="7"/>
  <c r="D59" i="7"/>
  <c r="E59" i="7"/>
  <c r="F59" i="7"/>
  <c r="G59" i="7"/>
  <c r="H59" i="7"/>
  <c r="I59" i="7"/>
  <c r="J59" i="7"/>
  <c r="K59" i="7"/>
  <c r="C6" i="8"/>
  <c r="D6" i="8"/>
  <c r="E6" i="8"/>
  <c r="F6" i="8"/>
  <c r="H6" i="8"/>
  <c r="I6" i="8"/>
  <c r="J6" i="8"/>
  <c r="K6" i="8"/>
  <c r="B8" i="8"/>
  <c r="G8" i="8"/>
  <c r="B9" i="8"/>
  <c r="G9" i="8"/>
  <c r="B10" i="8"/>
  <c r="G10" i="8"/>
  <c r="B11" i="8"/>
  <c r="G11" i="8"/>
  <c r="C13" i="8"/>
  <c r="D13" i="8"/>
  <c r="E13" i="8"/>
  <c r="F13" i="8"/>
  <c r="H13" i="8"/>
  <c r="I13" i="8"/>
  <c r="J13" i="8"/>
  <c r="K13" i="8"/>
  <c r="B15" i="8"/>
  <c r="B13" i="8" s="1"/>
  <c r="G15" i="8"/>
  <c r="B16" i="8"/>
  <c r="G16" i="8"/>
  <c r="B17" i="8"/>
  <c r="G17" i="8"/>
  <c r="B18" i="8"/>
  <c r="G18" i="8"/>
  <c r="B6" i="9"/>
  <c r="C6" i="9"/>
  <c r="D6" i="9"/>
  <c r="E6" i="9"/>
  <c r="F6" i="9"/>
  <c r="G6" i="9"/>
  <c r="H6" i="9"/>
  <c r="I6" i="9"/>
  <c r="J6" i="9"/>
  <c r="K6" i="9"/>
  <c r="B50" i="9"/>
  <c r="C50" i="9"/>
  <c r="D50" i="9"/>
  <c r="E50" i="9"/>
  <c r="F50" i="9"/>
  <c r="G50" i="9"/>
  <c r="H50" i="9"/>
  <c r="I50" i="9"/>
  <c r="J50" i="9"/>
  <c r="K50" i="9"/>
  <c r="B51" i="9"/>
  <c r="C51" i="9"/>
  <c r="D51" i="9"/>
  <c r="E51" i="9"/>
  <c r="F51" i="9"/>
  <c r="G51" i="9"/>
  <c r="H51" i="9"/>
  <c r="I51" i="9"/>
  <c r="J51" i="9"/>
  <c r="K51" i="9"/>
  <c r="B52" i="9"/>
  <c r="C52" i="9"/>
  <c r="D52" i="9"/>
  <c r="E52" i="9"/>
  <c r="F52" i="9"/>
  <c r="G52" i="9"/>
  <c r="H52" i="9"/>
  <c r="I52" i="9"/>
  <c r="J52" i="9"/>
  <c r="K52" i="9"/>
  <c r="B53" i="9"/>
  <c r="C53" i="9"/>
  <c r="D53" i="9"/>
  <c r="E53" i="9"/>
  <c r="F53" i="9"/>
  <c r="G53" i="9"/>
  <c r="H53" i="9"/>
  <c r="I53" i="9"/>
  <c r="J53" i="9"/>
  <c r="K53" i="9"/>
  <c r="B54" i="9"/>
  <c r="C54" i="9"/>
  <c r="D54" i="9"/>
  <c r="E54" i="9"/>
  <c r="F54" i="9"/>
  <c r="G54" i="9"/>
  <c r="H54" i="9"/>
  <c r="I54" i="9"/>
  <c r="J54" i="9"/>
  <c r="K54" i="9"/>
  <c r="B55" i="9"/>
  <c r="C55" i="9"/>
  <c r="D55" i="9"/>
  <c r="E55" i="9"/>
  <c r="F55" i="9"/>
  <c r="G55" i="9"/>
  <c r="H55" i="9"/>
  <c r="I55" i="9"/>
  <c r="J55" i="9"/>
  <c r="K55" i="9"/>
  <c r="B56" i="9"/>
  <c r="C56" i="9"/>
  <c r="D56" i="9"/>
  <c r="E56" i="9"/>
  <c r="F56" i="9"/>
  <c r="G56" i="9"/>
  <c r="H56" i="9"/>
  <c r="I56" i="9"/>
  <c r="J56" i="9"/>
  <c r="K56" i="9"/>
  <c r="B57" i="9"/>
  <c r="C57" i="9"/>
  <c r="D57" i="9"/>
  <c r="E57" i="9"/>
  <c r="F57" i="9"/>
  <c r="G57" i="9"/>
  <c r="H57" i="9"/>
  <c r="I57" i="9"/>
  <c r="J57" i="9"/>
  <c r="K57" i="9"/>
  <c r="B58" i="9"/>
  <c r="C58" i="9"/>
  <c r="D58" i="9"/>
  <c r="E58" i="9"/>
  <c r="F58" i="9"/>
  <c r="G58" i="9"/>
  <c r="H58" i="9"/>
  <c r="I58" i="9"/>
  <c r="J58" i="9"/>
  <c r="K58" i="9"/>
  <c r="B59" i="9"/>
  <c r="C59" i="9"/>
  <c r="D59" i="9"/>
  <c r="E59" i="9"/>
  <c r="F59" i="9"/>
  <c r="G59" i="9"/>
  <c r="H59" i="9"/>
  <c r="I59" i="9"/>
  <c r="J59" i="9"/>
  <c r="K59" i="9"/>
  <c r="C7" i="10"/>
  <c r="D7" i="10"/>
  <c r="E7" i="10"/>
  <c r="F7" i="10"/>
  <c r="G7" i="10"/>
  <c r="H7" i="10"/>
  <c r="I7" i="10"/>
  <c r="J7" i="10"/>
  <c r="K7" i="10"/>
  <c r="B9" i="10"/>
  <c r="B10" i="10"/>
  <c r="B11" i="10"/>
  <c r="B12" i="10"/>
  <c r="B13" i="10"/>
  <c r="B14" i="10"/>
  <c r="B15" i="10"/>
  <c r="B16" i="10"/>
  <c r="B17" i="10"/>
  <c r="C22" i="10"/>
  <c r="D22" i="10"/>
  <c r="E22" i="10"/>
  <c r="F22" i="10"/>
  <c r="G22" i="10"/>
  <c r="H22" i="10"/>
  <c r="I22" i="10"/>
  <c r="J22" i="10"/>
  <c r="K22" i="10"/>
  <c r="B24" i="10"/>
  <c r="B25" i="10"/>
  <c r="B26" i="10"/>
  <c r="B27" i="10"/>
  <c r="B28" i="10"/>
  <c r="B29" i="10"/>
  <c r="B30" i="10"/>
  <c r="B31" i="10"/>
  <c r="B32" i="10"/>
  <c r="C37" i="10"/>
  <c r="D37" i="10"/>
  <c r="E37" i="10"/>
  <c r="F37" i="10"/>
  <c r="G37" i="10"/>
  <c r="H37" i="10"/>
  <c r="I37" i="10"/>
  <c r="J37" i="10"/>
  <c r="K37" i="10"/>
  <c r="B39" i="10"/>
  <c r="B40" i="10"/>
  <c r="B41" i="10"/>
  <c r="B42" i="10"/>
  <c r="B43" i="10"/>
  <c r="B44" i="10"/>
  <c r="B45" i="10"/>
  <c r="B46" i="10"/>
  <c r="B47" i="10"/>
  <c r="C52" i="10"/>
  <c r="D52" i="10"/>
  <c r="E52" i="10"/>
  <c r="F52" i="10"/>
  <c r="G52" i="10"/>
  <c r="H52" i="10"/>
  <c r="I52" i="10"/>
  <c r="J52" i="10"/>
  <c r="K52" i="10"/>
  <c r="B54" i="10"/>
  <c r="B55" i="10"/>
  <c r="B56" i="10"/>
  <c r="B57" i="10"/>
  <c r="B58" i="10"/>
  <c r="B59" i="10"/>
  <c r="B60" i="10"/>
  <c r="B61" i="10"/>
  <c r="B62" i="10"/>
  <c r="C67" i="10"/>
  <c r="D67" i="10"/>
  <c r="E67" i="10"/>
  <c r="F67" i="10"/>
  <c r="G67" i="10"/>
  <c r="H67" i="10"/>
  <c r="I67" i="10"/>
  <c r="J67" i="10"/>
  <c r="K67" i="10"/>
  <c r="B69" i="10"/>
  <c r="B70" i="10"/>
  <c r="B71" i="10"/>
  <c r="B72" i="10"/>
  <c r="B73" i="10"/>
  <c r="B74" i="10"/>
  <c r="B75" i="10"/>
  <c r="B76" i="10"/>
  <c r="B77" i="10"/>
  <c r="C82" i="10"/>
  <c r="D82" i="10"/>
  <c r="E82" i="10"/>
  <c r="F82" i="10"/>
  <c r="G82" i="10"/>
  <c r="H82" i="10"/>
  <c r="I82" i="10"/>
  <c r="J82" i="10"/>
  <c r="K82" i="10"/>
  <c r="B84" i="10"/>
  <c r="B85" i="10"/>
  <c r="B86" i="10"/>
  <c r="B87" i="10"/>
  <c r="B88" i="10"/>
  <c r="B89" i="10"/>
  <c r="B90" i="10"/>
  <c r="B91" i="10"/>
  <c r="B92" i="10"/>
  <c r="C97" i="10"/>
  <c r="D97" i="10"/>
  <c r="E97" i="10"/>
  <c r="F97" i="10"/>
  <c r="G97" i="10"/>
  <c r="H97" i="10"/>
  <c r="I97" i="10"/>
  <c r="J97" i="10"/>
  <c r="K97" i="10"/>
  <c r="B99" i="10"/>
  <c r="B100" i="10"/>
  <c r="B101" i="10"/>
  <c r="B102" i="10"/>
  <c r="B103" i="10"/>
  <c r="B104" i="10"/>
  <c r="B105" i="10"/>
  <c r="B106" i="10"/>
  <c r="B107" i="10"/>
  <c r="C112" i="10"/>
  <c r="D112" i="10"/>
  <c r="E112" i="10"/>
  <c r="F112" i="10"/>
  <c r="G112" i="10"/>
  <c r="H112" i="10"/>
  <c r="I112" i="10"/>
  <c r="J112" i="10"/>
  <c r="K112" i="10"/>
  <c r="B114" i="10"/>
  <c r="B115" i="10"/>
  <c r="B116" i="10"/>
  <c r="B117" i="10"/>
  <c r="B118" i="10"/>
  <c r="B119" i="10"/>
  <c r="B120" i="10"/>
  <c r="B121" i="10"/>
  <c r="B122" i="10"/>
  <c r="C127" i="10"/>
  <c r="D127" i="10"/>
  <c r="E127" i="10"/>
  <c r="F127" i="10"/>
  <c r="G127" i="10"/>
  <c r="H127" i="10"/>
  <c r="I127" i="10"/>
  <c r="J127" i="10"/>
  <c r="K127" i="10"/>
  <c r="B129" i="10"/>
  <c r="B130" i="10"/>
  <c r="B131" i="10"/>
  <c r="B132" i="10"/>
  <c r="B133" i="10"/>
  <c r="B134" i="10"/>
  <c r="B135" i="10"/>
  <c r="B136" i="10"/>
  <c r="B137" i="10"/>
  <c r="B5" i="11"/>
  <c r="C8" i="11"/>
  <c r="D8" i="11"/>
  <c r="E8" i="11"/>
  <c r="F8" i="11"/>
  <c r="G8" i="11"/>
  <c r="G9" i="11" s="1"/>
  <c r="H8" i="11"/>
  <c r="I8" i="11"/>
  <c r="J8" i="11"/>
  <c r="K8" i="11"/>
  <c r="K9" i="11" s="1"/>
  <c r="L8" i="11"/>
  <c r="L9" i="11" s="1"/>
  <c r="C9" i="11"/>
  <c r="D9" i="11"/>
  <c r="E9" i="11"/>
  <c r="F9" i="11"/>
  <c r="H9" i="11"/>
  <c r="I9" i="11"/>
  <c r="J9" i="11"/>
  <c r="B12" i="11"/>
  <c r="B13" i="11"/>
  <c r="B14" i="11"/>
  <c r="B15" i="11"/>
  <c r="B16" i="11"/>
  <c r="B17" i="11"/>
  <c r="B18" i="11"/>
  <c r="B19" i="11"/>
  <c r="B20" i="11"/>
  <c r="B21" i="11"/>
  <c r="B24" i="11"/>
  <c r="B25" i="11"/>
  <c r="B26" i="11"/>
  <c r="B27" i="11"/>
  <c r="B30" i="11"/>
  <c r="B31" i="11"/>
  <c r="B32" i="11"/>
  <c r="B33" i="11"/>
  <c r="B34" i="11"/>
  <c r="B35" i="11"/>
  <c r="B36" i="11"/>
  <c r="B37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54" i="11"/>
  <c r="B255" i="11"/>
  <c r="B256" i="11"/>
  <c r="B257" i="11"/>
  <c r="B258" i="11"/>
  <c r="B5" i="12"/>
  <c r="C8" i="12"/>
  <c r="D8" i="12"/>
  <c r="D9" i="12" s="1"/>
  <c r="E8" i="12"/>
  <c r="F8" i="12"/>
  <c r="G8" i="12"/>
  <c r="H8" i="12"/>
  <c r="I8" i="12"/>
  <c r="J8" i="12"/>
  <c r="J9" i="12" s="1"/>
  <c r="K8" i="12"/>
  <c r="L8" i="12"/>
  <c r="L9" i="12" s="1"/>
  <c r="C9" i="12"/>
  <c r="E9" i="12"/>
  <c r="F9" i="12"/>
  <c r="G9" i="12"/>
  <c r="H9" i="12"/>
  <c r="I9" i="12"/>
  <c r="K9" i="12"/>
  <c r="B12" i="12"/>
  <c r="B13" i="12"/>
  <c r="B14" i="12"/>
  <c r="B15" i="12"/>
  <c r="B16" i="12"/>
  <c r="B17" i="12"/>
  <c r="B18" i="12"/>
  <c r="B19" i="12"/>
  <c r="B20" i="12"/>
  <c r="B21" i="12"/>
  <c r="B24" i="12"/>
  <c r="B25" i="12"/>
  <c r="B26" i="12"/>
  <c r="B27" i="12"/>
  <c r="B30" i="12"/>
  <c r="B31" i="12"/>
  <c r="B32" i="12"/>
  <c r="B33" i="12"/>
  <c r="B34" i="12"/>
  <c r="B35" i="12"/>
  <c r="B36" i="12"/>
  <c r="B37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257" i="12"/>
  <c r="B258" i="12"/>
  <c r="C6" i="13"/>
  <c r="D6" i="13"/>
  <c r="E6" i="13"/>
  <c r="F6" i="13"/>
  <c r="G6" i="13"/>
  <c r="H6" i="13"/>
  <c r="I6" i="13"/>
  <c r="J6" i="13"/>
  <c r="K6" i="13"/>
  <c r="L6" i="13"/>
  <c r="B7" i="13"/>
  <c r="B8" i="13"/>
  <c r="B9" i="13"/>
  <c r="B10" i="13"/>
  <c r="B11" i="13"/>
  <c r="B12" i="13"/>
  <c r="B13" i="13"/>
  <c r="B14" i="13"/>
  <c r="B15" i="13"/>
  <c r="B16" i="13"/>
  <c r="C20" i="13"/>
  <c r="D20" i="13"/>
  <c r="E20" i="13"/>
  <c r="F20" i="13"/>
  <c r="G20" i="13"/>
  <c r="H20" i="13"/>
  <c r="I20" i="13"/>
  <c r="J20" i="13"/>
  <c r="K20" i="13"/>
  <c r="L20" i="13"/>
  <c r="B21" i="13"/>
  <c r="B22" i="13"/>
  <c r="B23" i="13"/>
  <c r="B24" i="13"/>
  <c r="B25" i="13"/>
  <c r="B26" i="13"/>
  <c r="B27" i="13"/>
  <c r="B28" i="13"/>
  <c r="B29" i="13"/>
  <c r="B30" i="13"/>
  <c r="C34" i="13"/>
  <c r="D34" i="13"/>
  <c r="E34" i="13"/>
  <c r="F34" i="13"/>
  <c r="G34" i="13"/>
  <c r="H34" i="13"/>
  <c r="I34" i="13"/>
  <c r="J34" i="13"/>
  <c r="K34" i="13"/>
  <c r="L34" i="13"/>
  <c r="B35" i="13"/>
  <c r="B36" i="13"/>
  <c r="B37" i="13"/>
  <c r="B38" i="13"/>
  <c r="B39" i="13"/>
  <c r="B40" i="13"/>
  <c r="B41" i="13"/>
  <c r="B42" i="13"/>
  <c r="B43" i="13"/>
  <c r="B44" i="13"/>
  <c r="C48" i="13"/>
  <c r="D48" i="13"/>
  <c r="E48" i="13"/>
  <c r="F48" i="13"/>
  <c r="G48" i="13"/>
  <c r="H48" i="13"/>
  <c r="I48" i="13"/>
  <c r="J48" i="13"/>
  <c r="K48" i="13"/>
  <c r="L48" i="13"/>
  <c r="B49" i="13"/>
  <c r="B50" i="13"/>
  <c r="B51" i="13"/>
  <c r="B52" i="13"/>
  <c r="B53" i="13"/>
  <c r="B54" i="13"/>
  <c r="B55" i="13"/>
  <c r="B56" i="13"/>
  <c r="B57" i="13"/>
  <c r="B58" i="13"/>
  <c r="C62" i="13"/>
  <c r="D62" i="13"/>
  <c r="E62" i="13"/>
  <c r="F62" i="13"/>
  <c r="G62" i="13"/>
  <c r="H62" i="13"/>
  <c r="I62" i="13"/>
  <c r="J62" i="13"/>
  <c r="K62" i="13"/>
  <c r="L62" i="13"/>
  <c r="B63" i="13"/>
  <c r="B64" i="13"/>
  <c r="B65" i="13"/>
  <c r="B66" i="13"/>
  <c r="B67" i="13"/>
  <c r="B68" i="13"/>
  <c r="B69" i="13"/>
  <c r="B70" i="13"/>
  <c r="B71" i="13"/>
  <c r="B72" i="13"/>
  <c r="C76" i="13"/>
  <c r="D76" i="13"/>
  <c r="E76" i="13"/>
  <c r="F76" i="13"/>
  <c r="G76" i="13"/>
  <c r="H76" i="13"/>
  <c r="I76" i="13"/>
  <c r="J76" i="13"/>
  <c r="K76" i="13"/>
  <c r="L76" i="13"/>
  <c r="B77" i="13"/>
  <c r="B78" i="13"/>
  <c r="B79" i="13"/>
  <c r="B80" i="13"/>
  <c r="B81" i="13"/>
  <c r="B82" i="13"/>
  <c r="B83" i="13"/>
  <c r="B84" i="13"/>
  <c r="B85" i="13"/>
  <c r="B86" i="13"/>
  <c r="C90" i="13"/>
  <c r="D90" i="13"/>
  <c r="E90" i="13"/>
  <c r="F90" i="13"/>
  <c r="G90" i="13"/>
  <c r="H90" i="13"/>
  <c r="I90" i="13"/>
  <c r="J90" i="13"/>
  <c r="K90" i="13"/>
  <c r="L90" i="13"/>
  <c r="B91" i="13"/>
  <c r="B92" i="13"/>
  <c r="B93" i="13"/>
  <c r="B94" i="13"/>
  <c r="B95" i="13"/>
  <c r="B96" i="13"/>
  <c r="B97" i="13"/>
  <c r="B98" i="13"/>
  <c r="B99" i="13"/>
  <c r="B100" i="13"/>
  <c r="C104" i="13"/>
  <c r="D104" i="13"/>
  <c r="E104" i="13"/>
  <c r="F104" i="13"/>
  <c r="G104" i="13"/>
  <c r="H104" i="13"/>
  <c r="I104" i="13"/>
  <c r="J104" i="13"/>
  <c r="K104" i="13"/>
  <c r="L104" i="13"/>
  <c r="B105" i="13"/>
  <c r="B106" i="13"/>
  <c r="B107" i="13"/>
  <c r="B108" i="13"/>
  <c r="B109" i="13"/>
  <c r="B110" i="13"/>
  <c r="B111" i="13"/>
  <c r="B112" i="13"/>
  <c r="B113" i="13"/>
  <c r="B114" i="13"/>
  <c r="C118" i="13"/>
  <c r="D118" i="13"/>
  <c r="E118" i="13"/>
  <c r="F118" i="13"/>
  <c r="G118" i="13"/>
  <c r="H118" i="13"/>
  <c r="I118" i="13"/>
  <c r="J118" i="13"/>
  <c r="K118" i="13"/>
  <c r="L118" i="13"/>
  <c r="B119" i="13"/>
  <c r="B120" i="13"/>
  <c r="B121" i="13"/>
  <c r="B122" i="13"/>
  <c r="B123" i="13"/>
  <c r="B124" i="13"/>
  <c r="B125" i="13"/>
  <c r="B126" i="13"/>
  <c r="B127" i="13"/>
  <c r="B128" i="13"/>
  <c r="C5" i="14"/>
  <c r="D5" i="14"/>
  <c r="E5" i="14"/>
  <c r="F5" i="14"/>
  <c r="G5" i="14"/>
  <c r="H5" i="14"/>
  <c r="I5" i="14"/>
  <c r="J5" i="14"/>
  <c r="K5" i="14"/>
  <c r="L5" i="14"/>
  <c r="B8" i="14"/>
  <c r="B9" i="14"/>
  <c r="B10" i="14"/>
  <c r="B11" i="14"/>
  <c r="B12" i="14"/>
  <c r="B13" i="14"/>
  <c r="B14" i="14"/>
  <c r="B15" i="14"/>
  <c r="B16" i="14"/>
  <c r="B17" i="14"/>
  <c r="B18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8" i="14"/>
  <c r="B39" i="14"/>
  <c r="B40" i="14"/>
  <c r="B41" i="14"/>
  <c r="B42" i="14"/>
  <c r="B46" i="14"/>
  <c r="B47" i="14"/>
  <c r="B48" i="14"/>
  <c r="B49" i="14"/>
  <c r="C5" i="15"/>
  <c r="D5" i="15"/>
  <c r="E5" i="15"/>
  <c r="F5" i="15"/>
  <c r="G5" i="15"/>
  <c r="H5" i="15"/>
  <c r="I5" i="15"/>
  <c r="J5" i="15"/>
  <c r="K5" i="15"/>
  <c r="L5" i="15"/>
  <c r="B8" i="15"/>
  <c r="B9" i="15"/>
  <c r="B10" i="15"/>
  <c r="B11" i="15"/>
  <c r="B12" i="15"/>
  <c r="B13" i="15"/>
  <c r="B14" i="15"/>
  <c r="B15" i="15"/>
  <c r="B16" i="15"/>
  <c r="B17" i="15"/>
  <c r="B18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8" i="15"/>
  <c r="B39" i="15"/>
  <c r="B40" i="15"/>
  <c r="B41" i="15"/>
  <c r="B42" i="15"/>
  <c r="B46" i="15"/>
  <c r="B47" i="15"/>
  <c r="B48" i="15"/>
  <c r="B49" i="15"/>
  <c r="C6" i="16"/>
  <c r="B6" i="16" s="1"/>
  <c r="D6" i="16"/>
  <c r="E6" i="16"/>
  <c r="F6" i="16"/>
  <c r="B8" i="16"/>
  <c r="B9" i="16"/>
  <c r="B10" i="16"/>
  <c r="B11" i="16"/>
  <c r="K5" i="17"/>
  <c r="L5" i="17"/>
  <c r="M5" i="17"/>
  <c r="N5" i="17"/>
  <c r="O5" i="17"/>
  <c r="Q5" i="17"/>
  <c r="R5" i="17"/>
  <c r="S5" i="17"/>
  <c r="T5" i="17"/>
  <c r="U5" i="17"/>
  <c r="V5" i="17"/>
  <c r="W5" i="17"/>
  <c r="X5" i="17"/>
  <c r="Y5" i="17"/>
  <c r="Z5" i="17"/>
  <c r="AA5" i="17"/>
  <c r="AB5" i="17"/>
  <c r="AC5" i="17"/>
  <c r="AD5" i="17"/>
  <c r="AE5" i="17"/>
  <c r="AF5" i="17"/>
  <c r="AG5" i="17"/>
  <c r="AH5" i="17"/>
  <c r="AI5" i="17"/>
  <c r="AJ5" i="17"/>
  <c r="AK5" i="17"/>
  <c r="AL5" i="17"/>
  <c r="AM5" i="17"/>
  <c r="AN5" i="17"/>
  <c r="AO5" i="17"/>
  <c r="AP5" i="17"/>
  <c r="AQ5" i="17"/>
  <c r="AR5" i="17"/>
  <c r="AS5" i="17"/>
  <c r="AT5" i="17"/>
  <c r="AU5" i="17"/>
  <c r="AV5" i="17"/>
  <c r="AW5" i="17"/>
  <c r="AX5" i="17"/>
  <c r="AY5" i="17"/>
  <c r="AZ5" i="17"/>
  <c r="BA5" i="17"/>
  <c r="BB5" i="17"/>
  <c r="BC5" i="17"/>
  <c r="BD5" i="17"/>
  <c r="BE5" i="17"/>
  <c r="BF5" i="17"/>
  <c r="BG5" i="17"/>
  <c r="BH5" i="17"/>
  <c r="BI5" i="17"/>
  <c r="BJ5" i="17"/>
  <c r="BK5" i="17"/>
  <c r="BL5" i="17"/>
  <c r="BM5" i="17"/>
  <c r="BN5" i="17"/>
  <c r="BO5" i="17"/>
  <c r="BP5" i="17"/>
  <c r="BQ5" i="17"/>
  <c r="BR5" i="17"/>
  <c r="BS5" i="17"/>
  <c r="BT5" i="17"/>
  <c r="BU5" i="17"/>
  <c r="BV5" i="17"/>
  <c r="BW5" i="17"/>
  <c r="BX5" i="17"/>
  <c r="BY5" i="17"/>
  <c r="BZ5" i="17"/>
  <c r="CA5" i="17"/>
  <c r="CB5" i="17"/>
  <c r="CC5" i="17"/>
  <c r="CD5" i="17"/>
  <c r="CE5" i="17"/>
  <c r="CF5" i="17"/>
  <c r="CH5" i="17"/>
  <c r="CI5" i="17"/>
  <c r="CJ5" i="17"/>
  <c r="CK5" i="17"/>
  <c r="CL5" i="17"/>
  <c r="CM5" i="17"/>
  <c r="D8" i="17"/>
  <c r="E8" i="17"/>
  <c r="F8" i="17"/>
  <c r="G8" i="17"/>
  <c r="H8" i="17"/>
  <c r="I8" i="17"/>
  <c r="P8" i="17"/>
  <c r="CG8" i="17"/>
  <c r="J8" i="17" s="1"/>
  <c r="B8" i="17" s="1"/>
  <c r="D9" i="17"/>
  <c r="E9" i="17"/>
  <c r="F9" i="17"/>
  <c r="G9" i="17"/>
  <c r="H9" i="17"/>
  <c r="I9" i="17"/>
  <c r="P9" i="17"/>
  <c r="C9" i="17" s="1"/>
  <c r="CG9" i="17"/>
  <c r="J9" i="17" s="1"/>
  <c r="D10" i="17"/>
  <c r="E10" i="17"/>
  <c r="F10" i="17"/>
  <c r="G10" i="17"/>
  <c r="H10" i="17"/>
  <c r="I10" i="17"/>
  <c r="P10" i="17"/>
  <c r="C10" i="17" s="1"/>
  <c r="CG10" i="17"/>
  <c r="J10" i="17" s="1"/>
  <c r="D11" i="17"/>
  <c r="E11" i="17"/>
  <c r="F11" i="17"/>
  <c r="G11" i="17"/>
  <c r="H11" i="17"/>
  <c r="I11" i="17"/>
  <c r="P11" i="17"/>
  <c r="C11" i="17" s="1"/>
  <c r="CG11" i="17"/>
  <c r="J11" i="17" s="1"/>
  <c r="D12" i="17"/>
  <c r="E12" i="17"/>
  <c r="F12" i="17"/>
  <c r="G12" i="17"/>
  <c r="H12" i="17"/>
  <c r="I12" i="17"/>
  <c r="P12" i="17"/>
  <c r="C12" i="17" s="1"/>
  <c r="CG12" i="17"/>
  <c r="J12" i="17" s="1"/>
  <c r="D13" i="17"/>
  <c r="E13" i="17"/>
  <c r="F13" i="17"/>
  <c r="G13" i="17"/>
  <c r="H13" i="17"/>
  <c r="I13" i="17"/>
  <c r="P13" i="17"/>
  <c r="C13" i="17" s="1"/>
  <c r="CG13" i="17"/>
  <c r="J13" i="17" s="1"/>
  <c r="D14" i="17"/>
  <c r="E14" i="17"/>
  <c r="F14" i="17"/>
  <c r="G14" i="17"/>
  <c r="H14" i="17"/>
  <c r="I14" i="17"/>
  <c r="P14" i="17"/>
  <c r="C14" i="17" s="1"/>
  <c r="CG14" i="17"/>
  <c r="J14" i="17" s="1"/>
  <c r="D15" i="17"/>
  <c r="E15" i="17"/>
  <c r="F15" i="17"/>
  <c r="G15" i="17"/>
  <c r="H15" i="17"/>
  <c r="I15" i="17"/>
  <c r="P15" i="17"/>
  <c r="C15" i="17" s="1"/>
  <c r="CG15" i="17"/>
  <c r="J15" i="17" s="1"/>
  <c r="D16" i="17"/>
  <c r="E16" i="17"/>
  <c r="F16" i="17"/>
  <c r="G16" i="17"/>
  <c r="H16" i="17"/>
  <c r="I16" i="17"/>
  <c r="P16" i="17"/>
  <c r="C16" i="17" s="1"/>
  <c r="CG16" i="17"/>
  <c r="J16" i="17" s="1"/>
  <c r="D19" i="17"/>
  <c r="E19" i="17"/>
  <c r="F19" i="17"/>
  <c r="G19" i="17"/>
  <c r="H19" i="17"/>
  <c r="I19" i="17"/>
  <c r="P19" i="17"/>
  <c r="C19" i="17" s="1"/>
  <c r="CG19" i="17"/>
  <c r="J19" i="17" s="1"/>
  <c r="D20" i="17"/>
  <c r="E20" i="17"/>
  <c r="F20" i="17"/>
  <c r="G20" i="17"/>
  <c r="H20" i="17"/>
  <c r="I20" i="17"/>
  <c r="P20" i="17"/>
  <c r="C20" i="17" s="1"/>
  <c r="CG20" i="17"/>
  <c r="J20" i="17" s="1"/>
  <c r="D21" i="17"/>
  <c r="E21" i="17"/>
  <c r="F21" i="17"/>
  <c r="G21" i="17"/>
  <c r="H21" i="17"/>
  <c r="I21" i="17"/>
  <c r="P21" i="17"/>
  <c r="C21" i="17" s="1"/>
  <c r="CG21" i="17"/>
  <c r="J21" i="17" s="1"/>
  <c r="D22" i="17"/>
  <c r="E22" i="17"/>
  <c r="F22" i="17"/>
  <c r="G22" i="17"/>
  <c r="H22" i="17"/>
  <c r="I22" i="17"/>
  <c r="P22" i="17"/>
  <c r="C22" i="17" s="1"/>
  <c r="CG22" i="17"/>
  <c r="J22" i="17" s="1"/>
  <c r="K24" i="17"/>
  <c r="L24" i="17"/>
  <c r="M24" i="17"/>
  <c r="N24" i="17"/>
  <c r="O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G24" i="17"/>
  <c r="AH24" i="17"/>
  <c r="AI24" i="17"/>
  <c r="AJ24" i="17"/>
  <c r="AK24" i="17"/>
  <c r="AL24" i="17"/>
  <c r="AM24" i="17"/>
  <c r="AN24" i="17"/>
  <c r="AO24" i="17"/>
  <c r="AP24" i="17"/>
  <c r="AQ24" i="17"/>
  <c r="AR24" i="17"/>
  <c r="AS24" i="17"/>
  <c r="AT24" i="17"/>
  <c r="AU24" i="17"/>
  <c r="AV24" i="17"/>
  <c r="AW24" i="17"/>
  <c r="AX24" i="17"/>
  <c r="AY24" i="17"/>
  <c r="AZ24" i="17"/>
  <c r="BA24" i="17"/>
  <c r="BB24" i="17"/>
  <c r="BC24" i="17"/>
  <c r="BD24" i="17"/>
  <c r="BE24" i="17"/>
  <c r="BF24" i="17"/>
  <c r="BG24" i="17"/>
  <c r="BH24" i="17"/>
  <c r="BI24" i="17"/>
  <c r="BJ24" i="17"/>
  <c r="BK24" i="17"/>
  <c r="BL24" i="17"/>
  <c r="BM24" i="17"/>
  <c r="BN24" i="17"/>
  <c r="BO24" i="17"/>
  <c r="BP24" i="17"/>
  <c r="BQ24" i="17"/>
  <c r="BR24" i="17"/>
  <c r="BS24" i="17"/>
  <c r="BT24" i="17"/>
  <c r="BU24" i="17"/>
  <c r="BV24" i="17"/>
  <c r="BW24" i="17"/>
  <c r="BX24" i="17"/>
  <c r="BY24" i="17"/>
  <c r="BZ24" i="17"/>
  <c r="CA24" i="17"/>
  <c r="CB24" i="17"/>
  <c r="CC24" i="17"/>
  <c r="CD24" i="17"/>
  <c r="CE24" i="17"/>
  <c r="CF24" i="17"/>
  <c r="CH24" i="17"/>
  <c r="CI24" i="17"/>
  <c r="CJ24" i="17"/>
  <c r="CK24" i="17"/>
  <c r="CL24" i="17"/>
  <c r="CM24" i="17"/>
  <c r="D27" i="17"/>
  <c r="E27" i="17"/>
  <c r="F27" i="17"/>
  <c r="G27" i="17"/>
  <c r="H27" i="17"/>
  <c r="I27" i="17"/>
  <c r="P27" i="17"/>
  <c r="CG27" i="17"/>
  <c r="D28" i="17"/>
  <c r="E28" i="17"/>
  <c r="F28" i="17"/>
  <c r="G28" i="17"/>
  <c r="H28" i="17"/>
  <c r="I28" i="17"/>
  <c r="P28" i="17"/>
  <c r="C28" i="17" s="1"/>
  <c r="CG28" i="17"/>
  <c r="J28" i="17" s="1"/>
  <c r="D29" i="17"/>
  <c r="E29" i="17"/>
  <c r="F29" i="17"/>
  <c r="G29" i="17"/>
  <c r="H29" i="17"/>
  <c r="I29" i="17"/>
  <c r="P29" i="17"/>
  <c r="C29" i="17" s="1"/>
  <c r="CG29" i="17"/>
  <c r="J29" i="17" s="1"/>
  <c r="D30" i="17"/>
  <c r="E30" i="17"/>
  <c r="F30" i="17"/>
  <c r="G30" i="17"/>
  <c r="H30" i="17"/>
  <c r="I30" i="17"/>
  <c r="P30" i="17"/>
  <c r="C30" i="17" s="1"/>
  <c r="CG30" i="17"/>
  <c r="J30" i="17" s="1"/>
  <c r="D31" i="17"/>
  <c r="E31" i="17"/>
  <c r="F31" i="17"/>
  <c r="G31" i="17"/>
  <c r="H31" i="17"/>
  <c r="I31" i="17"/>
  <c r="P31" i="17"/>
  <c r="C31" i="17" s="1"/>
  <c r="CG31" i="17"/>
  <c r="J31" i="17" s="1"/>
  <c r="D32" i="17"/>
  <c r="E32" i="17"/>
  <c r="F32" i="17"/>
  <c r="G32" i="17"/>
  <c r="H32" i="17"/>
  <c r="I32" i="17"/>
  <c r="P32" i="17"/>
  <c r="C32" i="17" s="1"/>
  <c r="CG32" i="17"/>
  <c r="J32" i="17" s="1"/>
  <c r="D33" i="17"/>
  <c r="E33" i="17"/>
  <c r="F33" i="17"/>
  <c r="G33" i="17"/>
  <c r="H33" i="17"/>
  <c r="I33" i="17"/>
  <c r="P33" i="17"/>
  <c r="C33" i="17" s="1"/>
  <c r="CG33" i="17"/>
  <c r="J33" i="17" s="1"/>
  <c r="D34" i="17"/>
  <c r="E34" i="17"/>
  <c r="F34" i="17"/>
  <c r="G34" i="17"/>
  <c r="H34" i="17"/>
  <c r="I34" i="17"/>
  <c r="P34" i="17"/>
  <c r="C34" i="17" s="1"/>
  <c r="CG34" i="17"/>
  <c r="J34" i="17" s="1"/>
  <c r="D35" i="17"/>
  <c r="E35" i="17"/>
  <c r="F35" i="17"/>
  <c r="G35" i="17"/>
  <c r="H35" i="17"/>
  <c r="I35" i="17"/>
  <c r="P35" i="17"/>
  <c r="C35" i="17" s="1"/>
  <c r="CG35" i="17"/>
  <c r="J35" i="17" s="1"/>
  <c r="D38" i="17"/>
  <c r="E38" i="17"/>
  <c r="F38" i="17"/>
  <c r="G38" i="17"/>
  <c r="H38" i="17"/>
  <c r="I38" i="17"/>
  <c r="P38" i="17"/>
  <c r="C38" i="17" s="1"/>
  <c r="CG38" i="17"/>
  <c r="J38" i="17" s="1"/>
  <c r="D39" i="17"/>
  <c r="E39" i="17"/>
  <c r="F39" i="17"/>
  <c r="G39" i="17"/>
  <c r="H39" i="17"/>
  <c r="I39" i="17"/>
  <c r="P39" i="17"/>
  <c r="C39" i="17" s="1"/>
  <c r="CG39" i="17"/>
  <c r="J39" i="17" s="1"/>
  <c r="D40" i="17"/>
  <c r="E40" i="17"/>
  <c r="F40" i="17"/>
  <c r="G40" i="17"/>
  <c r="H40" i="17"/>
  <c r="I40" i="17"/>
  <c r="P40" i="17"/>
  <c r="C40" i="17" s="1"/>
  <c r="CG40" i="17"/>
  <c r="J40" i="17" s="1"/>
  <c r="D41" i="17"/>
  <c r="E41" i="17"/>
  <c r="F41" i="17"/>
  <c r="G41" i="17"/>
  <c r="H41" i="17"/>
  <c r="I41" i="17"/>
  <c r="P41" i="17"/>
  <c r="C41" i="17" s="1"/>
  <c r="CG41" i="17"/>
  <c r="J41" i="17" s="1"/>
  <c r="J27" i="17"/>
  <c r="J24" i="17" s="1"/>
  <c r="C27" i="17"/>
  <c r="C24" i="17" s="1"/>
  <c r="C8" i="17"/>
  <c r="G5" i="19" l="1"/>
  <c r="B48" i="19"/>
  <c r="G5" i="18"/>
  <c r="E5" i="18"/>
  <c r="B24" i="18"/>
  <c r="B41" i="18"/>
  <c r="B46" i="19"/>
  <c r="B11" i="19"/>
  <c r="B13" i="19"/>
  <c r="B27" i="19"/>
  <c r="I5" i="18"/>
  <c r="H5" i="18"/>
  <c r="B28" i="18"/>
  <c r="B29" i="19"/>
  <c r="B41" i="19"/>
  <c r="B49" i="19"/>
  <c r="E5" i="19"/>
  <c r="B9" i="19"/>
  <c r="B42" i="19"/>
  <c r="B17" i="18"/>
  <c r="D5" i="19"/>
  <c r="F5" i="19"/>
  <c r="B38" i="19"/>
  <c r="CG5" i="18"/>
  <c r="B8" i="18"/>
  <c r="B26" i="18"/>
  <c r="P5" i="19"/>
  <c r="B10" i="19"/>
  <c r="B14" i="18"/>
  <c r="B18" i="18"/>
  <c r="B49" i="18"/>
  <c r="H5" i="19"/>
  <c r="B25" i="19"/>
  <c r="P5" i="18"/>
  <c r="B22" i="18"/>
  <c r="B46" i="18"/>
  <c r="J5" i="19"/>
  <c r="B30" i="18"/>
  <c r="J5" i="18"/>
  <c r="B9" i="2"/>
  <c r="B16" i="19"/>
  <c r="CG24" i="17"/>
  <c r="P5" i="17"/>
  <c r="B5" i="15"/>
  <c r="B8" i="12"/>
  <c r="B112" i="10"/>
  <c r="B97" i="10"/>
  <c r="B52" i="10"/>
  <c r="B37" i="10"/>
  <c r="B35" i="6"/>
  <c r="BE37" i="5"/>
  <c r="B36" i="5"/>
  <c r="BG35" i="5"/>
  <c r="BA33" i="5"/>
  <c r="BB5" i="5"/>
  <c r="B9" i="18"/>
  <c r="B31" i="18"/>
  <c r="B47" i="18"/>
  <c r="D24" i="17"/>
  <c r="B35" i="17"/>
  <c r="B34" i="17"/>
  <c r="B33" i="17"/>
  <c r="B32" i="17"/>
  <c r="B31" i="17"/>
  <c r="B30" i="17"/>
  <c r="B29" i="17"/>
  <c r="B28" i="17"/>
  <c r="P24" i="17"/>
  <c r="I5" i="17"/>
  <c r="G13" i="8"/>
  <c r="G6" i="8"/>
  <c r="BB5" i="6"/>
  <c r="BA36" i="5"/>
  <c r="BC34" i="5"/>
  <c r="BE32" i="5"/>
  <c r="BI5" i="5"/>
  <c r="BA5" i="5"/>
  <c r="B8" i="2"/>
  <c r="C5" i="19"/>
  <c r="B14" i="19"/>
  <c r="B30" i="19"/>
  <c r="B25" i="18"/>
  <c r="B38" i="18"/>
  <c r="B9" i="11"/>
  <c r="B32" i="6"/>
  <c r="BC5" i="5"/>
  <c r="B40" i="17"/>
  <c r="B27" i="17"/>
  <c r="I24" i="17"/>
  <c r="H5" i="17"/>
  <c r="B33" i="6"/>
  <c r="BC37" i="5"/>
  <c r="BE35" i="5"/>
  <c r="B34" i="5"/>
  <c r="BG33" i="5"/>
  <c r="BH5" i="5"/>
  <c r="AZ5" i="5"/>
  <c r="B8" i="19"/>
  <c r="B24" i="19"/>
  <c r="B34" i="19"/>
  <c r="B40" i="19"/>
  <c r="B13" i="18"/>
  <c r="B16" i="18"/>
  <c r="B32" i="18"/>
  <c r="B48" i="18"/>
  <c r="B39" i="17"/>
  <c r="H24" i="17"/>
  <c r="G5" i="17"/>
  <c r="B5" i="14"/>
  <c r="B104" i="13"/>
  <c r="B76" i="13"/>
  <c r="B48" i="13"/>
  <c r="B20" i="13"/>
  <c r="B8" i="11"/>
  <c r="B6" i="8"/>
  <c r="B36" i="6"/>
  <c r="AZ5" i="6"/>
  <c r="B37" i="5"/>
  <c r="BG36" i="5"/>
  <c r="BA34" i="5"/>
  <c r="BC32" i="5"/>
  <c r="BG5" i="5"/>
  <c r="AY5" i="5"/>
  <c r="B15" i="19"/>
  <c r="B18" i="19"/>
  <c r="B31" i="19"/>
  <c r="B29" i="18"/>
  <c r="B42" i="18"/>
  <c r="B38" i="17"/>
  <c r="G24" i="17"/>
  <c r="F5" i="17"/>
  <c r="B127" i="10"/>
  <c r="B82" i="10"/>
  <c r="B67" i="10"/>
  <c r="B22" i="10"/>
  <c r="B7" i="10"/>
  <c r="B32" i="5"/>
  <c r="BF5" i="5"/>
  <c r="B5" i="5"/>
  <c r="K9" i="1"/>
  <c r="J9" i="1" s="1"/>
  <c r="B12" i="19"/>
  <c r="B28" i="19"/>
  <c r="B47" i="19"/>
  <c r="C5" i="18"/>
  <c r="B23" i="18"/>
  <c r="B33" i="18"/>
  <c r="B41" i="17"/>
  <c r="F24" i="17"/>
  <c r="E5" i="17"/>
  <c r="B118" i="13"/>
  <c r="B90" i="13"/>
  <c r="B62" i="13"/>
  <c r="B34" i="13"/>
  <c r="B6" i="13"/>
  <c r="B34" i="6"/>
  <c r="B35" i="5"/>
  <c r="BG34" i="5"/>
  <c r="BA32" i="5"/>
  <c r="BE5" i="5"/>
  <c r="B22" i="19"/>
  <c r="B32" i="19"/>
  <c r="D5" i="18"/>
  <c r="B11" i="18"/>
  <c r="CG5" i="17"/>
  <c r="E24" i="17"/>
  <c r="D5" i="17"/>
  <c r="B37" i="6"/>
  <c r="BG37" i="5"/>
  <c r="BA35" i="5"/>
  <c r="BC33" i="5"/>
  <c r="BD5" i="5"/>
  <c r="B27" i="18"/>
  <c r="B40" i="18"/>
  <c r="J5" i="17"/>
  <c r="B22" i="17"/>
  <c r="B21" i="17"/>
  <c r="B20" i="17"/>
  <c r="B19" i="17"/>
  <c r="B16" i="17"/>
  <c r="B15" i="17"/>
  <c r="B14" i="17"/>
  <c r="B13" i="17"/>
  <c r="B12" i="17"/>
  <c r="B11" i="17"/>
  <c r="B10" i="17"/>
  <c r="B9" i="17"/>
  <c r="C5" i="17"/>
  <c r="B9" i="12"/>
  <c r="AY5" i="6"/>
  <c r="AW5" i="6"/>
  <c r="AU5" i="6"/>
  <c r="B5" i="6"/>
  <c r="AY37" i="5"/>
  <c r="AY36" i="5"/>
  <c r="AY35" i="5"/>
  <c r="AY34" i="5"/>
  <c r="AY33" i="5"/>
  <c r="AY32" i="5"/>
  <c r="B5" i="19" l="1"/>
  <c r="B5" i="18"/>
  <c r="B24" i="17"/>
  <c r="B5" i="17"/>
</calcChain>
</file>

<file path=xl/sharedStrings.xml><?xml version="1.0" encoding="utf-8"?>
<sst xmlns="http://schemas.openxmlformats.org/spreadsheetml/2006/main" count="1976" uniqueCount="401">
  <si>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</si>
  <si>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</si>
  <si>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</si>
  <si>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</si>
  <si>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</si>
  <si>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</si>
  <si>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</si>
  <si>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</si>
  <si>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</si>
  <si>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</si>
  <si>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</si>
  <si>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</si>
  <si>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</si>
  <si>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</si>
  <si>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</si>
  <si>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</si>
  <si>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</si>
  <si>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</si>
  <si>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</si>
  <si>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</si>
  <si>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</si>
  <si>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</si>
  <si>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</si>
  <si>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</si>
  <si>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</si>
  <si>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</si>
  <si>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</si>
  <si>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</si>
  <si>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</si>
  <si>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</si>
  <si>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</si>
  <si>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</si>
  <si>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</si>
  <si>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</si>
  <si>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</si>
  <si>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</si>
  <si>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</si>
  <si>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</si>
  <si>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</si>
  <si>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</si>
  <si>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</si>
  <si>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</si>
  <si>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</si>
  <si>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</si>
  <si>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</si>
  <si>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</si>
  <si>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</si>
  <si>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</si>
  <si>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</si>
  <si>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</si>
  <si>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</si>
  <si>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</si>
  <si>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</si>
  <si>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</si>
  <si>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</si>
  <si>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</si>
  <si>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</si>
  <si>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</si>
  <si>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</si>
  <si>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</si>
  <si>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</si>
  <si>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</si>
  <si>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</si>
  <si>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</si>
  <si>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</si>
  <si>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</si>
  <si>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</si>
  <si>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</si>
  <si>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</si>
  <si>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</si>
  <si>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</si>
  <si>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</si>
  <si>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</si>
  <si>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</si>
  <si>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</si>
  <si>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</si>
  <si>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</si>
  <si>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</si>
  <si>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</si>
  <si>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</si>
  <si>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</si>
  <si>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</si>
  <si>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</si>
  <si>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</si>
  <si>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</si>
  <si>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</si>
  <si>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</si>
  <si>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</si>
  <si>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</si>
  <si>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</si>
  <si>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</si>
  <si>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</si>
  <si>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</si>
  <si>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</si>
  <si>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</si>
  <si>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</si>
  <si>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</si>
  <si>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</si>
  <si>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</si>
  <si>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</si>
  <si>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</si>
  <si>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</si>
  <si>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</si>
  <si>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</si>
  <si>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</si>
  <si>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</si>
  <si>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</si>
  <si>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</si>
  <si>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</si>
  <si>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</si>
  <si>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</si>
  <si>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</si>
  <si>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</si>
  <si>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</si>
  <si>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</si>
  <si>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</si>
  <si>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</si>
  <si>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</si>
  <si>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</si>
  <si>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</si>
  <si>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</si>
  <si>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</si>
  <si>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</si>
  <si>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</si>
  <si>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</si>
  <si>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</si>
  <si>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</si>
  <si>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</si>
  <si>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</si>
  <si>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</si>
  <si>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</si>
  <si>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</si>
  <si>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</si>
  <si>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</si>
  <si>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</si>
  <si>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</si>
  <si>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</si>
  <si>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</si>
  <si>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</si>
  <si>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</si>
  <si>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</si>
  <si>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</si>
  <si>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</si>
  <si>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</si>
  <si>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</si>
  <si>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</si>
  <si>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</si>
  <si>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</si>
  <si>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</si>
  <si>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</si>
  <si>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</si>
  <si>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</si>
  <si>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</si>
  <si>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</si>
  <si>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</si>
  <si>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</si>
  <si>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</si>
  <si>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</si>
  <si>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</si>
  <si>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</si>
  <si>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</si>
  <si>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</si>
  <si>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</si>
  <si>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</si>
  <si>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</si>
  <si>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</si>
  <si>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</si>
  <si>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</si>
  <si>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</si>
  <si>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</si>
  <si>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</si>
  <si>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</si>
  <si>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</si>
  <si>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</si>
  <si>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</si>
  <si>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</si>
  <si>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</si>
  <si>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</si>
  <si>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</si>
  <si>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</si>
  <si>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</si>
  <si>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</si>
  <si>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</si>
  <si>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</si>
  <si>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</si>
  <si>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</si>
  <si>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</si>
  <si>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</si>
  <si>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</si>
  <si>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</si>
  <si>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</si>
  <si>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</si>
  <si>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</si>
  <si>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</si>
  <si>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</si>
  <si>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Vysoké Tatry</t>
  </si>
  <si>
    <t>Želiezovce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</si>
  <si>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</si>
  <si>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</si>
  <si>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</si>
  <si>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</si>
  <si>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</si>
  <si>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</si>
  <si>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</si>
  <si>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</si>
  <si>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</si>
  <si>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</si>
  <si>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</si>
  <si>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</si>
  <si>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</si>
  <si>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</si>
  <si>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</si>
  <si>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</si>
  <si>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</si>
  <si>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</si>
  <si>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</si>
  <si>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</si>
  <si>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</si>
  <si>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</si>
  <si>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</si>
  <si>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</si>
  <si>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</si>
  <si>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</si>
  <si>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</si>
  <si>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</si>
  <si>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</si>
  <si>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</si>
  <si>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</si>
  <si>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</si>
  <si>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</si>
  <si>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</si>
  <si>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</si>
  <si>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</si>
  <si>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</si>
  <si>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</si>
  <si>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</si>
  <si>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</si>
  <si>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</si>
  <si>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</si>
  <si>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</si>
  <si>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</si>
  <si>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</si>
  <si>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</si>
  <si>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</si>
  <si>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</si>
  <si>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</si>
  <si>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</si>
  <si>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</si>
  <si>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</si>
  <si>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</si>
  <si>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</si>
  <si>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</si>
  <si>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</si>
  <si>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</si>
  <si>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</si>
  <si>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</si>
  <si>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</si>
  <si>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</si>
  <si>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</si>
  <si>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</si>
  <si>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</si>
  <si>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</si>
  <si>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</si>
  <si>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</si>
  <si>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</si>
  <si>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</si>
  <si>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</si>
  <si>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</si>
  <si>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</si>
  <si>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</si>
  <si>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</si>
  <si>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(kód)</t>
  </si>
  <si>
    <t>Tab. C12 Rozvody podľa príčiny rozvratu manželstva na strane ženy a trvalého pobytu</t>
  </si>
  <si>
    <t>Príčina na strane ženy (kód)</t>
  </si>
  <si>
    <t>Šaštín- Stráže</t>
  </si>
  <si>
    <t>Tab. C13 Rozvody podľa príčiny rozvratu manželstva</t>
  </si>
  <si>
    <t>1  neuvážené uzavretie manželstva</t>
  </si>
  <si>
    <t>2  alkoholizmus</t>
  </si>
  <si>
    <t>3  nevera</t>
  </si>
  <si>
    <t>4  nezáujem o rodinu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</si>
  <si>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</si>
  <si>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</si>
  <si>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</si>
  <si>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</si>
  <si>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</si>
  <si>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</si>
  <si>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</si>
  <si>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</si>
  <si>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</si>
  <si>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</si>
  <si>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</si>
  <si>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</si>
  <si>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</si>
  <si>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</si>
  <si>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</si>
  <si>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</si>
  <si>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</si>
  <si>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</si>
  <si>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</si>
  <si>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</si>
  <si>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</si>
  <si>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</si>
  <si>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</si>
  <si>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</si>
  <si>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</si>
  <si>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</si>
  <si>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</si>
  <si>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</si>
  <si>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</si>
  <si>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</si>
  <si>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</si>
  <si>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</si>
  <si>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</si>
  <si>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</si>
  <si>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</si>
  <si>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</si>
  <si>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</si>
  <si>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</si>
  <si>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</si>
  <si>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</si>
  <si>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</si>
  <si>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</si>
  <si>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</si>
  <si>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</si>
  <si>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</si>
  <si>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</si>
  <si>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</si>
  <si>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</si>
  <si>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</si>
  <si>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</si>
  <si>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</si>
  <si>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</si>
  <si>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</si>
  <si>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</si>
  <si>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</si>
  <si>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</si>
  <si>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</si>
  <si>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</si>
  <si>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</si>
  <si>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</si>
  <si>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</si>
  <si>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</si>
  <si>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</si>
  <si>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</si>
  <si>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</si>
  <si>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</si>
  <si>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</si>
  <si>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</si>
  <si>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</si>
  <si>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</si>
  <si>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</si>
  <si>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</si>
  <si>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</si>
  <si>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</si>
  <si>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</si>
  <si>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</si>
  <si>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</si>
  <si>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</si>
  <si>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</si>
  <si>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</si>
  <si>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</si>
  <si>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</si>
  <si>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</si>
  <si>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</si>
  <si>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</si>
  <si>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</si>
  <si>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</si>
  <si>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</si>
  <si>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</si>
  <si>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</si>
  <si>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</si>
  <si>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</si>
  <si>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</si>
  <si>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</si>
  <si>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</si>
  <si>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</si>
  <si>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</si>
  <si>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</si>
  <si>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</si>
  <si>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</si>
  <si>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</si>
  <si>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</si>
  <si>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</si>
  <si>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</si>
  <si>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</si>
  <si>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</si>
  <si>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</si>
  <si>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</si>
  <si>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</si>
  <si>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</si>
  <si>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</si>
  <si>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</si>
  <si>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</si>
  <si>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</si>
  <si>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</si>
  <si>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</si>
  <si>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</si>
  <si>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</si>
  <si>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</si>
  <si>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</si>
  <si>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5  zlé zaobchádzanie, odsudenie pre trestný čin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</si>
</sst>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MS Sans Serif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4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4" fontId="4" fillId="0" borderId="0" xfId="0" applyNumberFormat="1" applyFont="1" applyBorder="1" applyAlignment="1">
      <alignment horizontal="right"/>
    </xf>
    <xf numFmtId="0" fontId="4" fillId="0" borderId="1" xfId="0" quotePrefix="1" applyFont="1" applyBorder="1" applyAlignment="1">
      <alignment horizontal="center"/>
    </xf>
    <xf numFmtId="3" fontId="4" fillId="0" borderId="0" xfId="0" applyNumberFormat="1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Border="1" applyAlignment="1"/>
    <xf numFmtId="0" fontId="4" fillId="0" borderId="1" xfId="0" applyFont="1" applyBorder="1"/>
    <xf numFmtId="0" fontId="4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/>
    <xf numFmtId="16" fontId="4" fillId="0" borderId="1" xfId="0" quotePrefix="1" applyNumberFormat="1" applyFont="1" applyBorder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right"/>
    </xf>
    <xf numFmtId="16" fontId="4" fillId="0" borderId="0" xfId="0" quotePrefix="1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2" fontId="5" fillId="0" borderId="0" xfId="0" applyNumberFormat="1" applyFont="1" applyBorder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/>
    <xf numFmtId="0" fontId="3" fillId="0" borderId="0" xfId="0" applyFont="1" applyAlignment="1">
      <alignment vertical="center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/>
    <xf numFmtId="3" fontId="4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left" vertical="center" wrapText="1"/>
    </xf>
    <xf numFmtId="3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3" fontId="5" fillId="0" borderId="0" xfId="0" applyNumberFormat="1" applyFont="1"/>
    <xf numFmtId="0" fontId="6" fillId="0" borderId="0" xfId="0" applyFont="1"/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/>
    <xf numFmtId="0" fontId="4" fillId="0" borderId="0" xfId="0" quotePrefix="1" applyFont="1" applyBorder="1" applyAlignment="1">
      <alignment horizontal="left"/>
    </xf>
    <xf numFmtId="0" fontId="5" fillId="0" borderId="0" xfId="1" applyFont="1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3" fontId="5" fillId="0" borderId="0" xfId="1" applyNumberFormat="1" applyFont="1" applyBorder="1"/>
    <xf numFmtId="0" fontId="5" fillId="0" borderId="0" xfId="1" applyFont="1" applyBorder="1"/>
    <xf numFmtId="0" fontId="4" fillId="0" borderId="1" xfId="0" applyFont="1" applyBorder="1" applyAlignment="1">
      <alignment vertical="center"/>
    </xf>
    <xf numFmtId="4" fontId="5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2">
    <cellStyle name="Normal_roz96_2" xfId="1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5"/>
  <sheetViews>
    <sheetView showGridLines="0" workbookViewId="0">
      <selection activeCell="A41" sqref="A41"/>
    </sheetView>
  </sheetViews>
  <sheetFormatPr defaultRowHeight="11.25" x14ac:dyDescent="0.2"/>
  <cols>
    <col min="1" max="1" width="19.85546875" style="6" bestFit="1" customWidth="1"/>
    <col min="2" max="2" width="11.28515625" style="2" customWidth="1"/>
    <col min="3" max="4" width="7.7109375" style="2" customWidth="1"/>
    <col min="5" max="5" width="9.7109375" style="2" customWidth="1"/>
    <col min="6" max="9" width="10.7109375" style="2" customWidth="1"/>
    <col min="10" max="13" width="6.7109375" style="2" customWidth="1"/>
    <col min="14" max="15" width="7.7109375" style="2" customWidth="1"/>
    <col min="16" max="16" width="9.85546875" style="2" customWidth="1"/>
    <col min="17" max="16384" width="9.140625" style="2"/>
  </cols>
  <sheetData>
    <row r="1" spans="1:16" ht="15.75" x14ac:dyDescent="0.25">
      <c r="A1" s="1" t="s">
        <v>0</v>
      </c>
    </row>
    <row r="3" spans="1:16" ht="15" customHeight="1" x14ac:dyDescent="0.2">
      <c r="A3" s="63" t="s">
        <v>1</v>
      </c>
      <c r="B3" s="63" t="s">
        <v>2</v>
      </c>
      <c r="C3" s="63" t="s">
        <v>3</v>
      </c>
      <c r="D3" s="63"/>
      <c r="E3" s="63" t="s">
        <v>4</v>
      </c>
      <c r="F3" s="63"/>
      <c r="G3" s="63"/>
      <c r="H3" s="63"/>
      <c r="I3" s="63"/>
      <c r="J3" s="63" t="s">
        <v>5</v>
      </c>
      <c r="K3" s="63"/>
      <c r="L3" s="63"/>
      <c r="M3" s="63"/>
      <c r="N3" s="64" t="s">
        <v>6</v>
      </c>
      <c r="O3" s="64"/>
      <c r="P3" s="63" t="s">
        <v>7</v>
      </c>
    </row>
    <row r="4" spans="1:16" ht="49.5" customHeight="1" x14ac:dyDescent="0.2">
      <c r="A4" s="63"/>
      <c r="B4" s="63"/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  <c r="J4" s="3" t="s">
        <v>15</v>
      </c>
      <c r="K4" s="3">
        <v>1</v>
      </c>
      <c r="L4" s="3">
        <v>2</v>
      </c>
      <c r="M4" s="3" t="s">
        <v>16</v>
      </c>
      <c r="N4" s="5" t="s">
        <v>8</v>
      </c>
      <c r="O4" s="5" t="s">
        <v>9</v>
      </c>
      <c r="P4" s="63"/>
    </row>
    <row r="5" spans="1:16" s="9" customFormat="1" x14ac:dyDescent="0.2">
      <c r="A5" s="6" t="s">
        <v>17</v>
      </c>
      <c r="B5" s="7">
        <v>14007</v>
      </c>
      <c r="C5" s="7">
        <v>4816</v>
      </c>
      <c r="D5" s="7">
        <v>9164</v>
      </c>
      <c r="E5" s="7">
        <v>12716</v>
      </c>
      <c r="F5" s="7">
        <v>97</v>
      </c>
      <c r="G5" s="7">
        <v>981</v>
      </c>
      <c r="H5" s="7">
        <v>207</v>
      </c>
      <c r="I5" s="7">
        <v>6</v>
      </c>
      <c r="J5" s="7">
        <f>SUM(K5:M5)</f>
        <v>8474</v>
      </c>
      <c r="K5" s="7">
        <v>4968</v>
      </c>
      <c r="L5" s="7">
        <v>2945</v>
      </c>
      <c r="M5" s="7">
        <v>561</v>
      </c>
      <c r="N5" s="8">
        <v>40.035388486945578</v>
      </c>
      <c r="O5" s="8">
        <v>37.372444164831705</v>
      </c>
      <c r="P5" s="8">
        <v>14.655630701478453</v>
      </c>
    </row>
    <row r="6" spans="1:16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  <c r="O6" s="8"/>
      <c r="P6" s="8"/>
    </row>
    <row r="7" spans="1:16" s="9" customFormat="1" x14ac:dyDescent="0.2">
      <c r="A7" s="10" t="s">
        <v>18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8"/>
      <c r="P7" s="8"/>
    </row>
    <row r="8" spans="1:16" s="9" customFormat="1" x14ac:dyDescent="0.2">
      <c r="A8" s="10" t="s">
        <v>19</v>
      </c>
      <c r="B8" s="7">
        <f t="shared" ref="B8:I8" si="0">SUM(B121:B258)</f>
        <v>9806</v>
      </c>
      <c r="C8" s="7">
        <f t="shared" si="0"/>
        <v>3402</v>
      </c>
      <c r="D8" s="7">
        <f t="shared" si="0"/>
        <v>6386</v>
      </c>
      <c r="E8" s="7">
        <f t="shared" si="0"/>
        <v>8926</v>
      </c>
      <c r="F8" s="7">
        <f t="shared" si="0"/>
        <v>69</v>
      </c>
      <c r="G8" s="7">
        <f t="shared" si="0"/>
        <v>677</v>
      </c>
      <c r="H8" s="7">
        <f t="shared" si="0"/>
        <v>132</v>
      </c>
      <c r="I8" s="7">
        <f t="shared" si="0"/>
        <v>2</v>
      </c>
      <c r="J8" s="7">
        <f>SUM(K8:M8)</f>
        <v>5758</v>
      </c>
      <c r="K8" s="7">
        <f>SUM(K121:K258)</f>
        <v>3505</v>
      </c>
      <c r="L8" s="7">
        <f>SUM(L121:L258)</f>
        <v>1937</v>
      </c>
      <c r="M8" s="7">
        <f>SUM(M121:M258)</f>
        <v>316</v>
      </c>
      <c r="N8" s="8">
        <v>40.430091866457538</v>
      </c>
      <c r="O8" s="8">
        <v>37.797221599820752</v>
      </c>
      <c r="P8" s="8">
        <v>14.829150795429083</v>
      </c>
    </row>
    <row r="9" spans="1:16" s="9" customFormat="1" x14ac:dyDescent="0.2">
      <c r="A9" s="10" t="s">
        <v>20</v>
      </c>
      <c r="B9" s="7">
        <f t="shared" ref="B9:I9" si="1">B5-B8</f>
        <v>4201</v>
      </c>
      <c r="C9" s="7">
        <f t="shared" si="1"/>
        <v>1414</v>
      </c>
      <c r="D9" s="7">
        <f t="shared" si="1"/>
        <v>2778</v>
      </c>
      <c r="E9" s="7">
        <f t="shared" si="1"/>
        <v>3790</v>
      </c>
      <c r="F9" s="7">
        <f t="shared" si="1"/>
        <v>28</v>
      </c>
      <c r="G9" s="7">
        <f t="shared" si="1"/>
        <v>304</v>
      </c>
      <c r="H9" s="7">
        <f t="shared" si="1"/>
        <v>75</v>
      </c>
      <c r="I9" s="7">
        <f t="shared" si="1"/>
        <v>4</v>
      </c>
      <c r="J9" s="7">
        <f>SUM(K9:M9)</f>
        <v>2716</v>
      </c>
      <c r="K9" s="7">
        <f>K5-K8</f>
        <v>1463</v>
      </c>
      <c r="L9" s="7">
        <f>L5-L8</f>
        <v>1008</v>
      </c>
      <c r="M9" s="7">
        <f>M5-M8</f>
        <v>245</v>
      </c>
      <c r="N9" s="8">
        <v>39.105804749340372</v>
      </c>
      <c r="O9" s="8">
        <v>36.37203166226913</v>
      </c>
      <c r="P9" s="8">
        <v>14.246965699208443</v>
      </c>
    </row>
    <row r="10" spans="1:16" s="9" customFormat="1" x14ac:dyDescent="0.2">
      <c r="A10" s="10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8"/>
      <c r="O10" s="8"/>
      <c r="P10" s="8"/>
    </row>
    <row r="11" spans="1:16" s="9" customFormat="1" x14ac:dyDescent="0.2">
      <c r="A11" s="10" t="s">
        <v>21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8"/>
      <c r="O11" s="8"/>
      <c r="P11" s="8"/>
    </row>
    <row r="12" spans="1:16" s="9" customFormat="1" x14ac:dyDescent="0.2">
      <c r="A12" s="10">
        <v>-199</v>
      </c>
      <c r="B12" s="7">
        <v>58</v>
      </c>
      <c r="C12" s="7">
        <v>19</v>
      </c>
      <c r="D12" s="7">
        <v>39</v>
      </c>
      <c r="E12" s="7">
        <v>51</v>
      </c>
      <c r="F12" s="7">
        <v>1</v>
      </c>
      <c r="G12" s="7">
        <v>6</v>
      </c>
      <c r="H12" s="7">
        <v>0</v>
      </c>
      <c r="I12" s="7">
        <v>0</v>
      </c>
      <c r="J12" s="7">
        <f t="shared" ref="J12:J21" si="2">SUM(K12:M12)</f>
        <v>35</v>
      </c>
      <c r="K12" s="7">
        <v>17</v>
      </c>
      <c r="L12" s="7">
        <v>16</v>
      </c>
      <c r="M12" s="7">
        <v>2</v>
      </c>
      <c r="N12" s="8">
        <v>39.049019607843135</v>
      </c>
      <c r="O12" s="8">
        <v>34.990196078431374</v>
      </c>
      <c r="P12" s="8">
        <v>12.5</v>
      </c>
    </row>
    <row r="13" spans="1:16" s="9" customFormat="1" x14ac:dyDescent="0.2">
      <c r="A13" s="10" t="s">
        <v>22</v>
      </c>
      <c r="B13" s="7">
        <v>423</v>
      </c>
      <c r="C13" s="7">
        <v>134</v>
      </c>
      <c r="D13" s="7">
        <v>289</v>
      </c>
      <c r="E13" s="7">
        <v>384</v>
      </c>
      <c r="F13" s="7">
        <v>0</v>
      </c>
      <c r="G13" s="7">
        <v>31</v>
      </c>
      <c r="H13" s="7">
        <v>8</v>
      </c>
      <c r="I13" s="7">
        <v>0</v>
      </c>
      <c r="J13" s="7">
        <f t="shared" si="2"/>
        <v>275</v>
      </c>
      <c r="K13" s="7">
        <v>133</v>
      </c>
      <c r="L13" s="7">
        <v>111</v>
      </c>
      <c r="M13" s="7">
        <v>31</v>
      </c>
      <c r="N13" s="8">
        <v>39.161458333333336</v>
      </c>
      <c r="O13" s="8">
        <v>36.408854166666664</v>
      </c>
      <c r="P13" s="8">
        <v>14.104166666666666</v>
      </c>
    </row>
    <row r="14" spans="1:16" s="9" customFormat="1" x14ac:dyDescent="0.2">
      <c r="A14" s="10" t="s">
        <v>23</v>
      </c>
      <c r="B14" s="7">
        <v>903</v>
      </c>
      <c r="C14" s="7">
        <v>298</v>
      </c>
      <c r="D14" s="7">
        <v>602</v>
      </c>
      <c r="E14" s="7">
        <v>816</v>
      </c>
      <c r="F14" s="7">
        <v>4</v>
      </c>
      <c r="G14" s="7">
        <v>68</v>
      </c>
      <c r="H14" s="7">
        <v>13</v>
      </c>
      <c r="I14" s="7">
        <v>2</v>
      </c>
      <c r="J14" s="7">
        <f t="shared" si="2"/>
        <v>578</v>
      </c>
      <c r="K14" s="7">
        <v>305</v>
      </c>
      <c r="L14" s="7">
        <v>214</v>
      </c>
      <c r="M14" s="7">
        <v>59</v>
      </c>
      <c r="N14" s="8">
        <v>39.302696078431374</v>
      </c>
      <c r="O14" s="8">
        <v>36.3125</v>
      </c>
      <c r="P14" s="8">
        <v>14.231617647058824</v>
      </c>
    </row>
    <row r="15" spans="1:16" s="9" customFormat="1" x14ac:dyDescent="0.2">
      <c r="A15" s="11" t="s">
        <v>24</v>
      </c>
      <c r="B15" s="7">
        <v>1434</v>
      </c>
      <c r="C15" s="7">
        <v>480</v>
      </c>
      <c r="D15" s="7">
        <v>952</v>
      </c>
      <c r="E15" s="7">
        <v>1291</v>
      </c>
      <c r="F15" s="7">
        <v>13</v>
      </c>
      <c r="G15" s="7">
        <v>102</v>
      </c>
      <c r="H15" s="7">
        <v>28</v>
      </c>
      <c r="I15" s="7">
        <v>0</v>
      </c>
      <c r="J15" s="7">
        <f t="shared" si="2"/>
        <v>904</v>
      </c>
      <c r="K15" s="7">
        <v>486</v>
      </c>
      <c r="L15" s="7">
        <v>340</v>
      </c>
      <c r="M15" s="7">
        <v>78</v>
      </c>
      <c r="N15" s="8">
        <v>39.009682416731216</v>
      </c>
      <c r="O15" s="8">
        <v>36.472889233152593</v>
      </c>
      <c r="P15" s="8">
        <v>14.164601084430673</v>
      </c>
    </row>
    <row r="16" spans="1:16" s="9" customFormat="1" x14ac:dyDescent="0.2">
      <c r="A16" s="11" t="s">
        <v>25</v>
      </c>
      <c r="B16" s="7">
        <v>1469</v>
      </c>
      <c r="C16" s="7">
        <v>507</v>
      </c>
      <c r="D16" s="7">
        <v>958</v>
      </c>
      <c r="E16" s="7">
        <v>1324</v>
      </c>
      <c r="F16" s="7">
        <v>8</v>
      </c>
      <c r="G16" s="7">
        <v>109</v>
      </c>
      <c r="H16" s="7">
        <v>26</v>
      </c>
      <c r="I16" s="7">
        <v>2</v>
      </c>
      <c r="J16" s="7">
        <f t="shared" si="2"/>
        <v>954</v>
      </c>
      <c r="K16" s="7">
        <v>541</v>
      </c>
      <c r="L16" s="7">
        <v>332</v>
      </c>
      <c r="M16" s="7">
        <v>81</v>
      </c>
      <c r="N16" s="8">
        <v>39.310422960725077</v>
      </c>
      <c r="O16" s="8">
        <v>36.581570996978854</v>
      </c>
      <c r="P16" s="8">
        <v>14.624622356495468</v>
      </c>
    </row>
    <row r="17" spans="1:16" s="9" customFormat="1" x14ac:dyDescent="0.2">
      <c r="A17" s="11" t="s">
        <v>26</v>
      </c>
      <c r="B17" s="7">
        <v>951</v>
      </c>
      <c r="C17" s="7">
        <v>334</v>
      </c>
      <c r="D17" s="7">
        <v>617</v>
      </c>
      <c r="E17" s="7">
        <v>848</v>
      </c>
      <c r="F17" s="7">
        <v>12</v>
      </c>
      <c r="G17" s="7">
        <v>73</v>
      </c>
      <c r="H17" s="7">
        <v>18</v>
      </c>
      <c r="I17" s="7">
        <v>0</v>
      </c>
      <c r="J17" s="7">
        <f t="shared" si="2"/>
        <v>573</v>
      </c>
      <c r="K17" s="7">
        <v>334</v>
      </c>
      <c r="L17" s="7">
        <v>204</v>
      </c>
      <c r="M17" s="7">
        <v>35</v>
      </c>
      <c r="N17" s="8">
        <v>39.495283018867923</v>
      </c>
      <c r="O17" s="8">
        <v>36.777122641509436</v>
      </c>
      <c r="P17" s="8">
        <v>14.287735849056604</v>
      </c>
    </row>
    <row r="18" spans="1:16" s="9" customFormat="1" x14ac:dyDescent="0.2">
      <c r="A18" s="11" t="s">
        <v>27</v>
      </c>
      <c r="B18" s="7">
        <v>1490</v>
      </c>
      <c r="C18" s="7">
        <v>474</v>
      </c>
      <c r="D18" s="7">
        <v>1014</v>
      </c>
      <c r="E18" s="7">
        <v>1340</v>
      </c>
      <c r="F18" s="7">
        <v>11</v>
      </c>
      <c r="G18" s="7">
        <v>121</v>
      </c>
      <c r="H18" s="7">
        <v>18</v>
      </c>
      <c r="I18" s="7">
        <v>0</v>
      </c>
      <c r="J18" s="7">
        <f t="shared" si="2"/>
        <v>933</v>
      </c>
      <c r="K18" s="7">
        <v>563</v>
      </c>
      <c r="L18" s="7">
        <v>322</v>
      </c>
      <c r="M18" s="7">
        <v>48</v>
      </c>
      <c r="N18" s="8">
        <v>39.595522388059699</v>
      </c>
      <c r="O18" s="8">
        <v>36.971641791044775</v>
      </c>
      <c r="P18" s="8">
        <v>14.867910447761194</v>
      </c>
    </row>
    <row r="19" spans="1:16" s="9" customFormat="1" x14ac:dyDescent="0.2">
      <c r="A19" s="11" t="s">
        <v>28</v>
      </c>
      <c r="B19" s="7">
        <v>2877</v>
      </c>
      <c r="C19" s="7">
        <v>972</v>
      </c>
      <c r="D19" s="7">
        <v>1899</v>
      </c>
      <c r="E19" s="7">
        <v>2559</v>
      </c>
      <c r="F19" s="7">
        <v>22</v>
      </c>
      <c r="G19" s="7">
        <v>254</v>
      </c>
      <c r="H19" s="7">
        <v>41</v>
      </c>
      <c r="I19" s="7">
        <v>1</v>
      </c>
      <c r="J19" s="7">
        <f t="shared" si="2"/>
        <v>1717</v>
      </c>
      <c r="K19" s="7">
        <v>1026</v>
      </c>
      <c r="L19" s="7">
        <v>590</v>
      </c>
      <c r="M19" s="7">
        <v>101</v>
      </c>
      <c r="N19" s="8">
        <v>39.768464243845251</v>
      </c>
      <c r="O19" s="8">
        <v>37.163540445486518</v>
      </c>
      <c r="P19" s="8">
        <v>14.42379835873388</v>
      </c>
    </row>
    <row r="20" spans="1:16" s="9" customFormat="1" x14ac:dyDescent="0.2">
      <c r="A20" s="11" t="s">
        <v>29</v>
      </c>
      <c r="B20" s="7">
        <v>2075</v>
      </c>
      <c r="C20" s="7">
        <v>737</v>
      </c>
      <c r="D20" s="7">
        <v>1333</v>
      </c>
      <c r="E20" s="7">
        <v>1955</v>
      </c>
      <c r="F20" s="7">
        <v>13</v>
      </c>
      <c r="G20" s="7">
        <v>81</v>
      </c>
      <c r="H20" s="7">
        <v>25</v>
      </c>
      <c r="I20" s="7">
        <v>1</v>
      </c>
      <c r="J20" s="7">
        <f t="shared" si="2"/>
        <v>1253</v>
      </c>
      <c r="K20" s="7">
        <v>732</v>
      </c>
      <c r="L20" s="7">
        <v>458</v>
      </c>
      <c r="M20" s="7">
        <v>63</v>
      </c>
      <c r="N20" s="8">
        <v>40.718414322250638</v>
      </c>
      <c r="O20" s="8">
        <v>38.142455242966754</v>
      </c>
      <c r="P20" s="8">
        <v>15.023273657289003</v>
      </c>
    </row>
    <row r="21" spans="1:16" s="9" customFormat="1" x14ac:dyDescent="0.2">
      <c r="A21" s="11" t="s">
        <v>30</v>
      </c>
      <c r="B21" s="7">
        <v>2327</v>
      </c>
      <c r="C21" s="7">
        <v>861</v>
      </c>
      <c r="D21" s="7">
        <v>1461</v>
      </c>
      <c r="E21" s="7">
        <v>2148</v>
      </c>
      <c r="F21" s="7">
        <v>13</v>
      </c>
      <c r="G21" s="7">
        <v>136</v>
      </c>
      <c r="H21" s="7">
        <v>30</v>
      </c>
      <c r="I21" s="7">
        <v>0</v>
      </c>
      <c r="J21" s="7">
        <f t="shared" si="2"/>
        <v>1252</v>
      </c>
      <c r="K21" s="7">
        <v>831</v>
      </c>
      <c r="L21" s="7">
        <v>358</v>
      </c>
      <c r="M21" s="7">
        <v>63</v>
      </c>
      <c r="N21" s="8">
        <v>41.740689013035379</v>
      </c>
      <c r="O21" s="8">
        <v>39.065176908752328</v>
      </c>
      <c r="P21" s="8">
        <v>15.235102420856611</v>
      </c>
    </row>
    <row r="22" spans="1:16" s="9" customFormat="1" x14ac:dyDescent="0.2">
      <c r="A22" s="1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</row>
    <row r="23" spans="1:16" s="9" customFormat="1" x14ac:dyDescent="0.2">
      <c r="A23" s="11" t="s">
        <v>31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8"/>
      <c r="O23" s="8"/>
      <c r="P23" s="8"/>
    </row>
    <row r="24" spans="1:16" s="9" customFormat="1" x14ac:dyDescent="0.2">
      <c r="A24" s="11" t="s">
        <v>32</v>
      </c>
      <c r="B24" s="7">
        <v>2075</v>
      </c>
      <c r="C24" s="7">
        <v>797</v>
      </c>
      <c r="D24" s="7">
        <v>1274</v>
      </c>
      <c r="E24" s="7">
        <v>1917</v>
      </c>
      <c r="F24" s="7">
        <v>7</v>
      </c>
      <c r="G24" s="7">
        <v>119</v>
      </c>
      <c r="H24" s="7">
        <v>32</v>
      </c>
      <c r="I24" s="7">
        <v>0</v>
      </c>
      <c r="J24" s="7">
        <f>SUM(K24:M24)</f>
        <v>1134</v>
      </c>
      <c r="K24" s="7">
        <v>769</v>
      </c>
      <c r="L24" s="7">
        <v>320</v>
      </c>
      <c r="M24" s="7">
        <v>45</v>
      </c>
      <c r="N24" s="8">
        <v>41.696139801773604</v>
      </c>
      <c r="O24" s="8">
        <v>38.990349504434015</v>
      </c>
      <c r="P24" s="8">
        <v>15.18961919666145</v>
      </c>
    </row>
    <row r="25" spans="1:16" s="9" customFormat="1" x14ac:dyDescent="0.2">
      <c r="A25" s="11" t="s">
        <v>33</v>
      </c>
      <c r="B25" s="7">
        <v>5336</v>
      </c>
      <c r="C25" s="7">
        <v>1793</v>
      </c>
      <c r="D25" s="7">
        <v>3532</v>
      </c>
      <c r="E25" s="7">
        <v>4763</v>
      </c>
      <c r="F25" s="7">
        <v>31</v>
      </c>
      <c r="G25" s="7">
        <v>417</v>
      </c>
      <c r="H25" s="7">
        <v>123</v>
      </c>
      <c r="I25" s="7">
        <v>2</v>
      </c>
      <c r="J25" s="7">
        <f>SUM(K25:M25)</f>
        <v>3272</v>
      </c>
      <c r="K25" s="7">
        <v>1933</v>
      </c>
      <c r="L25" s="7">
        <v>1150</v>
      </c>
      <c r="M25" s="7">
        <v>189</v>
      </c>
      <c r="N25" s="8">
        <v>39.52204492966618</v>
      </c>
      <c r="O25" s="8">
        <v>36.782175099727063</v>
      </c>
      <c r="P25" s="8">
        <v>14.406781440268738</v>
      </c>
    </row>
    <row r="26" spans="1:16" s="9" customFormat="1" x14ac:dyDescent="0.2">
      <c r="A26" s="11" t="s">
        <v>34</v>
      </c>
      <c r="B26" s="7">
        <v>3319</v>
      </c>
      <c r="C26" s="7">
        <v>1145</v>
      </c>
      <c r="D26" s="7">
        <v>2171</v>
      </c>
      <c r="E26" s="7">
        <v>3096</v>
      </c>
      <c r="F26" s="7">
        <v>24</v>
      </c>
      <c r="G26" s="7">
        <v>178</v>
      </c>
      <c r="H26" s="7">
        <v>20</v>
      </c>
      <c r="I26" s="7">
        <v>1</v>
      </c>
      <c r="J26" s="7">
        <f>SUM(K26:M26)</f>
        <v>2142</v>
      </c>
      <c r="K26" s="7">
        <v>1206</v>
      </c>
      <c r="L26" s="7">
        <v>784</v>
      </c>
      <c r="M26" s="7">
        <v>152</v>
      </c>
      <c r="N26" s="8">
        <v>39.723191214470283</v>
      </c>
      <c r="O26" s="8">
        <v>37.121447028423773</v>
      </c>
      <c r="P26" s="8">
        <v>14.658591731266149</v>
      </c>
    </row>
    <row r="27" spans="1:16" s="9" customFormat="1" x14ac:dyDescent="0.2">
      <c r="A27" s="11" t="s">
        <v>35</v>
      </c>
      <c r="B27" s="7">
        <v>3277</v>
      </c>
      <c r="C27" s="7">
        <v>1081</v>
      </c>
      <c r="D27" s="7">
        <v>2187</v>
      </c>
      <c r="E27" s="7">
        <v>2940</v>
      </c>
      <c r="F27" s="7">
        <v>35</v>
      </c>
      <c r="G27" s="7">
        <v>267</v>
      </c>
      <c r="H27" s="7">
        <v>32</v>
      </c>
      <c r="I27" s="7">
        <v>3</v>
      </c>
      <c r="J27" s="7">
        <f>SUM(K27:M27)</f>
        <v>1926</v>
      </c>
      <c r="K27" s="7">
        <v>1060</v>
      </c>
      <c r="L27" s="7">
        <v>691</v>
      </c>
      <c r="M27" s="7">
        <v>175</v>
      </c>
      <c r="N27" s="8">
        <v>40.112925170068024</v>
      </c>
      <c r="O27" s="8">
        <v>37.538095238095238</v>
      </c>
      <c r="P27" s="8">
        <v>14.70748299319728</v>
      </c>
    </row>
    <row r="28" spans="1:16" s="9" customFormat="1" x14ac:dyDescent="0.2">
      <c r="A28" s="1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8"/>
      <c r="O28" s="8"/>
      <c r="P28" s="8"/>
    </row>
    <row r="29" spans="1:16" s="9" customFormat="1" x14ac:dyDescent="0.2">
      <c r="A29" s="6" t="s">
        <v>36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8"/>
      <c r="O29" s="8"/>
      <c r="P29" s="8"/>
    </row>
    <row r="30" spans="1:16" s="9" customFormat="1" x14ac:dyDescent="0.2">
      <c r="A30" s="6" t="s">
        <v>37</v>
      </c>
      <c r="B30" s="7">
        <v>2075</v>
      </c>
      <c r="C30" s="7">
        <v>797</v>
      </c>
      <c r="D30" s="7">
        <v>1274</v>
      </c>
      <c r="E30" s="7">
        <v>1917</v>
      </c>
      <c r="F30" s="7">
        <v>7</v>
      </c>
      <c r="G30" s="7">
        <v>119</v>
      </c>
      <c r="H30" s="7">
        <v>32</v>
      </c>
      <c r="I30" s="7">
        <v>0</v>
      </c>
      <c r="J30" s="7">
        <f t="shared" ref="J30:J37" si="3">SUM(K30:M30)</f>
        <v>1134</v>
      </c>
      <c r="K30" s="7">
        <v>769</v>
      </c>
      <c r="L30" s="7">
        <v>320</v>
      </c>
      <c r="M30" s="7">
        <v>45</v>
      </c>
      <c r="N30" s="8">
        <v>41.696139801773604</v>
      </c>
      <c r="O30" s="8">
        <v>38.990349504434015</v>
      </c>
      <c r="P30" s="8">
        <v>15.18961919666145</v>
      </c>
    </row>
    <row r="31" spans="1:16" s="9" customFormat="1" x14ac:dyDescent="0.2">
      <c r="A31" s="6" t="s">
        <v>38</v>
      </c>
      <c r="B31" s="7">
        <v>1772</v>
      </c>
      <c r="C31" s="7">
        <v>630</v>
      </c>
      <c r="D31" s="7">
        <v>1141</v>
      </c>
      <c r="E31" s="7">
        <v>1548</v>
      </c>
      <c r="F31" s="7">
        <v>8</v>
      </c>
      <c r="G31" s="7">
        <v>157</v>
      </c>
      <c r="H31" s="7">
        <v>59</v>
      </c>
      <c r="I31" s="7">
        <v>0</v>
      </c>
      <c r="J31" s="7">
        <f t="shared" si="3"/>
        <v>1055</v>
      </c>
      <c r="K31" s="7">
        <v>636</v>
      </c>
      <c r="L31" s="7">
        <v>374</v>
      </c>
      <c r="M31" s="7">
        <v>45</v>
      </c>
      <c r="N31" s="8">
        <v>39.235142118863052</v>
      </c>
      <c r="O31" s="8">
        <v>36.553617571059434</v>
      </c>
      <c r="P31" s="8">
        <v>14.458656330749355</v>
      </c>
    </row>
    <row r="32" spans="1:16" s="9" customFormat="1" x14ac:dyDescent="0.2">
      <c r="A32" s="6" t="s">
        <v>39</v>
      </c>
      <c r="B32" s="7">
        <v>1712</v>
      </c>
      <c r="C32" s="7">
        <v>556</v>
      </c>
      <c r="D32" s="7">
        <v>1152</v>
      </c>
      <c r="E32" s="7">
        <v>1485</v>
      </c>
      <c r="F32" s="7">
        <v>14</v>
      </c>
      <c r="G32" s="7">
        <v>168</v>
      </c>
      <c r="H32" s="7">
        <v>44</v>
      </c>
      <c r="I32" s="7">
        <v>1</v>
      </c>
      <c r="J32" s="7">
        <f t="shared" si="3"/>
        <v>1045</v>
      </c>
      <c r="K32" s="7">
        <v>604</v>
      </c>
      <c r="L32" s="7">
        <v>373</v>
      </c>
      <c r="M32" s="7">
        <v>68</v>
      </c>
      <c r="N32" s="8">
        <v>39.670370370370371</v>
      </c>
      <c r="O32" s="8">
        <v>36.979461279461276</v>
      </c>
      <c r="P32" s="8">
        <v>14.423905723905724</v>
      </c>
    </row>
    <row r="33" spans="1:16" s="9" customFormat="1" x14ac:dyDescent="0.2">
      <c r="A33" s="6" t="s">
        <v>40</v>
      </c>
      <c r="B33" s="7">
        <v>1852</v>
      </c>
      <c r="C33" s="7">
        <v>607</v>
      </c>
      <c r="D33" s="7">
        <v>1239</v>
      </c>
      <c r="E33" s="7">
        <v>1730</v>
      </c>
      <c r="F33" s="7">
        <v>9</v>
      </c>
      <c r="G33" s="7">
        <v>92</v>
      </c>
      <c r="H33" s="7">
        <v>20</v>
      </c>
      <c r="I33" s="7">
        <v>1</v>
      </c>
      <c r="J33" s="7">
        <f t="shared" si="3"/>
        <v>1172</v>
      </c>
      <c r="K33" s="7">
        <v>693</v>
      </c>
      <c r="L33" s="7">
        <v>403</v>
      </c>
      <c r="M33" s="7">
        <v>76</v>
      </c>
      <c r="N33" s="8">
        <v>39.651445086705202</v>
      </c>
      <c r="O33" s="8">
        <v>36.817341040462431</v>
      </c>
      <c r="P33" s="8">
        <v>14.345664739884393</v>
      </c>
    </row>
    <row r="34" spans="1:16" s="9" customFormat="1" x14ac:dyDescent="0.2">
      <c r="A34" s="6" t="s">
        <v>41</v>
      </c>
      <c r="B34" s="7">
        <v>1447</v>
      </c>
      <c r="C34" s="7">
        <v>520</v>
      </c>
      <c r="D34" s="7">
        <v>925</v>
      </c>
      <c r="E34" s="7">
        <v>1371</v>
      </c>
      <c r="F34" s="7">
        <v>6</v>
      </c>
      <c r="G34" s="7">
        <v>58</v>
      </c>
      <c r="H34" s="7">
        <v>11</v>
      </c>
      <c r="I34" s="7">
        <v>1</v>
      </c>
      <c r="J34" s="7">
        <f t="shared" si="3"/>
        <v>959</v>
      </c>
      <c r="K34" s="7">
        <v>540</v>
      </c>
      <c r="L34" s="7">
        <v>343</v>
      </c>
      <c r="M34" s="7">
        <v>76</v>
      </c>
      <c r="N34" s="8">
        <v>39.88220277169949</v>
      </c>
      <c r="O34" s="8">
        <v>37.459883296863602</v>
      </c>
      <c r="P34" s="8">
        <v>14.87855579868709</v>
      </c>
    </row>
    <row r="35" spans="1:16" s="9" customFormat="1" x14ac:dyDescent="0.2">
      <c r="A35" s="6" t="s">
        <v>42</v>
      </c>
      <c r="B35" s="7">
        <v>1872</v>
      </c>
      <c r="C35" s="7">
        <v>625</v>
      </c>
      <c r="D35" s="7">
        <v>1246</v>
      </c>
      <c r="E35" s="7">
        <v>1725</v>
      </c>
      <c r="F35" s="7">
        <v>18</v>
      </c>
      <c r="G35" s="7">
        <v>120</v>
      </c>
      <c r="H35" s="7">
        <v>9</v>
      </c>
      <c r="I35" s="7">
        <v>0</v>
      </c>
      <c r="J35" s="7">
        <f t="shared" si="3"/>
        <v>1183</v>
      </c>
      <c r="K35" s="7">
        <v>666</v>
      </c>
      <c r="L35" s="7">
        <v>441</v>
      </c>
      <c r="M35" s="7">
        <v>76</v>
      </c>
      <c r="N35" s="8">
        <v>39.596811594202897</v>
      </c>
      <c r="O35" s="8">
        <v>36.852463768115939</v>
      </c>
      <c r="P35" s="8">
        <v>14.483768115942029</v>
      </c>
    </row>
    <row r="36" spans="1:16" s="9" customFormat="1" x14ac:dyDescent="0.2">
      <c r="A36" s="6" t="s">
        <v>43</v>
      </c>
      <c r="B36" s="7">
        <v>1270</v>
      </c>
      <c r="C36" s="7">
        <v>386</v>
      </c>
      <c r="D36" s="7">
        <v>878</v>
      </c>
      <c r="E36" s="7">
        <v>1156</v>
      </c>
      <c r="F36" s="7">
        <v>15</v>
      </c>
      <c r="G36" s="7">
        <v>83</v>
      </c>
      <c r="H36" s="7">
        <v>14</v>
      </c>
      <c r="I36" s="7">
        <v>2</v>
      </c>
      <c r="J36" s="7">
        <f t="shared" si="3"/>
        <v>781</v>
      </c>
      <c r="K36" s="7">
        <v>425</v>
      </c>
      <c r="L36" s="7">
        <v>282</v>
      </c>
      <c r="M36" s="7">
        <v>74</v>
      </c>
      <c r="N36" s="8">
        <v>39.908304498269899</v>
      </c>
      <c r="O36" s="8">
        <v>37.444636678200695</v>
      </c>
      <c r="P36" s="8">
        <v>14.668685121107266</v>
      </c>
    </row>
    <row r="37" spans="1:16" s="9" customFormat="1" x14ac:dyDescent="0.2">
      <c r="A37" s="6" t="s">
        <v>44</v>
      </c>
      <c r="B37" s="7">
        <v>2007</v>
      </c>
      <c r="C37" s="7">
        <v>695</v>
      </c>
      <c r="D37" s="7">
        <v>1309</v>
      </c>
      <c r="E37" s="7">
        <v>1784</v>
      </c>
      <c r="F37" s="7">
        <v>20</v>
      </c>
      <c r="G37" s="7">
        <v>184</v>
      </c>
      <c r="H37" s="7">
        <v>18</v>
      </c>
      <c r="I37" s="7">
        <v>1</v>
      </c>
      <c r="J37" s="7">
        <f t="shared" si="3"/>
        <v>1145</v>
      </c>
      <c r="K37" s="7">
        <v>635</v>
      </c>
      <c r="L37" s="7">
        <v>409</v>
      </c>
      <c r="M37" s="7">
        <v>101</v>
      </c>
      <c r="N37" s="8">
        <v>40.245515695067262</v>
      </c>
      <c r="O37" s="8">
        <v>37.598654708520179</v>
      </c>
      <c r="P37" s="8">
        <v>14.732623318385651</v>
      </c>
    </row>
    <row r="38" spans="1:16" s="9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  <c r="O38" s="8"/>
      <c r="P38" s="8"/>
    </row>
    <row r="39" spans="1:16" s="9" customFormat="1" x14ac:dyDescent="0.2">
      <c r="A39" s="6" t="s">
        <v>45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8"/>
      <c r="O39" s="8"/>
      <c r="P39" s="8"/>
    </row>
    <row r="40" spans="1:16" s="9" customFormat="1" x14ac:dyDescent="0.2">
      <c r="A40" s="6" t="s">
        <v>46</v>
      </c>
      <c r="B40" s="7">
        <v>100</v>
      </c>
      <c r="C40" s="7">
        <v>43</v>
      </c>
      <c r="D40" s="7">
        <v>57</v>
      </c>
      <c r="E40" s="7">
        <v>97</v>
      </c>
      <c r="F40" s="7">
        <v>1</v>
      </c>
      <c r="G40" s="7">
        <v>2</v>
      </c>
      <c r="H40" s="7">
        <v>0</v>
      </c>
      <c r="I40" s="7">
        <v>0</v>
      </c>
      <c r="J40" s="7">
        <f t="shared" ref="J40:J71" si="4">SUM(K40:M40)</f>
        <v>45</v>
      </c>
      <c r="K40" s="7">
        <v>32</v>
      </c>
      <c r="L40" s="7">
        <v>12</v>
      </c>
      <c r="M40" s="7">
        <v>1</v>
      </c>
      <c r="N40" s="8">
        <v>43.706185567010309</v>
      </c>
      <c r="O40" s="8">
        <v>39.829896907216494</v>
      </c>
      <c r="P40" s="8">
        <v>14.902061855670103</v>
      </c>
    </row>
    <row r="41" spans="1:16" s="9" customFormat="1" x14ac:dyDescent="0.2">
      <c r="A41" s="6" t="s">
        <v>47</v>
      </c>
      <c r="B41" s="7">
        <v>389</v>
      </c>
      <c r="C41" s="7">
        <v>154</v>
      </c>
      <c r="D41" s="7">
        <v>235</v>
      </c>
      <c r="E41" s="7">
        <v>378</v>
      </c>
      <c r="F41" s="7">
        <v>1</v>
      </c>
      <c r="G41" s="7">
        <v>10</v>
      </c>
      <c r="H41" s="7">
        <v>0</v>
      </c>
      <c r="I41" s="7">
        <v>0</v>
      </c>
      <c r="J41" s="7">
        <f t="shared" si="4"/>
        <v>230</v>
      </c>
      <c r="K41" s="7">
        <v>155</v>
      </c>
      <c r="L41" s="7">
        <v>64</v>
      </c>
      <c r="M41" s="7">
        <v>11</v>
      </c>
      <c r="N41" s="8">
        <v>41.626984126984127</v>
      </c>
      <c r="O41" s="8">
        <v>38.428571428571431</v>
      </c>
      <c r="P41" s="8">
        <v>14.34920634920635</v>
      </c>
    </row>
    <row r="42" spans="1:16" s="9" customFormat="1" x14ac:dyDescent="0.2">
      <c r="A42" s="6" t="s">
        <v>48</v>
      </c>
      <c r="B42" s="7">
        <v>212</v>
      </c>
      <c r="C42" s="7">
        <v>80</v>
      </c>
      <c r="D42" s="7">
        <v>130</v>
      </c>
      <c r="E42" s="7">
        <v>194</v>
      </c>
      <c r="F42" s="7">
        <v>0</v>
      </c>
      <c r="G42" s="7">
        <v>13</v>
      </c>
      <c r="H42" s="7">
        <v>5</v>
      </c>
      <c r="I42" s="7">
        <v>0</v>
      </c>
      <c r="J42" s="7">
        <f t="shared" si="4"/>
        <v>107</v>
      </c>
      <c r="K42" s="7">
        <v>81</v>
      </c>
      <c r="L42" s="7">
        <v>24</v>
      </c>
      <c r="M42" s="7">
        <v>2</v>
      </c>
      <c r="N42" s="8">
        <v>42.427835051546388</v>
      </c>
      <c r="O42" s="8">
        <v>39.329896907216494</v>
      </c>
      <c r="P42" s="8">
        <v>15.561855670103093</v>
      </c>
    </row>
    <row r="43" spans="1:16" s="9" customFormat="1" x14ac:dyDescent="0.2">
      <c r="A43" s="6" t="s">
        <v>49</v>
      </c>
      <c r="B43" s="7">
        <v>417</v>
      </c>
      <c r="C43" s="7">
        <v>160</v>
      </c>
      <c r="D43" s="7">
        <v>256</v>
      </c>
      <c r="E43" s="7">
        <v>359</v>
      </c>
      <c r="F43" s="7">
        <v>2</v>
      </c>
      <c r="G43" s="7">
        <v>46</v>
      </c>
      <c r="H43" s="7">
        <v>10</v>
      </c>
      <c r="I43" s="7">
        <v>0</v>
      </c>
      <c r="J43" s="7">
        <f t="shared" si="4"/>
        <v>208</v>
      </c>
      <c r="K43" s="7">
        <v>135</v>
      </c>
      <c r="L43" s="7">
        <v>64</v>
      </c>
      <c r="M43" s="7">
        <v>9</v>
      </c>
      <c r="N43" s="8">
        <v>42.029247910863511</v>
      </c>
      <c r="O43" s="8">
        <v>39.564066852367688</v>
      </c>
      <c r="P43" s="8">
        <v>15.335654596100278</v>
      </c>
    </row>
    <row r="44" spans="1:16" s="9" customFormat="1" x14ac:dyDescent="0.2">
      <c r="A44" s="6" t="s">
        <v>50</v>
      </c>
      <c r="B44" s="7">
        <v>405</v>
      </c>
      <c r="C44" s="7">
        <v>159</v>
      </c>
      <c r="D44" s="7">
        <v>245</v>
      </c>
      <c r="E44" s="7">
        <v>387</v>
      </c>
      <c r="F44" s="7">
        <v>1</v>
      </c>
      <c r="G44" s="7">
        <v>11</v>
      </c>
      <c r="H44" s="7">
        <v>6</v>
      </c>
      <c r="I44" s="7">
        <v>0</v>
      </c>
      <c r="J44" s="7">
        <f t="shared" si="4"/>
        <v>210</v>
      </c>
      <c r="K44" s="7">
        <v>153</v>
      </c>
      <c r="L44" s="7">
        <v>49</v>
      </c>
      <c r="M44" s="7">
        <v>8</v>
      </c>
      <c r="N44" s="8">
        <v>42.143410852713181</v>
      </c>
      <c r="O44" s="8">
        <v>39.972868217054263</v>
      </c>
      <c r="P44" s="8">
        <v>16.264857881136951</v>
      </c>
    </row>
    <row r="45" spans="1:16" s="9" customFormat="1" x14ac:dyDescent="0.2">
      <c r="A45" s="6" t="s">
        <v>51</v>
      </c>
      <c r="B45" s="7">
        <v>227</v>
      </c>
      <c r="C45" s="7">
        <v>75</v>
      </c>
      <c r="D45" s="7">
        <v>152</v>
      </c>
      <c r="E45" s="7">
        <v>202</v>
      </c>
      <c r="F45" s="7">
        <v>1</v>
      </c>
      <c r="G45" s="7">
        <v>20</v>
      </c>
      <c r="H45" s="7">
        <v>4</v>
      </c>
      <c r="I45" s="7">
        <v>0</v>
      </c>
      <c r="J45" s="7">
        <f t="shared" si="4"/>
        <v>139</v>
      </c>
      <c r="K45" s="7">
        <v>97</v>
      </c>
      <c r="L45" s="7">
        <v>37</v>
      </c>
      <c r="M45" s="7">
        <v>5</v>
      </c>
      <c r="N45" s="8">
        <v>39.75247524752475</v>
      </c>
      <c r="O45" s="8">
        <v>37.054455445544555</v>
      </c>
      <c r="P45" s="8">
        <v>14.445544554455445</v>
      </c>
    </row>
    <row r="46" spans="1:16" s="9" customFormat="1" x14ac:dyDescent="0.2">
      <c r="A46" s="6" t="s">
        <v>52</v>
      </c>
      <c r="B46" s="7">
        <v>161</v>
      </c>
      <c r="C46" s="7">
        <v>71</v>
      </c>
      <c r="D46" s="7">
        <v>90</v>
      </c>
      <c r="E46" s="7">
        <v>146</v>
      </c>
      <c r="F46" s="7">
        <v>1</v>
      </c>
      <c r="G46" s="7">
        <v>11</v>
      </c>
      <c r="H46" s="7">
        <v>3</v>
      </c>
      <c r="I46" s="7">
        <v>0</v>
      </c>
      <c r="J46" s="7">
        <f t="shared" si="4"/>
        <v>94</v>
      </c>
      <c r="K46" s="7">
        <v>57</v>
      </c>
      <c r="L46" s="7">
        <v>33</v>
      </c>
      <c r="M46" s="7">
        <v>4</v>
      </c>
      <c r="N46" s="8">
        <v>41.513698630136986</v>
      </c>
      <c r="O46" s="8">
        <v>39.328767123287669</v>
      </c>
      <c r="P46" s="8">
        <v>15.616438356164384</v>
      </c>
    </row>
    <row r="47" spans="1:16" s="9" customFormat="1" x14ac:dyDescent="0.2">
      <c r="A47" s="6" t="s">
        <v>53</v>
      </c>
      <c r="B47" s="7">
        <v>164</v>
      </c>
      <c r="C47" s="7">
        <v>55</v>
      </c>
      <c r="D47" s="7">
        <v>109</v>
      </c>
      <c r="E47" s="7">
        <v>154</v>
      </c>
      <c r="F47" s="7">
        <v>0</v>
      </c>
      <c r="G47" s="7">
        <v>6</v>
      </c>
      <c r="H47" s="7">
        <v>4</v>
      </c>
      <c r="I47" s="7">
        <v>0</v>
      </c>
      <c r="J47" s="7">
        <f t="shared" si="4"/>
        <v>101</v>
      </c>
      <c r="K47" s="7">
        <v>59</v>
      </c>
      <c r="L47" s="7">
        <v>37</v>
      </c>
      <c r="M47" s="7">
        <v>5</v>
      </c>
      <c r="N47" s="8">
        <v>40.5</v>
      </c>
      <c r="O47" s="8">
        <v>37.824675324675326</v>
      </c>
      <c r="P47" s="8">
        <v>14.493506493506494</v>
      </c>
    </row>
    <row r="48" spans="1:16" s="9" customFormat="1" x14ac:dyDescent="0.2">
      <c r="A48" s="6" t="s">
        <v>54</v>
      </c>
      <c r="B48" s="7">
        <v>377</v>
      </c>
      <c r="C48" s="7">
        <v>132</v>
      </c>
      <c r="D48" s="7">
        <v>245</v>
      </c>
      <c r="E48" s="7">
        <v>328</v>
      </c>
      <c r="F48" s="7">
        <v>3</v>
      </c>
      <c r="G48" s="7">
        <v>37</v>
      </c>
      <c r="H48" s="7">
        <v>9</v>
      </c>
      <c r="I48" s="7">
        <v>0</v>
      </c>
      <c r="J48" s="7">
        <f t="shared" si="4"/>
        <v>234</v>
      </c>
      <c r="K48" s="7">
        <v>146</v>
      </c>
      <c r="L48" s="7">
        <v>81</v>
      </c>
      <c r="M48" s="7">
        <v>7</v>
      </c>
      <c r="N48" s="8">
        <v>37.972560975609753</v>
      </c>
      <c r="O48" s="8">
        <v>35.121951219512198</v>
      </c>
      <c r="P48" s="8">
        <v>13.317073170731707</v>
      </c>
    </row>
    <row r="49" spans="1:16" s="9" customFormat="1" x14ac:dyDescent="0.2">
      <c r="A49" s="6" t="s">
        <v>55</v>
      </c>
      <c r="B49" s="7">
        <v>310</v>
      </c>
      <c r="C49" s="7">
        <v>100</v>
      </c>
      <c r="D49" s="7">
        <v>209</v>
      </c>
      <c r="E49" s="7">
        <v>278</v>
      </c>
      <c r="F49" s="7">
        <v>1</v>
      </c>
      <c r="G49" s="7">
        <v>23</v>
      </c>
      <c r="H49" s="7">
        <v>8</v>
      </c>
      <c r="I49" s="7">
        <v>0</v>
      </c>
      <c r="J49" s="7">
        <f t="shared" si="4"/>
        <v>192</v>
      </c>
      <c r="K49" s="7">
        <v>112</v>
      </c>
      <c r="L49" s="7">
        <v>70</v>
      </c>
      <c r="M49" s="7">
        <v>10</v>
      </c>
      <c r="N49" s="8">
        <v>39.079136690647481</v>
      </c>
      <c r="O49" s="8">
        <v>36.589928057553955</v>
      </c>
      <c r="P49" s="8">
        <v>14.985611510791367</v>
      </c>
    </row>
    <row r="50" spans="1:16" s="9" customFormat="1" x14ac:dyDescent="0.2">
      <c r="A50" s="6" t="s">
        <v>56</v>
      </c>
      <c r="B50" s="7">
        <v>136</v>
      </c>
      <c r="C50" s="7">
        <v>43</v>
      </c>
      <c r="D50" s="7">
        <v>93</v>
      </c>
      <c r="E50" s="7">
        <v>120</v>
      </c>
      <c r="F50" s="7">
        <v>0</v>
      </c>
      <c r="G50" s="7">
        <v>8</v>
      </c>
      <c r="H50" s="7">
        <v>8</v>
      </c>
      <c r="I50" s="7">
        <v>0</v>
      </c>
      <c r="J50" s="7">
        <f t="shared" si="4"/>
        <v>85</v>
      </c>
      <c r="K50" s="7">
        <v>57</v>
      </c>
      <c r="L50" s="7">
        <v>26</v>
      </c>
      <c r="M50" s="7">
        <v>2</v>
      </c>
      <c r="N50" s="8">
        <v>39.475000000000001</v>
      </c>
      <c r="O50" s="8">
        <v>37.05833333333333</v>
      </c>
      <c r="P50" s="8">
        <v>15.158333333333333</v>
      </c>
    </row>
    <row r="51" spans="1:16" s="9" customFormat="1" x14ac:dyDescent="0.2">
      <c r="A51" s="6" t="s">
        <v>57</v>
      </c>
      <c r="B51" s="7">
        <v>195</v>
      </c>
      <c r="C51" s="7">
        <v>78</v>
      </c>
      <c r="D51" s="7">
        <v>117</v>
      </c>
      <c r="E51" s="7">
        <v>170</v>
      </c>
      <c r="F51" s="7">
        <v>0</v>
      </c>
      <c r="G51" s="7">
        <v>14</v>
      </c>
      <c r="H51" s="7">
        <v>11</v>
      </c>
      <c r="I51" s="7">
        <v>0</v>
      </c>
      <c r="J51" s="7">
        <f t="shared" si="4"/>
        <v>102</v>
      </c>
      <c r="K51" s="7">
        <v>65</v>
      </c>
      <c r="L51" s="7">
        <v>33</v>
      </c>
      <c r="M51" s="7">
        <v>4</v>
      </c>
      <c r="N51" s="8">
        <v>40.652941176470591</v>
      </c>
      <c r="O51" s="8">
        <v>38.252941176470586</v>
      </c>
      <c r="P51" s="8">
        <v>15.7</v>
      </c>
    </row>
    <row r="52" spans="1:16" s="9" customFormat="1" x14ac:dyDescent="0.2">
      <c r="A52" s="6" t="s">
        <v>58</v>
      </c>
      <c r="B52" s="7">
        <v>177</v>
      </c>
      <c r="C52" s="7">
        <v>67</v>
      </c>
      <c r="D52" s="7">
        <v>110</v>
      </c>
      <c r="E52" s="7">
        <v>160</v>
      </c>
      <c r="F52" s="7">
        <v>0</v>
      </c>
      <c r="G52" s="7">
        <v>17</v>
      </c>
      <c r="H52" s="7">
        <v>0</v>
      </c>
      <c r="I52" s="7">
        <v>0</v>
      </c>
      <c r="J52" s="7">
        <f t="shared" si="4"/>
        <v>107</v>
      </c>
      <c r="K52" s="7">
        <v>55</v>
      </c>
      <c r="L52" s="7">
        <v>47</v>
      </c>
      <c r="M52" s="7">
        <v>5</v>
      </c>
      <c r="N52" s="8">
        <v>39.118749999999999</v>
      </c>
      <c r="O52" s="8">
        <v>36.424999999999997</v>
      </c>
      <c r="P52" s="8">
        <v>13.7875</v>
      </c>
    </row>
    <row r="53" spans="1:16" s="9" customFormat="1" x14ac:dyDescent="0.2">
      <c r="A53" s="6" t="s">
        <v>59</v>
      </c>
      <c r="B53" s="7">
        <v>192</v>
      </c>
      <c r="C53" s="7">
        <v>66</v>
      </c>
      <c r="D53" s="7">
        <v>126</v>
      </c>
      <c r="E53" s="7">
        <v>162</v>
      </c>
      <c r="F53" s="7">
        <v>1</v>
      </c>
      <c r="G53" s="7">
        <v>28</v>
      </c>
      <c r="H53" s="7">
        <v>1</v>
      </c>
      <c r="I53" s="7">
        <v>0</v>
      </c>
      <c r="J53" s="7">
        <f t="shared" si="4"/>
        <v>123</v>
      </c>
      <c r="K53" s="7">
        <v>70</v>
      </c>
      <c r="L53" s="7">
        <v>47</v>
      </c>
      <c r="M53" s="7">
        <v>6</v>
      </c>
      <c r="N53" s="8">
        <v>38.839506172839506</v>
      </c>
      <c r="O53" s="8">
        <v>36.012345679012348</v>
      </c>
      <c r="P53" s="8">
        <v>14.62962962962963</v>
      </c>
    </row>
    <row r="54" spans="1:16" s="9" customFormat="1" x14ac:dyDescent="0.2">
      <c r="A54" s="6" t="s">
        <v>60</v>
      </c>
      <c r="B54" s="7">
        <v>385</v>
      </c>
      <c r="C54" s="7">
        <v>144</v>
      </c>
      <c r="D54" s="7">
        <v>241</v>
      </c>
      <c r="E54" s="7">
        <v>330</v>
      </c>
      <c r="F54" s="7">
        <v>3</v>
      </c>
      <c r="G54" s="7">
        <v>30</v>
      </c>
      <c r="H54" s="7">
        <v>22</v>
      </c>
      <c r="I54" s="7">
        <v>0</v>
      </c>
      <c r="J54" s="7">
        <f t="shared" si="4"/>
        <v>212</v>
      </c>
      <c r="K54" s="7">
        <v>131</v>
      </c>
      <c r="L54" s="7">
        <v>70</v>
      </c>
      <c r="M54" s="7">
        <v>11</v>
      </c>
      <c r="N54" s="8">
        <v>40.054545454545455</v>
      </c>
      <c r="O54" s="8">
        <v>37.215151515151518</v>
      </c>
      <c r="P54" s="8">
        <v>14.496969696969696</v>
      </c>
    </row>
    <row r="55" spans="1:16" s="9" customFormat="1" x14ac:dyDescent="0.2">
      <c r="A55" s="6" t="s">
        <v>61</v>
      </c>
      <c r="B55" s="7">
        <v>96</v>
      </c>
      <c r="C55" s="7">
        <v>27</v>
      </c>
      <c r="D55" s="7">
        <v>69</v>
      </c>
      <c r="E55" s="7">
        <v>78</v>
      </c>
      <c r="F55" s="7">
        <v>1</v>
      </c>
      <c r="G55" s="7">
        <v>13</v>
      </c>
      <c r="H55" s="7">
        <v>4</v>
      </c>
      <c r="I55" s="7">
        <v>0</v>
      </c>
      <c r="J55" s="7">
        <f t="shared" si="4"/>
        <v>52</v>
      </c>
      <c r="K55" s="7">
        <v>34</v>
      </c>
      <c r="L55" s="7">
        <v>17</v>
      </c>
      <c r="M55" s="7">
        <v>1</v>
      </c>
      <c r="N55" s="8">
        <v>39.012820512820511</v>
      </c>
      <c r="O55" s="8">
        <v>36.397435897435898</v>
      </c>
      <c r="P55" s="8">
        <v>13.858974358974359</v>
      </c>
    </row>
    <row r="56" spans="1:16" s="9" customFormat="1" x14ac:dyDescent="0.2">
      <c r="A56" s="6" t="s">
        <v>62</v>
      </c>
      <c r="B56" s="7">
        <v>192</v>
      </c>
      <c r="C56" s="7">
        <v>59</v>
      </c>
      <c r="D56" s="7">
        <v>133</v>
      </c>
      <c r="E56" s="7">
        <v>159</v>
      </c>
      <c r="F56" s="7">
        <v>1</v>
      </c>
      <c r="G56" s="7">
        <v>28</v>
      </c>
      <c r="H56" s="7">
        <v>4</v>
      </c>
      <c r="I56" s="7">
        <v>0</v>
      </c>
      <c r="J56" s="7">
        <f t="shared" si="4"/>
        <v>103</v>
      </c>
      <c r="K56" s="7">
        <v>70</v>
      </c>
      <c r="L56" s="7">
        <v>25</v>
      </c>
      <c r="M56" s="7">
        <v>8</v>
      </c>
      <c r="N56" s="8">
        <v>40.487421383647799</v>
      </c>
      <c r="O56" s="8">
        <v>37.90251572327044</v>
      </c>
      <c r="P56" s="8">
        <v>15.330188679245284</v>
      </c>
    </row>
    <row r="57" spans="1:16" s="9" customFormat="1" x14ac:dyDescent="0.2">
      <c r="A57" s="6" t="s">
        <v>63</v>
      </c>
      <c r="B57" s="7">
        <v>115</v>
      </c>
      <c r="C57" s="7">
        <v>44</v>
      </c>
      <c r="D57" s="7">
        <v>71</v>
      </c>
      <c r="E57" s="7">
        <v>103</v>
      </c>
      <c r="F57" s="7">
        <v>1</v>
      </c>
      <c r="G57" s="7">
        <v>11</v>
      </c>
      <c r="H57" s="7">
        <v>0</v>
      </c>
      <c r="I57" s="7">
        <v>0</v>
      </c>
      <c r="J57" s="7">
        <f t="shared" si="4"/>
        <v>77</v>
      </c>
      <c r="K57" s="7">
        <v>41</v>
      </c>
      <c r="L57" s="7">
        <v>27</v>
      </c>
      <c r="M57" s="7">
        <v>9</v>
      </c>
      <c r="N57" s="8">
        <v>38.917475728155338</v>
      </c>
      <c r="O57" s="8">
        <v>36.742718446601941</v>
      </c>
      <c r="P57" s="8">
        <v>14.218446601941748</v>
      </c>
    </row>
    <row r="58" spans="1:16" s="9" customFormat="1" x14ac:dyDescent="0.2">
      <c r="A58" s="6" t="s">
        <v>64</v>
      </c>
      <c r="B58" s="7">
        <v>207</v>
      </c>
      <c r="C58" s="7">
        <v>62</v>
      </c>
      <c r="D58" s="7">
        <v>145</v>
      </c>
      <c r="E58" s="7">
        <v>176</v>
      </c>
      <c r="F58" s="7">
        <v>1</v>
      </c>
      <c r="G58" s="7">
        <v>23</v>
      </c>
      <c r="H58" s="7">
        <v>7</v>
      </c>
      <c r="I58" s="7">
        <v>0</v>
      </c>
      <c r="J58" s="7">
        <f t="shared" si="4"/>
        <v>122</v>
      </c>
      <c r="K58" s="7">
        <v>68</v>
      </c>
      <c r="L58" s="7">
        <v>50</v>
      </c>
      <c r="M58" s="7">
        <v>4</v>
      </c>
      <c r="N58" s="8">
        <v>39.06818181818182</v>
      </c>
      <c r="O58" s="8">
        <v>35.829545454545453</v>
      </c>
      <c r="P58" s="8">
        <v>13.806818181818182</v>
      </c>
    </row>
    <row r="59" spans="1:16" s="9" customFormat="1" x14ac:dyDescent="0.2">
      <c r="A59" s="6" t="s">
        <v>65</v>
      </c>
      <c r="B59" s="7">
        <v>121</v>
      </c>
      <c r="C59" s="7">
        <v>35</v>
      </c>
      <c r="D59" s="7">
        <v>86</v>
      </c>
      <c r="E59" s="7">
        <v>110</v>
      </c>
      <c r="F59" s="7">
        <v>0</v>
      </c>
      <c r="G59" s="7">
        <v>7</v>
      </c>
      <c r="H59" s="7">
        <v>4</v>
      </c>
      <c r="I59" s="7">
        <v>0</v>
      </c>
      <c r="J59" s="7">
        <f t="shared" si="4"/>
        <v>81</v>
      </c>
      <c r="K59" s="7">
        <v>53</v>
      </c>
      <c r="L59" s="7">
        <v>25</v>
      </c>
      <c r="M59" s="7">
        <v>3</v>
      </c>
      <c r="N59" s="8">
        <v>38.990909090909092</v>
      </c>
      <c r="O59" s="8">
        <v>36.445454545454545</v>
      </c>
      <c r="P59" s="8">
        <v>14.409090909090908</v>
      </c>
    </row>
    <row r="60" spans="1:16" s="9" customFormat="1" x14ac:dyDescent="0.2">
      <c r="A60" s="6" t="s">
        <v>66</v>
      </c>
      <c r="B60" s="7">
        <v>164</v>
      </c>
      <c r="C60" s="7">
        <v>52</v>
      </c>
      <c r="D60" s="7">
        <v>112</v>
      </c>
      <c r="E60" s="7">
        <v>139</v>
      </c>
      <c r="F60" s="7">
        <v>2</v>
      </c>
      <c r="G60" s="7">
        <v>18</v>
      </c>
      <c r="H60" s="7">
        <v>5</v>
      </c>
      <c r="I60" s="7">
        <v>0</v>
      </c>
      <c r="J60" s="7">
        <f t="shared" si="4"/>
        <v>101</v>
      </c>
      <c r="K60" s="7">
        <v>48</v>
      </c>
      <c r="L60" s="7">
        <v>42</v>
      </c>
      <c r="M60" s="7">
        <v>11</v>
      </c>
      <c r="N60" s="8">
        <v>39.766187050359711</v>
      </c>
      <c r="O60" s="8">
        <v>37.176258992805757</v>
      </c>
      <c r="P60" s="8">
        <v>14.643884892086332</v>
      </c>
    </row>
    <row r="61" spans="1:16" s="9" customFormat="1" x14ac:dyDescent="0.2">
      <c r="A61" s="6" t="s">
        <v>67</v>
      </c>
      <c r="B61" s="7">
        <v>381</v>
      </c>
      <c r="C61" s="7">
        <v>134</v>
      </c>
      <c r="D61" s="7">
        <v>244</v>
      </c>
      <c r="E61" s="7">
        <v>345</v>
      </c>
      <c r="F61" s="7">
        <v>2</v>
      </c>
      <c r="G61" s="7">
        <v>24</v>
      </c>
      <c r="H61" s="7">
        <v>10</v>
      </c>
      <c r="I61" s="7">
        <v>0</v>
      </c>
      <c r="J61" s="7">
        <f t="shared" si="4"/>
        <v>259</v>
      </c>
      <c r="K61" s="7">
        <v>154</v>
      </c>
      <c r="L61" s="7">
        <v>91</v>
      </c>
      <c r="M61" s="7">
        <v>14</v>
      </c>
      <c r="N61" s="8">
        <v>39.908695652173911</v>
      </c>
      <c r="O61" s="8">
        <v>37.091304347826089</v>
      </c>
      <c r="P61" s="8">
        <v>14.505797101449275</v>
      </c>
    </row>
    <row r="62" spans="1:16" s="9" customFormat="1" x14ac:dyDescent="0.2">
      <c r="A62" s="6" t="s">
        <v>68</v>
      </c>
      <c r="B62" s="7">
        <v>119</v>
      </c>
      <c r="C62" s="7">
        <v>36</v>
      </c>
      <c r="D62" s="7">
        <v>83</v>
      </c>
      <c r="E62" s="7">
        <v>99</v>
      </c>
      <c r="F62" s="7">
        <v>4</v>
      </c>
      <c r="G62" s="7">
        <v>9</v>
      </c>
      <c r="H62" s="7">
        <v>7</v>
      </c>
      <c r="I62" s="7">
        <v>0</v>
      </c>
      <c r="J62" s="7">
        <f t="shared" si="4"/>
        <v>76</v>
      </c>
      <c r="K62" s="7">
        <v>32</v>
      </c>
      <c r="L62" s="7">
        <v>34</v>
      </c>
      <c r="M62" s="7">
        <v>10</v>
      </c>
      <c r="N62" s="8">
        <v>39.045454545454547</v>
      </c>
      <c r="O62" s="8">
        <v>36.722222222222221</v>
      </c>
      <c r="P62" s="8">
        <v>14.217171717171718</v>
      </c>
    </row>
    <row r="63" spans="1:16" s="9" customFormat="1" x14ac:dyDescent="0.2">
      <c r="A63" s="6" t="s">
        <v>69</v>
      </c>
      <c r="B63" s="7">
        <v>317</v>
      </c>
      <c r="C63" s="7">
        <v>107</v>
      </c>
      <c r="D63" s="7">
        <v>209</v>
      </c>
      <c r="E63" s="7">
        <v>276</v>
      </c>
      <c r="F63" s="7">
        <v>2</v>
      </c>
      <c r="G63" s="7">
        <v>35</v>
      </c>
      <c r="H63" s="7">
        <v>3</v>
      </c>
      <c r="I63" s="7">
        <v>1</v>
      </c>
      <c r="J63" s="7">
        <f t="shared" si="4"/>
        <v>174</v>
      </c>
      <c r="K63" s="7">
        <v>104</v>
      </c>
      <c r="L63" s="7">
        <v>62</v>
      </c>
      <c r="M63" s="7">
        <v>8</v>
      </c>
      <c r="N63" s="8">
        <v>40.199275362318843</v>
      </c>
      <c r="O63" s="8">
        <v>37.5</v>
      </c>
      <c r="P63" s="8">
        <v>14.398550724637682</v>
      </c>
    </row>
    <row r="64" spans="1:16" s="9" customFormat="1" x14ac:dyDescent="0.2">
      <c r="A64" s="6" t="s">
        <v>70</v>
      </c>
      <c r="B64" s="7">
        <v>318</v>
      </c>
      <c r="C64" s="7">
        <v>107</v>
      </c>
      <c r="D64" s="7">
        <v>208</v>
      </c>
      <c r="E64" s="7">
        <v>303</v>
      </c>
      <c r="F64" s="7">
        <v>2</v>
      </c>
      <c r="G64" s="7">
        <v>12</v>
      </c>
      <c r="H64" s="7">
        <v>1</v>
      </c>
      <c r="I64" s="7">
        <v>0</v>
      </c>
      <c r="J64" s="7">
        <f t="shared" si="4"/>
        <v>203</v>
      </c>
      <c r="K64" s="7">
        <v>125</v>
      </c>
      <c r="L64" s="7">
        <v>66</v>
      </c>
      <c r="M64" s="7">
        <v>12</v>
      </c>
      <c r="N64" s="8">
        <v>39.813531353135311</v>
      </c>
      <c r="O64" s="8">
        <v>37.037953795379536</v>
      </c>
      <c r="P64" s="8">
        <v>14.549504950495049</v>
      </c>
    </row>
    <row r="65" spans="1:16" s="9" customFormat="1" x14ac:dyDescent="0.2">
      <c r="A65" s="6" t="s">
        <v>71</v>
      </c>
      <c r="B65" s="7">
        <v>310</v>
      </c>
      <c r="C65" s="7">
        <v>93</v>
      </c>
      <c r="D65" s="7">
        <v>217</v>
      </c>
      <c r="E65" s="7">
        <v>265</v>
      </c>
      <c r="F65" s="7">
        <v>1</v>
      </c>
      <c r="G65" s="7">
        <v>42</v>
      </c>
      <c r="H65" s="7">
        <v>2</v>
      </c>
      <c r="I65" s="7">
        <v>0</v>
      </c>
      <c r="J65" s="7">
        <f t="shared" si="4"/>
        <v>166</v>
      </c>
      <c r="K65" s="7">
        <v>104</v>
      </c>
      <c r="L65" s="7">
        <v>53</v>
      </c>
      <c r="M65" s="7">
        <v>9</v>
      </c>
      <c r="N65" s="8">
        <v>39.624528301886791</v>
      </c>
      <c r="O65" s="8">
        <v>36.730188679245281</v>
      </c>
      <c r="P65" s="8">
        <v>14.216981132075471</v>
      </c>
    </row>
    <row r="66" spans="1:16" s="9" customFormat="1" x14ac:dyDescent="0.2">
      <c r="A66" s="6" t="s">
        <v>72</v>
      </c>
      <c r="B66" s="7">
        <v>384</v>
      </c>
      <c r="C66" s="7">
        <v>132</v>
      </c>
      <c r="D66" s="7">
        <v>251</v>
      </c>
      <c r="E66" s="7">
        <v>377</v>
      </c>
      <c r="F66" s="7">
        <v>2</v>
      </c>
      <c r="G66" s="7">
        <v>4</v>
      </c>
      <c r="H66" s="7">
        <v>1</v>
      </c>
      <c r="I66" s="7">
        <v>0</v>
      </c>
      <c r="J66" s="7">
        <f t="shared" si="4"/>
        <v>262</v>
      </c>
      <c r="K66" s="7">
        <v>155</v>
      </c>
      <c r="L66" s="7">
        <v>88</v>
      </c>
      <c r="M66" s="7">
        <v>19</v>
      </c>
      <c r="N66" s="8">
        <v>39.688328912466844</v>
      </c>
      <c r="O66" s="8">
        <v>37.086206896551722</v>
      </c>
      <c r="P66" s="8">
        <v>14.396551724137931</v>
      </c>
    </row>
    <row r="67" spans="1:16" s="9" customFormat="1" x14ac:dyDescent="0.2">
      <c r="A67" s="6" t="s">
        <v>73</v>
      </c>
      <c r="B67" s="7">
        <v>400</v>
      </c>
      <c r="C67" s="7">
        <v>131</v>
      </c>
      <c r="D67" s="7">
        <v>268</v>
      </c>
      <c r="E67" s="7">
        <v>368</v>
      </c>
      <c r="F67" s="7">
        <v>2</v>
      </c>
      <c r="G67" s="7">
        <v>20</v>
      </c>
      <c r="H67" s="7">
        <v>10</v>
      </c>
      <c r="I67" s="7">
        <v>0</v>
      </c>
      <c r="J67" s="7">
        <f t="shared" si="4"/>
        <v>255</v>
      </c>
      <c r="K67" s="7">
        <v>153</v>
      </c>
      <c r="L67" s="7">
        <v>86</v>
      </c>
      <c r="M67" s="7">
        <v>16</v>
      </c>
      <c r="N67" s="8">
        <v>39.489130434782609</v>
      </c>
      <c r="O67" s="8">
        <v>36.315217391304351</v>
      </c>
      <c r="P67" s="8">
        <v>13.896739130434783</v>
      </c>
    </row>
    <row r="68" spans="1:16" s="9" customFormat="1" x14ac:dyDescent="0.2">
      <c r="A68" s="6" t="s">
        <v>74</v>
      </c>
      <c r="B68" s="7">
        <v>160</v>
      </c>
      <c r="C68" s="7">
        <v>54</v>
      </c>
      <c r="D68" s="7">
        <v>105</v>
      </c>
      <c r="E68" s="7">
        <v>149</v>
      </c>
      <c r="F68" s="7">
        <v>1</v>
      </c>
      <c r="G68" s="7">
        <v>5</v>
      </c>
      <c r="H68" s="7">
        <v>4</v>
      </c>
      <c r="I68" s="7">
        <v>1</v>
      </c>
      <c r="J68" s="7">
        <f t="shared" si="4"/>
        <v>100</v>
      </c>
      <c r="K68" s="7">
        <v>49</v>
      </c>
      <c r="L68" s="7">
        <v>45</v>
      </c>
      <c r="M68" s="7">
        <v>6</v>
      </c>
      <c r="N68" s="8">
        <v>39.620805369127517</v>
      </c>
      <c r="O68" s="8">
        <v>37.177852348993291</v>
      </c>
      <c r="P68" s="8">
        <v>14.848993288590604</v>
      </c>
    </row>
    <row r="69" spans="1:16" s="9" customFormat="1" x14ac:dyDescent="0.2">
      <c r="A69" s="6" t="s">
        <v>75</v>
      </c>
      <c r="B69" s="7">
        <v>199</v>
      </c>
      <c r="C69" s="7">
        <v>63</v>
      </c>
      <c r="D69" s="7">
        <v>136</v>
      </c>
      <c r="E69" s="7">
        <v>187</v>
      </c>
      <c r="F69" s="7">
        <v>1</v>
      </c>
      <c r="G69" s="7">
        <v>9</v>
      </c>
      <c r="H69" s="7">
        <v>2</v>
      </c>
      <c r="I69" s="7">
        <v>0</v>
      </c>
      <c r="J69" s="7">
        <f t="shared" si="4"/>
        <v>131</v>
      </c>
      <c r="K69" s="7">
        <v>76</v>
      </c>
      <c r="L69" s="7">
        <v>45</v>
      </c>
      <c r="M69" s="7">
        <v>10</v>
      </c>
      <c r="N69" s="8">
        <v>38.729946524064168</v>
      </c>
      <c r="O69" s="8">
        <v>35.826203208556151</v>
      </c>
      <c r="P69" s="8">
        <v>13.836898395721924</v>
      </c>
    </row>
    <row r="70" spans="1:16" s="9" customFormat="1" x14ac:dyDescent="0.2">
      <c r="A70" s="6" t="s">
        <v>76</v>
      </c>
      <c r="B70" s="7">
        <v>81</v>
      </c>
      <c r="C70" s="7">
        <v>27</v>
      </c>
      <c r="D70" s="7">
        <v>54</v>
      </c>
      <c r="E70" s="7">
        <v>81</v>
      </c>
      <c r="F70" s="7">
        <v>0</v>
      </c>
      <c r="G70" s="7">
        <v>0</v>
      </c>
      <c r="H70" s="7">
        <v>0</v>
      </c>
      <c r="I70" s="7">
        <v>0</v>
      </c>
      <c r="J70" s="7">
        <f t="shared" si="4"/>
        <v>55</v>
      </c>
      <c r="K70" s="7">
        <v>31</v>
      </c>
      <c r="L70" s="7">
        <v>20</v>
      </c>
      <c r="M70" s="7">
        <v>4</v>
      </c>
      <c r="N70" s="8">
        <v>41.882716049382715</v>
      </c>
      <c r="O70" s="8">
        <v>38.932098765432102</v>
      </c>
      <c r="P70" s="8">
        <v>16.055555555555557</v>
      </c>
    </row>
    <row r="71" spans="1:16" s="9" customFormat="1" x14ac:dyDescent="0.2">
      <c r="A71" s="6" t="s">
        <v>77</v>
      </c>
      <c r="B71" s="7">
        <v>39</v>
      </c>
      <c r="C71" s="7">
        <v>13</v>
      </c>
      <c r="D71" s="7">
        <v>26</v>
      </c>
      <c r="E71" s="7">
        <v>38</v>
      </c>
      <c r="F71" s="7">
        <v>1</v>
      </c>
      <c r="G71" s="7">
        <v>0</v>
      </c>
      <c r="H71" s="7">
        <v>0</v>
      </c>
      <c r="I71" s="7">
        <v>0</v>
      </c>
      <c r="J71" s="7">
        <f t="shared" si="4"/>
        <v>31</v>
      </c>
      <c r="K71" s="7">
        <v>12</v>
      </c>
      <c r="L71" s="7">
        <v>17</v>
      </c>
      <c r="M71" s="7">
        <v>2</v>
      </c>
      <c r="N71" s="8">
        <v>36.89473684210526</v>
      </c>
      <c r="O71" s="8">
        <v>34.289473684210527</v>
      </c>
      <c r="P71" s="8">
        <v>13.315789473684211</v>
      </c>
    </row>
    <row r="72" spans="1:16" s="9" customFormat="1" x14ac:dyDescent="0.2">
      <c r="A72" s="6" t="s">
        <v>78</v>
      </c>
      <c r="B72" s="7">
        <v>177</v>
      </c>
      <c r="C72" s="7">
        <v>69</v>
      </c>
      <c r="D72" s="7">
        <v>108</v>
      </c>
      <c r="E72" s="7">
        <v>146</v>
      </c>
      <c r="F72" s="7">
        <v>3</v>
      </c>
      <c r="G72" s="7">
        <v>22</v>
      </c>
      <c r="H72" s="7">
        <v>6</v>
      </c>
      <c r="I72" s="7">
        <v>0</v>
      </c>
      <c r="J72" s="7">
        <f t="shared" ref="J72:J103" si="5">SUM(K72:M72)</f>
        <v>115</v>
      </c>
      <c r="K72" s="7">
        <v>67</v>
      </c>
      <c r="L72" s="7">
        <v>35</v>
      </c>
      <c r="M72" s="7">
        <v>13</v>
      </c>
      <c r="N72" s="8">
        <v>37.938356164383563</v>
      </c>
      <c r="O72" s="8">
        <v>35.890410958904113</v>
      </c>
      <c r="P72" s="8">
        <v>13.952054794520548</v>
      </c>
    </row>
    <row r="73" spans="1:16" s="9" customFormat="1" x14ac:dyDescent="0.2">
      <c r="A73" s="6" t="s">
        <v>79</v>
      </c>
      <c r="B73" s="7">
        <v>74</v>
      </c>
      <c r="C73" s="7">
        <v>30</v>
      </c>
      <c r="D73" s="7">
        <v>44</v>
      </c>
      <c r="E73" s="7">
        <v>67</v>
      </c>
      <c r="F73" s="7">
        <v>0</v>
      </c>
      <c r="G73" s="7">
        <v>7</v>
      </c>
      <c r="H73" s="7">
        <v>0</v>
      </c>
      <c r="I73" s="7">
        <v>0</v>
      </c>
      <c r="J73" s="7">
        <f t="shared" si="5"/>
        <v>46</v>
      </c>
      <c r="K73" s="7">
        <v>27</v>
      </c>
      <c r="L73" s="7">
        <v>14</v>
      </c>
      <c r="M73" s="7">
        <v>5</v>
      </c>
      <c r="N73" s="8">
        <v>39.813432835820898</v>
      </c>
      <c r="O73" s="8">
        <v>37.126865671641788</v>
      </c>
      <c r="P73" s="8">
        <v>15.052238805970148</v>
      </c>
    </row>
    <row r="74" spans="1:16" s="9" customFormat="1" x14ac:dyDescent="0.2">
      <c r="A74" s="6" t="s">
        <v>80</v>
      </c>
      <c r="B74" s="7">
        <v>60</v>
      </c>
      <c r="C74" s="7">
        <v>21</v>
      </c>
      <c r="D74" s="7">
        <v>39</v>
      </c>
      <c r="E74" s="7">
        <v>57</v>
      </c>
      <c r="F74" s="7">
        <v>0</v>
      </c>
      <c r="G74" s="7">
        <v>2</v>
      </c>
      <c r="H74" s="7">
        <v>1</v>
      </c>
      <c r="I74" s="7">
        <v>0</v>
      </c>
      <c r="J74" s="7">
        <f t="shared" si="5"/>
        <v>43</v>
      </c>
      <c r="K74" s="7">
        <v>27</v>
      </c>
      <c r="L74" s="7">
        <v>12</v>
      </c>
      <c r="M74" s="7">
        <v>4</v>
      </c>
      <c r="N74" s="8">
        <v>37.55263157894737</v>
      </c>
      <c r="O74" s="8">
        <v>35.657894736842103</v>
      </c>
      <c r="P74" s="8">
        <v>14.517543859649123</v>
      </c>
    </row>
    <row r="75" spans="1:16" s="9" customFormat="1" x14ac:dyDescent="0.2">
      <c r="A75" s="6" t="s">
        <v>81</v>
      </c>
      <c r="B75" s="7">
        <v>213</v>
      </c>
      <c r="C75" s="7">
        <v>70</v>
      </c>
      <c r="D75" s="7">
        <v>143</v>
      </c>
      <c r="E75" s="7">
        <v>211</v>
      </c>
      <c r="F75" s="7">
        <v>0</v>
      </c>
      <c r="G75" s="7">
        <v>0</v>
      </c>
      <c r="H75" s="7">
        <v>2</v>
      </c>
      <c r="I75" s="7">
        <v>0</v>
      </c>
      <c r="J75" s="7">
        <f t="shared" si="5"/>
        <v>153</v>
      </c>
      <c r="K75" s="7">
        <v>95</v>
      </c>
      <c r="L75" s="7">
        <v>47</v>
      </c>
      <c r="M75" s="7">
        <v>11</v>
      </c>
      <c r="N75" s="8">
        <v>40.334123222748815</v>
      </c>
      <c r="O75" s="8">
        <v>37.907582938388629</v>
      </c>
      <c r="P75" s="8">
        <v>15.082938388625593</v>
      </c>
    </row>
    <row r="76" spans="1:16" s="9" customFormat="1" x14ac:dyDescent="0.2">
      <c r="A76" s="6" t="s">
        <v>82</v>
      </c>
      <c r="B76" s="7">
        <v>307</v>
      </c>
      <c r="C76" s="7">
        <v>109</v>
      </c>
      <c r="D76" s="7">
        <v>197</v>
      </c>
      <c r="E76" s="7">
        <v>303</v>
      </c>
      <c r="F76" s="7">
        <v>1</v>
      </c>
      <c r="G76" s="7">
        <v>3</v>
      </c>
      <c r="H76" s="7">
        <v>0</v>
      </c>
      <c r="I76" s="7">
        <v>0</v>
      </c>
      <c r="J76" s="7">
        <f t="shared" si="5"/>
        <v>203</v>
      </c>
      <c r="K76" s="7">
        <v>115</v>
      </c>
      <c r="L76" s="7">
        <v>80</v>
      </c>
      <c r="M76" s="7">
        <v>8</v>
      </c>
      <c r="N76" s="8">
        <v>40.800330033003299</v>
      </c>
      <c r="O76" s="8">
        <v>38.278877887788781</v>
      </c>
      <c r="P76" s="8">
        <v>15.143564356435643</v>
      </c>
    </row>
    <row r="77" spans="1:16" s="9" customFormat="1" x14ac:dyDescent="0.2">
      <c r="A77" s="6" t="s">
        <v>83</v>
      </c>
      <c r="B77" s="7">
        <v>51</v>
      </c>
      <c r="C77" s="7">
        <v>11</v>
      </c>
      <c r="D77" s="7">
        <v>40</v>
      </c>
      <c r="E77" s="7">
        <v>46</v>
      </c>
      <c r="F77" s="7">
        <v>0</v>
      </c>
      <c r="G77" s="7">
        <v>5</v>
      </c>
      <c r="H77" s="7">
        <v>0</v>
      </c>
      <c r="I77" s="7">
        <v>0</v>
      </c>
      <c r="J77" s="7">
        <f t="shared" si="5"/>
        <v>37</v>
      </c>
      <c r="K77" s="7">
        <v>21</v>
      </c>
      <c r="L77" s="7">
        <v>10</v>
      </c>
      <c r="M77" s="7">
        <v>6</v>
      </c>
      <c r="N77" s="8">
        <v>37.913043478260867</v>
      </c>
      <c r="O77" s="8">
        <v>35.695652173913047</v>
      </c>
      <c r="P77" s="8">
        <v>14.021739130434783</v>
      </c>
    </row>
    <row r="78" spans="1:16" s="9" customFormat="1" x14ac:dyDescent="0.2">
      <c r="A78" s="6" t="s">
        <v>84</v>
      </c>
      <c r="B78" s="7">
        <v>84</v>
      </c>
      <c r="C78" s="7">
        <v>35</v>
      </c>
      <c r="D78" s="7">
        <v>49</v>
      </c>
      <c r="E78" s="7">
        <v>78</v>
      </c>
      <c r="F78" s="7">
        <v>0</v>
      </c>
      <c r="G78" s="7">
        <v>5</v>
      </c>
      <c r="H78" s="7">
        <v>1</v>
      </c>
      <c r="I78" s="7">
        <v>0</v>
      </c>
      <c r="J78" s="7">
        <f t="shared" si="5"/>
        <v>53</v>
      </c>
      <c r="K78" s="7">
        <v>24</v>
      </c>
      <c r="L78" s="7">
        <v>20</v>
      </c>
      <c r="M78" s="7">
        <v>9</v>
      </c>
      <c r="N78" s="8">
        <v>39.628205128205131</v>
      </c>
      <c r="O78" s="8">
        <v>36.653846153846153</v>
      </c>
      <c r="P78" s="8">
        <v>13.115384615384615</v>
      </c>
    </row>
    <row r="79" spans="1:16" s="9" customFormat="1" x14ac:dyDescent="0.2">
      <c r="A79" s="6" t="s">
        <v>85</v>
      </c>
      <c r="B79" s="7">
        <v>34</v>
      </c>
      <c r="C79" s="7">
        <v>9</v>
      </c>
      <c r="D79" s="7">
        <v>25</v>
      </c>
      <c r="E79" s="7">
        <v>34</v>
      </c>
      <c r="F79" s="7">
        <v>0</v>
      </c>
      <c r="G79" s="7">
        <v>0</v>
      </c>
      <c r="H79" s="7">
        <v>0</v>
      </c>
      <c r="I79" s="7">
        <v>0</v>
      </c>
      <c r="J79" s="7">
        <f t="shared" si="5"/>
        <v>22</v>
      </c>
      <c r="K79" s="7">
        <v>15</v>
      </c>
      <c r="L79" s="7">
        <v>7</v>
      </c>
      <c r="M79" s="7">
        <v>0</v>
      </c>
      <c r="N79" s="8">
        <v>41.058823529411768</v>
      </c>
      <c r="O79" s="8">
        <v>38.323529411764703</v>
      </c>
      <c r="P79" s="8">
        <v>15.029411764705882</v>
      </c>
    </row>
    <row r="80" spans="1:16" s="9" customFormat="1" x14ac:dyDescent="0.2">
      <c r="A80" s="6" t="s">
        <v>86</v>
      </c>
      <c r="B80" s="7">
        <v>46</v>
      </c>
      <c r="C80" s="7">
        <v>18</v>
      </c>
      <c r="D80" s="7">
        <v>28</v>
      </c>
      <c r="E80" s="7">
        <v>43</v>
      </c>
      <c r="F80" s="7">
        <v>1</v>
      </c>
      <c r="G80" s="7">
        <v>2</v>
      </c>
      <c r="H80" s="7">
        <v>0</v>
      </c>
      <c r="I80" s="7">
        <v>0</v>
      </c>
      <c r="J80" s="7">
        <f t="shared" si="5"/>
        <v>34</v>
      </c>
      <c r="K80" s="7">
        <v>14</v>
      </c>
      <c r="L80" s="7">
        <v>14</v>
      </c>
      <c r="M80" s="7">
        <v>6</v>
      </c>
      <c r="N80" s="8">
        <v>38.5</v>
      </c>
      <c r="O80" s="8">
        <v>35.988372093023258</v>
      </c>
      <c r="P80" s="8">
        <v>14.453488372093023</v>
      </c>
    </row>
    <row r="81" spans="1:16" s="9" customFormat="1" x14ac:dyDescent="0.2">
      <c r="A81" s="6" t="s">
        <v>87</v>
      </c>
      <c r="B81" s="7">
        <v>362</v>
      </c>
      <c r="C81" s="7">
        <v>135</v>
      </c>
      <c r="D81" s="7">
        <v>226</v>
      </c>
      <c r="E81" s="7">
        <v>348</v>
      </c>
      <c r="F81" s="7">
        <v>0</v>
      </c>
      <c r="G81" s="7">
        <v>12</v>
      </c>
      <c r="H81" s="7">
        <v>1</v>
      </c>
      <c r="I81" s="7">
        <v>1</v>
      </c>
      <c r="J81" s="7">
        <f t="shared" si="5"/>
        <v>222</v>
      </c>
      <c r="K81" s="7">
        <v>123</v>
      </c>
      <c r="L81" s="7">
        <v>87</v>
      </c>
      <c r="M81" s="7">
        <v>12</v>
      </c>
      <c r="N81" s="8">
        <v>40.718390804597703</v>
      </c>
      <c r="O81" s="8">
        <v>38.350574712643677</v>
      </c>
      <c r="P81" s="8">
        <v>15.655172413793103</v>
      </c>
    </row>
    <row r="82" spans="1:16" s="9" customFormat="1" x14ac:dyDescent="0.2">
      <c r="A82" s="6" t="s">
        <v>88</v>
      </c>
      <c r="B82" s="7">
        <v>361</v>
      </c>
      <c r="C82" s="7">
        <v>123</v>
      </c>
      <c r="D82" s="7">
        <v>238</v>
      </c>
      <c r="E82" s="7">
        <v>359</v>
      </c>
      <c r="F82" s="7">
        <v>0</v>
      </c>
      <c r="G82" s="7">
        <v>1</v>
      </c>
      <c r="H82" s="7">
        <v>1</v>
      </c>
      <c r="I82" s="7">
        <v>0</v>
      </c>
      <c r="J82" s="7">
        <f t="shared" si="5"/>
        <v>231</v>
      </c>
      <c r="K82" s="7">
        <v>132</v>
      </c>
      <c r="L82" s="7">
        <v>88</v>
      </c>
      <c r="M82" s="7">
        <v>11</v>
      </c>
      <c r="N82" s="8">
        <v>41.18802228412256</v>
      </c>
      <c r="O82" s="8">
        <v>38.363509749303624</v>
      </c>
      <c r="P82" s="8">
        <v>15.371866295264624</v>
      </c>
    </row>
    <row r="83" spans="1:16" s="9" customFormat="1" x14ac:dyDescent="0.2">
      <c r="A83" s="6" t="s">
        <v>89</v>
      </c>
      <c r="B83" s="7">
        <v>45</v>
      </c>
      <c r="C83" s="7">
        <v>13</v>
      </c>
      <c r="D83" s="7">
        <v>32</v>
      </c>
      <c r="E83" s="7">
        <v>39</v>
      </c>
      <c r="F83" s="7">
        <v>0</v>
      </c>
      <c r="G83" s="7">
        <v>6</v>
      </c>
      <c r="H83" s="7">
        <v>0</v>
      </c>
      <c r="I83" s="7">
        <v>0</v>
      </c>
      <c r="J83" s="7">
        <f t="shared" si="5"/>
        <v>30</v>
      </c>
      <c r="K83" s="7">
        <v>20</v>
      </c>
      <c r="L83" s="7">
        <v>5</v>
      </c>
      <c r="M83" s="7">
        <v>5</v>
      </c>
      <c r="N83" s="8">
        <v>39.397435897435898</v>
      </c>
      <c r="O83" s="8">
        <v>36.371794871794869</v>
      </c>
      <c r="P83" s="8">
        <v>14.192307692307692</v>
      </c>
    </row>
    <row r="84" spans="1:16" s="9" customFormat="1" x14ac:dyDescent="0.2">
      <c r="A84" s="6" t="s">
        <v>90</v>
      </c>
      <c r="B84" s="7">
        <v>159</v>
      </c>
      <c r="C84" s="7">
        <v>50</v>
      </c>
      <c r="D84" s="7">
        <v>109</v>
      </c>
      <c r="E84" s="7">
        <v>143</v>
      </c>
      <c r="F84" s="7">
        <v>0</v>
      </c>
      <c r="G84" s="7">
        <v>16</v>
      </c>
      <c r="H84" s="7">
        <v>0</v>
      </c>
      <c r="I84" s="7">
        <v>0</v>
      </c>
      <c r="J84" s="7">
        <f t="shared" si="5"/>
        <v>102</v>
      </c>
      <c r="K84" s="7">
        <v>56</v>
      </c>
      <c r="L84" s="7">
        <v>43</v>
      </c>
      <c r="M84" s="7">
        <v>3</v>
      </c>
      <c r="N84" s="8">
        <v>39.493006993006993</v>
      </c>
      <c r="O84" s="8">
        <v>36.7027972027972</v>
      </c>
      <c r="P84" s="8">
        <v>14.332167832167832</v>
      </c>
    </row>
    <row r="85" spans="1:16" s="9" customFormat="1" x14ac:dyDescent="0.2">
      <c r="A85" s="6" t="s">
        <v>91</v>
      </c>
      <c r="B85" s="7">
        <v>77</v>
      </c>
      <c r="C85" s="7">
        <v>25</v>
      </c>
      <c r="D85" s="7">
        <v>52</v>
      </c>
      <c r="E85" s="7">
        <v>61</v>
      </c>
      <c r="F85" s="7">
        <v>2</v>
      </c>
      <c r="G85" s="7">
        <v>12</v>
      </c>
      <c r="H85" s="7">
        <v>2</v>
      </c>
      <c r="I85" s="7">
        <v>0</v>
      </c>
      <c r="J85" s="7">
        <f t="shared" si="5"/>
        <v>47</v>
      </c>
      <c r="K85" s="7">
        <v>28</v>
      </c>
      <c r="L85" s="7">
        <v>14</v>
      </c>
      <c r="M85" s="7">
        <v>5</v>
      </c>
      <c r="N85" s="8">
        <v>39.418032786885249</v>
      </c>
      <c r="O85" s="8">
        <v>37.368852459016395</v>
      </c>
      <c r="P85" s="8">
        <v>15.10655737704918</v>
      </c>
    </row>
    <row r="86" spans="1:16" s="9" customFormat="1" x14ac:dyDescent="0.2">
      <c r="A86" s="6" t="s">
        <v>92</v>
      </c>
      <c r="B86" s="7">
        <v>36</v>
      </c>
      <c r="C86" s="7">
        <v>10</v>
      </c>
      <c r="D86" s="7">
        <v>26</v>
      </c>
      <c r="E86" s="7">
        <v>30</v>
      </c>
      <c r="F86" s="7">
        <v>1</v>
      </c>
      <c r="G86" s="7">
        <v>5</v>
      </c>
      <c r="H86" s="7">
        <v>0</v>
      </c>
      <c r="I86" s="7">
        <v>0</v>
      </c>
      <c r="J86" s="7">
        <f t="shared" si="5"/>
        <v>19</v>
      </c>
      <c r="K86" s="7">
        <v>8</v>
      </c>
      <c r="L86" s="7">
        <v>9</v>
      </c>
      <c r="M86" s="7">
        <v>2</v>
      </c>
      <c r="N86" s="8">
        <v>40.4</v>
      </c>
      <c r="O86" s="8">
        <v>38.533333333333331</v>
      </c>
      <c r="P86" s="8">
        <v>15.733333333333333</v>
      </c>
    </row>
    <row r="87" spans="1:16" s="9" customFormat="1" x14ac:dyDescent="0.2">
      <c r="A87" s="6" t="s">
        <v>93</v>
      </c>
      <c r="B87" s="7">
        <v>224</v>
      </c>
      <c r="C87" s="7">
        <v>64</v>
      </c>
      <c r="D87" s="7">
        <v>160</v>
      </c>
      <c r="E87" s="7">
        <v>214</v>
      </c>
      <c r="F87" s="7">
        <v>0</v>
      </c>
      <c r="G87" s="7">
        <v>9</v>
      </c>
      <c r="H87" s="7">
        <v>1</v>
      </c>
      <c r="I87" s="7">
        <v>0</v>
      </c>
      <c r="J87" s="7">
        <f t="shared" si="5"/>
        <v>142</v>
      </c>
      <c r="K87" s="7">
        <v>80</v>
      </c>
      <c r="L87" s="7">
        <v>49</v>
      </c>
      <c r="M87" s="7">
        <v>13</v>
      </c>
      <c r="N87" s="8">
        <v>39.09345794392523</v>
      </c>
      <c r="O87" s="8">
        <v>36.44859813084112</v>
      </c>
      <c r="P87" s="8">
        <v>14.33177570093458</v>
      </c>
    </row>
    <row r="88" spans="1:16" s="9" customFormat="1" x14ac:dyDescent="0.2">
      <c r="A88" s="6" t="s">
        <v>94</v>
      </c>
      <c r="B88" s="7">
        <v>62</v>
      </c>
      <c r="C88" s="7">
        <v>20</v>
      </c>
      <c r="D88" s="7">
        <v>42</v>
      </c>
      <c r="E88" s="7">
        <v>57</v>
      </c>
      <c r="F88" s="7">
        <v>0</v>
      </c>
      <c r="G88" s="7">
        <v>3</v>
      </c>
      <c r="H88" s="7">
        <v>2</v>
      </c>
      <c r="I88" s="7">
        <v>0</v>
      </c>
      <c r="J88" s="7">
        <f t="shared" si="5"/>
        <v>40</v>
      </c>
      <c r="K88" s="7">
        <v>17</v>
      </c>
      <c r="L88" s="7">
        <v>21</v>
      </c>
      <c r="M88" s="7">
        <v>2</v>
      </c>
      <c r="N88" s="8">
        <v>39.324561403508774</v>
      </c>
      <c r="O88" s="8">
        <v>36.833333333333336</v>
      </c>
      <c r="P88" s="8">
        <v>14.885964912280702</v>
      </c>
    </row>
    <row r="89" spans="1:16" s="9" customFormat="1" x14ac:dyDescent="0.2">
      <c r="A89" s="6" t="s">
        <v>95</v>
      </c>
      <c r="B89" s="7">
        <v>144</v>
      </c>
      <c r="C89" s="7">
        <v>42</v>
      </c>
      <c r="D89" s="7">
        <v>102</v>
      </c>
      <c r="E89" s="7">
        <v>144</v>
      </c>
      <c r="F89" s="7">
        <v>0</v>
      </c>
      <c r="G89" s="7">
        <v>0</v>
      </c>
      <c r="H89" s="7">
        <v>0</v>
      </c>
      <c r="I89" s="7">
        <v>0</v>
      </c>
      <c r="J89" s="7">
        <f t="shared" si="5"/>
        <v>98</v>
      </c>
      <c r="K89" s="7">
        <v>58</v>
      </c>
      <c r="L89" s="7">
        <v>33</v>
      </c>
      <c r="M89" s="7">
        <v>7</v>
      </c>
      <c r="N89" s="8">
        <v>39.1875</v>
      </c>
      <c r="O89" s="8">
        <v>36</v>
      </c>
      <c r="P89" s="8">
        <v>14.555555555555555</v>
      </c>
    </row>
    <row r="90" spans="1:16" s="9" customFormat="1" x14ac:dyDescent="0.2">
      <c r="A90" s="6" t="s">
        <v>96</v>
      </c>
      <c r="B90" s="7">
        <v>177</v>
      </c>
      <c r="C90" s="7">
        <v>60</v>
      </c>
      <c r="D90" s="7">
        <v>117</v>
      </c>
      <c r="E90" s="7">
        <v>174</v>
      </c>
      <c r="F90" s="7">
        <v>0</v>
      </c>
      <c r="G90" s="7">
        <v>3</v>
      </c>
      <c r="H90" s="7">
        <v>0</v>
      </c>
      <c r="I90" s="7">
        <v>0</v>
      </c>
      <c r="J90" s="7">
        <f t="shared" si="5"/>
        <v>127</v>
      </c>
      <c r="K90" s="7">
        <v>79</v>
      </c>
      <c r="L90" s="7">
        <v>42</v>
      </c>
      <c r="M90" s="7">
        <v>6</v>
      </c>
      <c r="N90" s="8">
        <v>38.856321839080458</v>
      </c>
      <c r="O90" s="8">
        <v>36.068965517241381</v>
      </c>
      <c r="P90" s="8">
        <v>13.74712643678161</v>
      </c>
    </row>
    <row r="91" spans="1:16" s="9" customFormat="1" x14ac:dyDescent="0.2">
      <c r="A91" s="6" t="s">
        <v>97</v>
      </c>
      <c r="B91" s="7">
        <v>138</v>
      </c>
      <c r="C91" s="7">
        <v>46</v>
      </c>
      <c r="D91" s="7">
        <v>92</v>
      </c>
      <c r="E91" s="7">
        <v>112</v>
      </c>
      <c r="F91" s="7">
        <v>5</v>
      </c>
      <c r="G91" s="7">
        <v>20</v>
      </c>
      <c r="H91" s="7">
        <v>1</v>
      </c>
      <c r="I91" s="7">
        <v>0</v>
      </c>
      <c r="J91" s="7">
        <f t="shared" si="5"/>
        <v>74</v>
      </c>
      <c r="K91" s="7">
        <v>40</v>
      </c>
      <c r="L91" s="7">
        <v>32</v>
      </c>
      <c r="M91" s="7">
        <v>2</v>
      </c>
      <c r="N91" s="8">
        <v>38.9375</v>
      </c>
      <c r="O91" s="8">
        <v>36.035714285714285</v>
      </c>
      <c r="P91" s="8">
        <v>14.794642857142858</v>
      </c>
    </row>
    <row r="92" spans="1:16" s="9" customFormat="1" x14ac:dyDescent="0.2">
      <c r="A92" s="6" t="s">
        <v>98</v>
      </c>
      <c r="B92" s="7">
        <v>231</v>
      </c>
      <c r="C92" s="7">
        <v>86</v>
      </c>
      <c r="D92" s="7">
        <v>144</v>
      </c>
      <c r="E92" s="7">
        <v>204</v>
      </c>
      <c r="F92" s="7">
        <v>8</v>
      </c>
      <c r="G92" s="7">
        <v>17</v>
      </c>
      <c r="H92" s="7">
        <v>2</v>
      </c>
      <c r="I92" s="7">
        <v>0</v>
      </c>
      <c r="J92" s="7">
        <f t="shared" si="5"/>
        <v>127</v>
      </c>
      <c r="K92" s="7">
        <v>76</v>
      </c>
      <c r="L92" s="7">
        <v>45</v>
      </c>
      <c r="M92" s="7">
        <v>6</v>
      </c>
      <c r="N92" s="8">
        <v>39.367647058823529</v>
      </c>
      <c r="O92" s="8">
        <v>36.534313725490193</v>
      </c>
      <c r="P92" s="8">
        <v>14.102941176470589</v>
      </c>
    </row>
    <row r="93" spans="1:16" s="9" customFormat="1" x14ac:dyDescent="0.2">
      <c r="A93" s="6" t="s">
        <v>99</v>
      </c>
      <c r="B93" s="7">
        <v>56</v>
      </c>
      <c r="C93" s="7">
        <v>26</v>
      </c>
      <c r="D93" s="7">
        <v>30</v>
      </c>
      <c r="E93" s="7">
        <v>47</v>
      </c>
      <c r="F93" s="7">
        <v>0</v>
      </c>
      <c r="G93" s="7">
        <v>9</v>
      </c>
      <c r="H93" s="7">
        <v>0</v>
      </c>
      <c r="I93" s="7">
        <v>0</v>
      </c>
      <c r="J93" s="7">
        <f t="shared" si="5"/>
        <v>38</v>
      </c>
      <c r="K93" s="7">
        <v>21</v>
      </c>
      <c r="L93" s="7">
        <v>12</v>
      </c>
      <c r="M93" s="7">
        <v>5</v>
      </c>
      <c r="N93" s="8">
        <v>37.946808510638299</v>
      </c>
      <c r="O93" s="8">
        <v>35.478723404255319</v>
      </c>
      <c r="P93" s="8">
        <v>12.095744680851064</v>
      </c>
    </row>
    <row r="94" spans="1:16" s="9" customFormat="1" x14ac:dyDescent="0.2">
      <c r="A94" s="6" t="s">
        <v>100</v>
      </c>
      <c r="B94" s="7">
        <v>162</v>
      </c>
      <c r="C94" s="7">
        <v>60</v>
      </c>
      <c r="D94" s="7">
        <v>102</v>
      </c>
      <c r="E94" s="7">
        <v>141</v>
      </c>
      <c r="F94" s="7">
        <v>2</v>
      </c>
      <c r="G94" s="7">
        <v>19</v>
      </c>
      <c r="H94" s="7">
        <v>0</v>
      </c>
      <c r="I94" s="7">
        <v>0</v>
      </c>
      <c r="J94" s="7">
        <f t="shared" si="5"/>
        <v>108</v>
      </c>
      <c r="K94" s="7">
        <v>51</v>
      </c>
      <c r="L94" s="7">
        <v>48</v>
      </c>
      <c r="M94" s="7">
        <v>9</v>
      </c>
      <c r="N94" s="8">
        <v>39.223404255319146</v>
      </c>
      <c r="O94" s="8">
        <v>36.734042553191486</v>
      </c>
      <c r="P94" s="8">
        <v>13.925531914893616</v>
      </c>
    </row>
    <row r="95" spans="1:16" s="9" customFormat="1" x14ac:dyDescent="0.2">
      <c r="A95" s="6" t="s">
        <v>101</v>
      </c>
      <c r="B95" s="7">
        <v>82</v>
      </c>
      <c r="C95" s="7">
        <v>26</v>
      </c>
      <c r="D95" s="7">
        <v>56</v>
      </c>
      <c r="E95" s="7">
        <v>81</v>
      </c>
      <c r="F95" s="7">
        <v>1</v>
      </c>
      <c r="G95" s="7">
        <v>0</v>
      </c>
      <c r="H95" s="7">
        <v>0</v>
      </c>
      <c r="I95" s="7">
        <v>0</v>
      </c>
      <c r="J95" s="7">
        <f t="shared" si="5"/>
        <v>52</v>
      </c>
      <c r="K95" s="7">
        <v>28</v>
      </c>
      <c r="L95" s="7">
        <v>21</v>
      </c>
      <c r="M95" s="7">
        <v>3</v>
      </c>
      <c r="N95" s="8">
        <v>41.413580246913583</v>
      </c>
      <c r="O95" s="8">
        <v>38.796296296296298</v>
      </c>
      <c r="P95" s="8">
        <v>16.277777777777779</v>
      </c>
    </row>
    <row r="96" spans="1:16" s="9" customFormat="1" x14ac:dyDescent="0.2">
      <c r="A96" s="6" t="s">
        <v>102</v>
      </c>
      <c r="B96" s="7">
        <v>156</v>
      </c>
      <c r="C96" s="7">
        <v>53</v>
      </c>
      <c r="D96" s="7">
        <v>101</v>
      </c>
      <c r="E96" s="7">
        <v>133</v>
      </c>
      <c r="F96" s="7">
        <v>0</v>
      </c>
      <c r="G96" s="7">
        <v>18</v>
      </c>
      <c r="H96" s="7">
        <v>4</v>
      </c>
      <c r="I96" s="7">
        <v>1</v>
      </c>
      <c r="J96" s="7">
        <f t="shared" si="5"/>
        <v>92</v>
      </c>
      <c r="K96" s="7">
        <v>48</v>
      </c>
      <c r="L96" s="7">
        <v>36</v>
      </c>
      <c r="M96" s="7">
        <v>8</v>
      </c>
      <c r="N96" s="8">
        <v>39.966165413533837</v>
      </c>
      <c r="O96" s="8">
        <v>37.650375939849624</v>
      </c>
      <c r="P96" s="8">
        <v>14.778195488721805</v>
      </c>
    </row>
    <row r="97" spans="1:16" s="9" customFormat="1" x14ac:dyDescent="0.2">
      <c r="A97" s="6" t="s">
        <v>103</v>
      </c>
      <c r="B97" s="7">
        <v>80</v>
      </c>
      <c r="C97" s="7">
        <v>17</v>
      </c>
      <c r="D97" s="7">
        <v>62</v>
      </c>
      <c r="E97" s="7">
        <v>73</v>
      </c>
      <c r="F97" s="7">
        <v>1</v>
      </c>
      <c r="G97" s="7">
        <v>5</v>
      </c>
      <c r="H97" s="7">
        <v>1</v>
      </c>
      <c r="I97" s="7">
        <v>0</v>
      </c>
      <c r="J97" s="7">
        <f t="shared" si="5"/>
        <v>51</v>
      </c>
      <c r="K97" s="7">
        <v>26</v>
      </c>
      <c r="L97" s="7">
        <v>18</v>
      </c>
      <c r="M97" s="7">
        <v>7</v>
      </c>
      <c r="N97" s="8">
        <v>37.869863013698627</v>
      </c>
      <c r="O97" s="8">
        <v>35.157534246575345</v>
      </c>
      <c r="P97" s="8">
        <v>12.623287671232877</v>
      </c>
    </row>
    <row r="98" spans="1:16" s="9" customFormat="1" x14ac:dyDescent="0.2">
      <c r="A98" s="6" t="s">
        <v>104</v>
      </c>
      <c r="B98" s="7">
        <v>46</v>
      </c>
      <c r="C98" s="7">
        <v>12</v>
      </c>
      <c r="D98" s="7">
        <v>34</v>
      </c>
      <c r="E98" s="7">
        <v>45</v>
      </c>
      <c r="F98" s="7">
        <v>1</v>
      </c>
      <c r="G98" s="7">
        <v>0</v>
      </c>
      <c r="H98" s="7">
        <v>0</v>
      </c>
      <c r="I98" s="7">
        <v>0</v>
      </c>
      <c r="J98" s="7">
        <f t="shared" si="5"/>
        <v>35</v>
      </c>
      <c r="K98" s="7">
        <v>18</v>
      </c>
      <c r="L98" s="7">
        <v>13</v>
      </c>
      <c r="M98" s="7">
        <v>4</v>
      </c>
      <c r="N98" s="8">
        <v>38.322222222222223</v>
      </c>
      <c r="O98" s="8">
        <v>35.788888888888891</v>
      </c>
      <c r="P98" s="8">
        <v>13.277777777777779</v>
      </c>
    </row>
    <row r="99" spans="1:16" s="9" customFormat="1" x14ac:dyDescent="0.2">
      <c r="A99" s="6" t="s">
        <v>105</v>
      </c>
      <c r="B99" s="7">
        <v>16</v>
      </c>
      <c r="C99" s="7">
        <v>8</v>
      </c>
      <c r="D99" s="7">
        <v>8</v>
      </c>
      <c r="E99" s="7">
        <v>11</v>
      </c>
      <c r="F99" s="7">
        <v>0</v>
      </c>
      <c r="G99" s="7">
        <v>3</v>
      </c>
      <c r="H99" s="7">
        <v>2</v>
      </c>
      <c r="I99" s="7">
        <v>0</v>
      </c>
      <c r="J99" s="7">
        <f t="shared" si="5"/>
        <v>6</v>
      </c>
      <c r="K99" s="7">
        <v>3</v>
      </c>
      <c r="L99" s="7">
        <v>3</v>
      </c>
      <c r="M99" s="7">
        <v>0</v>
      </c>
      <c r="N99" s="8">
        <v>44.136363636363633</v>
      </c>
      <c r="O99" s="8">
        <v>39.590909090909093</v>
      </c>
      <c r="P99" s="8">
        <v>14.318181818181818</v>
      </c>
    </row>
    <row r="100" spans="1:16" s="9" customFormat="1" x14ac:dyDescent="0.2">
      <c r="A100" s="6" t="s">
        <v>106</v>
      </c>
      <c r="B100" s="7">
        <v>217</v>
      </c>
      <c r="C100" s="7">
        <v>67</v>
      </c>
      <c r="D100" s="7">
        <v>149</v>
      </c>
      <c r="E100" s="7">
        <v>214</v>
      </c>
      <c r="F100" s="7">
        <v>3</v>
      </c>
      <c r="G100" s="7">
        <v>0</v>
      </c>
      <c r="H100" s="7">
        <v>0</v>
      </c>
      <c r="I100" s="7">
        <v>0</v>
      </c>
      <c r="J100" s="7">
        <f t="shared" si="5"/>
        <v>126</v>
      </c>
      <c r="K100" s="7">
        <v>65</v>
      </c>
      <c r="L100" s="7">
        <v>54</v>
      </c>
      <c r="M100" s="7">
        <v>7</v>
      </c>
      <c r="N100" s="8">
        <v>41.004672897196265</v>
      </c>
      <c r="O100" s="8">
        <v>38.850467289719624</v>
      </c>
      <c r="P100" s="8">
        <v>15.257009345794392</v>
      </c>
    </row>
    <row r="101" spans="1:16" s="9" customFormat="1" x14ac:dyDescent="0.2">
      <c r="A101" s="6" t="s">
        <v>107</v>
      </c>
      <c r="B101" s="7">
        <v>279</v>
      </c>
      <c r="C101" s="7">
        <v>90</v>
      </c>
      <c r="D101" s="7">
        <v>188</v>
      </c>
      <c r="E101" s="7">
        <v>274</v>
      </c>
      <c r="F101" s="7">
        <v>4</v>
      </c>
      <c r="G101" s="7">
        <v>1</v>
      </c>
      <c r="H101" s="7">
        <v>0</v>
      </c>
      <c r="I101" s="7">
        <v>0</v>
      </c>
      <c r="J101" s="7">
        <f t="shared" si="5"/>
        <v>177</v>
      </c>
      <c r="K101" s="7">
        <v>102</v>
      </c>
      <c r="L101" s="7">
        <v>56</v>
      </c>
      <c r="M101" s="7">
        <v>19</v>
      </c>
      <c r="N101" s="8">
        <v>40.551094890510946</v>
      </c>
      <c r="O101" s="8">
        <v>38.204379562043798</v>
      </c>
      <c r="P101" s="8">
        <v>15.156934306569344</v>
      </c>
    </row>
    <row r="102" spans="1:16" s="9" customFormat="1" x14ac:dyDescent="0.2">
      <c r="A102" s="6" t="s">
        <v>108</v>
      </c>
      <c r="B102" s="7">
        <v>62</v>
      </c>
      <c r="C102" s="7">
        <v>19</v>
      </c>
      <c r="D102" s="7">
        <v>43</v>
      </c>
      <c r="E102" s="7">
        <v>57</v>
      </c>
      <c r="F102" s="7">
        <v>3</v>
      </c>
      <c r="G102" s="7">
        <v>2</v>
      </c>
      <c r="H102" s="7">
        <v>0</v>
      </c>
      <c r="I102" s="7">
        <v>0</v>
      </c>
      <c r="J102" s="7">
        <f t="shared" si="5"/>
        <v>44</v>
      </c>
      <c r="K102" s="7">
        <v>26</v>
      </c>
      <c r="L102" s="7">
        <v>12</v>
      </c>
      <c r="M102" s="7">
        <v>6</v>
      </c>
      <c r="N102" s="8">
        <v>39.096491228070178</v>
      </c>
      <c r="O102" s="8">
        <v>36.236842105263158</v>
      </c>
      <c r="P102" s="8">
        <v>14.675438596491228</v>
      </c>
    </row>
    <row r="103" spans="1:16" s="9" customFormat="1" x14ac:dyDescent="0.2">
      <c r="A103" s="6" t="s">
        <v>109</v>
      </c>
      <c r="B103" s="7">
        <v>68</v>
      </c>
      <c r="C103" s="7">
        <v>16</v>
      </c>
      <c r="D103" s="7">
        <v>52</v>
      </c>
      <c r="E103" s="7">
        <v>51</v>
      </c>
      <c r="F103" s="7">
        <v>0</v>
      </c>
      <c r="G103" s="7">
        <v>14</v>
      </c>
      <c r="H103" s="7">
        <v>3</v>
      </c>
      <c r="I103" s="7">
        <v>0</v>
      </c>
      <c r="J103" s="7">
        <f t="shared" si="5"/>
        <v>39</v>
      </c>
      <c r="K103" s="7">
        <v>25</v>
      </c>
      <c r="L103" s="7">
        <v>9</v>
      </c>
      <c r="M103" s="7">
        <v>5</v>
      </c>
      <c r="N103" s="8">
        <v>38.068627450980394</v>
      </c>
      <c r="O103" s="8">
        <v>35.754901960784316</v>
      </c>
      <c r="P103" s="8">
        <v>13.558823529411764</v>
      </c>
    </row>
    <row r="104" spans="1:16" s="9" customFormat="1" x14ac:dyDescent="0.2">
      <c r="A104" s="6" t="s">
        <v>110</v>
      </c>
      <c r="B104" s="7">
        <v>34</v>
      </c>
      <c r="C104" s="7">
        <v>12</v>
      </c>
      <c r="D104" s="7">
        <v>21</v>
      </c>
      <c r="E104" s="7">
        <v>31</v>
      </c>
      <c r="F104" s="7">
        <v>0</v>
      </c>
      <c r="G104" s="7">
        <v>2</v>
      </c>
      <c r="H104" s="7">
        <v>0</v>
      </c>
      <c r="I104" s="7">
        <v>1</v>
      </c>
      <c r="J104" s="7">
        <f t="shared" ref="J104:J118" si="6">SUM(K104:M104)</f>
        <v>22</v>
      </c>
      <c r="K104" s="7">
        <v>12</v>
      </c>
      <c r="L104" s="7">
        <v>8</v>
      </c>
      <c r="M104" s="7">
        <v>2</v>
      </c>
      <c r="N104" s="8">
        <v>42.403225806451616</v>
      </c>
      <c r="O104" s="8">
        <v>40.20967741935484</v>
      </c>
      <c r="P104" s="8">
        <v>17.112903225806452</v>
      </c>
    </row>
    <row r="105" spans="1:16" s="9" customFormat="1" x14ac:dyDescent="0.2">
      <c r="A105" s="6" t="s">
        <v>111</v>
      </c>
      <c r="B105" s="7">
        <v>31</v>
      </c>
      <c r="C105" s="7">
        <v>6</v>
      </c>
      <c r="D105" s="7">
        <v>25</v>
      </c>
      <c r="E105" s="7">
        <v>25</v>
      </c>
      <c r="F105" s="7">
        <v>0</v>
      </c>
      <c r="G105" s="7">
        <v>6</v>
      </c>
      <c r="H105" s="7">
        <v>0</v>
      </c>
      <c r="I105" s="7">
        <v>0</v>
      </c>
      <c r="J105" s="7">
        <f t="shared" si="6"/>
        <v>20</v>
      </c>
      <c r="K105" s="7">
        <v>7</v>
      </c>
      <c r="L105" s="7">
        <v>11</v>
      </c>
      <c r="M105" s="7">
        <v>2</v>
      </c>
      <c r="N105" s="8">
        <v>36.619999999999997</v>
      </c>
      <c r="O105" s="8">
        <v>34.42</v>
      </c>
      <c r="P105" s="8">
        <v>13.54</v>
      </c>
    </row>
    <row r="106" spans="1:16" s="9" customFormat="1" x14ac:dyDescent="0.2">
      <c r="A106" s="6" t="s">
        <v>112</v>
      </c>
      <c r="B106" s="7">
        <v>58</v>
      </c>
      <c r="C106" s="7">
        <v>15</v>
      </c>
      <c r="D106" s="7">
        <v>43</v>
      </c>
      <c r="E106" s="7">
        <v>49</v>
      </c>
      <c r="F106" s="7">
        <v>0</v>
      </c>
      <c r="G106" s="7">
        <v>8</v>
      </c>
      <c r="H106" s="7">
        <v>1</v>
      </c>
      <c r="I106" s="7">
        <v>0</v>
      </c>
      <c r="J106" s="7">
        <f t="shared" si="6"/>
        <v>37</v>
      </c>
      <c r="K106" s="7">
        <v>29</v>
      </c>
      <c r="L106" s="7">
        <v>5</v>
      </c>
      <c r="M106" s="7">
        <v>3</v>
      </c>
      <c r="N106" s="8">
        <v>37.765306122448976</v>
      </c>
      <c r="O106" s="8">
        <v>35.071428571428569</v>
      </c>
      <c r="P106" s="8">
        <v>13.295918367346939</v>
      </c>
    </row>
    <row r="107" spans="1:16" s="9" customFormat="1" x14ac:dyDescent="0.2">
      <c r="A107" s="6" t="s">
        <v>113</v>
      </c>
      <c r="B107" s="7">
        <v>141</v>
      </c>
      <c r="C107" s="7">
        <v>45</v>
      </c>
      <c r="D107" s="7">
        <v>96</v>
      </c>
      <c r="E107" s="7">
        <v>112</v>
      </c>
      <c r="F107" s="7">
        <v>2</v>
      </c>
      <c r="G107" s="7">
        <v>24</v>
      </c>
      <c r="H107" s="7">
        <v>3</v>
      </c>
      <c r="I107" s="7">
        <v>0</v>
      </c>
      <c r="J107" s="7">
        <f t="shared" si="6"/>
        <v>80</v>
      </c>
      <c r="K107" s="7">
        <v>36</v>
      </c>
      <c r="L107" s="7">
        <v>36</v>
      </c>
      <c r="M107" s="7">
        <v>8</v>
      </c>
      <c r="N107" s="8">
        <v>38.866071428571431</v>
      </c>
      <c r="O107" s="8">
        <v>35.955357142857146</v>
      </c>
      <c r="P107" s="8">
        <v>13.660714285714286</v>
      </c>
    </row>
    <row r="108" spans="1:16" s="9" customFormat="1" x14ac:dyDescent="0.2">
      <c r="A108" s="6" t="s">
        <v>114</v>
      </c>
      <c r="B108" s="7">
        <v>58</v>
      </c>
      <c r="C108" s="7">
        <v>20</v>
      </c>
      <c r="D108" s="7">
        <v>38</v>
      </c>
      <c r="E108" s="7">
        <v>55</v>
      </c>
      <c r="F108" s="7">
        <v>1</v>
      </c>
      <c r="G108" s="7">
        <v>2</v>
      </c>
      <c r="H108" s="7">
        <v>0</v>
      </c>
      <c r="I108" s="7">
        <v>0</v>
      </c>
      <c r="J108" s="7">
        <f t="shared" si="6"/>
        <v>37</v>
      </c>
      <c r="K108" s="7">
        <v>22</v>
      </c>
      <c r="L108" s="7">
        <v>13</v>
      </c>
      <c r="M108" s="7">
        <v>2</v>
      </c>
      <c r="N108" s="8">
        <v>40.245454545454542</v>
      </c>
      <c r="O108" s="8">
        <v>37.518181818181816</v>
      </c>
      <c r="P108" s="8">
        <v>15.172727272727272</v>
      </c>
    </row>
    <row r="109" spans="1:16" s="9" customFormat="1" x14ac:dyDescent="0.2">
      <c r="A109" s="6" t="s">
        <v>115</v>
      </c>
      <c r="B109" s="7">
        <v>283</v>
      </c>
      <c r="C109" s="7">
        <v>96</v>
      </c>
      <c r="D109" s="7">
        <v>187</v>
      </c>
      <c r="E109" s="7">
        <v>239</v>
      </c>
      <c r="F109" s="7">
        <v>1</v>
      </c>
      <c r="G109" s="7">
        <v>39</v>
      </c>
      <c r="H109" s="7">
        <v>4</v>
      </c>
      <c r="I109" s="7">
        <v>0</v>
      </c>
      <c r="J109" s="7">
        <f t="shared" si="6"/>
        <v>151</v>
      </c>
      <c r="K109" s="7">
        <v>92</v>
      </c>
      <c r="L109" s="7">
        <v>53</v>
      </c>
      <c r="M109" s="7">
        <v>6</v>
      </c>
      <c r="N109" s="8">
        <v>40.21548117154812</v>
      </c>
      <c r="O109" s="8">
        <v>37.4163179916318</v>
      </c>
      <c r="P109" s="8">
        <v>14.052301255230125</v>
      </c>
    </row>
    <row r="110" spans="1:16" s="9" customFormat="1" x14ac:dyDescent="0.2">
      <c r="A110" s="6" t="s">
        <v>116</v>
      </c>
      <c r="B110" s="7">
        <v>234</v>
      </c>
      <c r="C110" s="7">
        <v>75</v>
      </c>
      <c r="D110" s="7">
        <v>159</v>
      </c>
      <c r="E110" s="7">
        <v>228</v>
      </c>
      <c r="F110" s="7">
        <v>2</v>
      </c>
      <c r="G110" s="7">
        <v>4</v>
      </c>
      <c r="H110" s="7">
        <v>0</v>
      </c>
      <c r="I110" s="7">
        <v>0</v>
      </c>
      <c r="J110" s="7">
        <f t="shared" si="6"/>
        <v>135</v>
      </c>
      <c r="K110" s="7">
        <v>85</v>
      </c>
      <c r="L110" s="7">
        <v>36</v>
      </c>
      <c r="M110" s="7">
        <v>14</v>
      </c>
      <c r="N110" s="8">
        <v>42.592105263157897</v>
      </c>
      <c r="O110" s="8">
        <v>40.149122807017541</v>
      </c>
      <c r="P110" s="8">
        <v>16.780701754385966</v>
      </c>
    </row>
    <row r="111" spans="1:16" s="9" customFormat="1" x14ac:dyDescent="0.2">
      <c r="A111" s="6" t="s">
        <v>117</v>
      </c>
      <c r="B111" s="7">
        <v>122</v>
      </c>
      <c r="C111" s="7">
        <v>43</v>
      </c>
      <c r="D111" s="7">
        <v>79</v>
      </c>
      <c r="E111" s="7">
        <v>107</v>
      </c>
      <c r="F111" s="7">
        <v>1</v>
      </c>
      <c r="G111" s="7">
        <v>11</v>
      </c>
      <c r="H111" s="7">
        <v>3</v>
      </c>
      <c r="I111" s="7">
        <v>0</v>
      </c>
      <c r="J111" s="7">
        <f t="shared" si="6"/>
        <v>63</v>
      </c>
      <c r="K111" s="7">
        <v>38</v>
      </c>
      <c r="L111" s="7">
        <v>21</v>
      </c>
      <c r="M111" s="7">
        <v>4</v>
      </c>
      <c r="N111" s="8">
        <v>39.855140186915889</v>
      </c>
      <c r="O111" s="8">
        <v>38.070093457943926</v>
      </c>
      <c r="P111" s="8">
        <v>14.677570093457945</v>
      </c>
    </row>
    <row r="112" spans="1:16" s="9" customFormat="1" x14ac:dyDescent="0.2">
      <c r="A112" s="6" t="s">
        <v>118</v>
      </c>
      <c r="B112" s="7">
        <v>165</v>
      </c>
      <c r="C112" s="7">
        <v>51</v>
      </c>
      <c r="D112" s="7">
        <v>113</v>
      </c>
      <c r="E112" s="7">
        <v>159</v>
      </c>
      <c r="F112" s="7">
        <v>4</v>
      </c>
      <c r="G112" s="7">
        <v>0</v>
      </c>
      <c r="H112" s="7">
        <v>2</v>
      </c>
      <c r="I112" s="7">
        <v>0</v>
      </c>
      <c r="J112" s="7">
        <f t="shared" si="6"/>
        <v>103</v>
      </c>
      <c r="K112" s="7">
        <v>60</v>
      </c>
      <c r="L112" s="7">
        <v>35</v>
      </c>
      <c r="M112" s="7">
        <v>8</v>
      </c>
      <c r="N112" s="8">
        <v>40.682389937106919</v>
      </c>
      <c r="O112" s="8">
        <v>38.047169811320757</v>
      </c>
      <c r="P112" s="8">
        <v>14.349056603773585</v>
      </c>
    </row>
    <row r="113" spans="1:18" s="9" customFormat="1" x14ac:dyDescent="0.2">
      <c r="A113" s="6" t="s">
        <v>119</v>
      </c>
      <c r="B113" s="7">
        <v>226</v>
      </c>
      <c r="C113" s="7">
        <v>86</v>
      </c>
      <c r="D113" s="7">
        <v>140</v>
      </c>
      <c r="E113" s="7">
        <v>202</v>
      </c>
      <c r="F113" s="7">
        <v>0</v>
      </c>
      <c r="G113" s="7">
        <v>23</v>
      </c>
      <c r="H113" s="7">
        <v>1</v>
      </c>
      <c r="I113" s="7">
        <v>0</v>
      </c>
      <c r="J113" s="7">
        <f t="shared" si="6"/>
        <v>133</v>
      </c>
      <c r="K113" s="7">
        <v>70</v>
      </c>
      <c r="L113" s="7">
        <v>55</v>
      </c>
      <c r="M113" s="7">
        <v>8</v>
      </c>
      <c r="N113" s="8">
        <v>39.118811881188115</v>
      </c>
      <c r="O113" s="8">
        <v>36.638613861386141</v>
      </c>
      <c r="P113" s="8">
        <v>14.792079207920793</v>
      </c>
    </row>
    <row r="114" spans="1:18" s="9" customFormat="1" x14ac:dyDescent="0.2">
      <c r="A114" s="6" t="s">
        <v>120</v>
      </c>
      <c r="B114" s="7">
        <v>316</v>
      </c>
      <c r="C114" s="7">
        <v>124</v>
      </c>
      <c r="D114" s="7">
        <v>190</v>
      </c>
      <c r="E114" s="7">
        <v>245</v>
      </c>
      <c r="F114" s="7">
        <v>3</v>
      </c>
      <c r="G114" s="7">
        <v>63</v>
      </c>
      <c r="H114" s="7">
        <v>4</v>
      </c>
      <c r="I114" s="7">
        <v>1</v>
      </c>
      <c r="J114" s="7">
        <f t="shared" si="6"/>
        <v>168</v>
      </c>
      <c r="K114" s="7">
        <v>100</v>
      </c>
      <c r="L114" s="7">
        <v>50</v>
      </c>
      <c r="M114" s="7">
        <v>18</v>
      </c>
      <c r="N114" s="8">
        <v>39.332653061224491</v>
      </c>
      <c r="O114" s="8">
        <v>36.45918367346939</v>
      </c>
      <c r="P114" s="8">
        <v>13.544897959183674</v>
      </c>
    </row>
    <row r="115" spans="1:18" s="9" customFormat="1" x14ac:dyDescent="0.2">
      <c r="A115" s="6" t="s">
        <v>121</v>
      </c>
      <c r="B115" s="7">
        <v>192</v>
      </c>
      <c r="C115" s="7">
        <v>63</v>
      </c>
      <c r="D115" s="7">
        <v>129</v>
      </c>
      <c r="E115" s="7">
        <v>175</v>
      </c>
      <c r="F115" s="7">
        <v>0</v>
      </c>
      <c r="G115" s="7">
        <v>16</v>
      </c>
      <c r="H115" s="7">
        <v>1</v>
      </c>
      <c r="I115" s="7">
        <v>0</v>
      </c>
      <c r="J115" s="7">
        <f t="shared" si="6"/>
        <v>112</v>
      </c>
      <c r="K115" s="7">
        <v>50</v>
      </c>
      <c r="L115" s="7">
        <v>50</v>
      </c>
      <c r="M115" s="7">
        <v>12</v>
      </c>
      <c r="N115" s="8">
        <v>40.797142857142859</v>
      </c>
      <c r="O115" s="8">
        <v>37.562857142857141</v>
      </c>
      <c r="P115" s="8">
        <v>16.082857142857144</v>
      </c>
    </row>
    <row r="116" spans="1:18" s="9" customFormat="1" x14ac:dyDescent="0.2">
      <c r="A116" s="6" t="s">
        <v>122</v>
      </c>
      <c r="B116" s="7">
        <v>38</v>
      </c>
      <c r="C116" s="7">
        <v>16</v>
      </c>
      <c r="D116" s="7">
        <v>22</v>
      </c>
      <c r="E116" s="7">
        <v>33</v>
      </c>
      <c r="F116" s="7">
        <v>0</v>
      </c>
      <c r="G116" s="7">
        <v>5</v>
      </c>
      <c r="H116" s="7">
        <v>0</v>
      </c>
      <c r="I116" s="7">
        <v>0</v>
      </c>
      <c r="J116" s="7">
        <f t="shared" si="6"/>
        <v>21</v>
      </c>
      <c r="K116" s="7">
        <v>10</v>
      </c>
      <c r="L116" s="7">
        <v>9</v>
      </c>
      <c r="M116" s="7">
        <v>2</v>
      </c>
      <c r="N116" s="8">
        <v>42.590909090909093</v>
      </c>
      <c r="O116" s="8">
        <v>39.227272727272727</v>
      </c>
      <c r="P116" s="8">
        <v>16.106060606060606</v>
      </c>
    </row>
    <row r="117" spans="1:18" s="9" customFormat="1" x14ac:dyDescent="0.2">
      <c r="A117" s="6" t="s">
        <v>123</v>
      </c>
      <c r="B117" s="7">
        <v>171</v>
      </c>
      <c r="C117" s="7">
        <v>56</v>
      </c>
      <c r="D117" s="7">
        <v>115</v>
      </c>
      <c r="E117" s="7">
        <v>167</v>
      </c>
      <c r="F117" s="7">
        <v>1</v>
      </c>
      <c r="G117" s="7">
        <v>2</v>
      </c>
      <c r="H117" s="7">
        <v>1</v>
      </c>
      <c r="I117" s="7">
        <v>0</v>
      </c>
      <c r="J117" s="7">
        <f t="shared" si="6"/>
        <v>106</v>
      </c>
      <c r="K117" s="7">
        <v>45</v>
      </c>
      <c r="L117" s="7">
        <v>46</v>
      </c>
      <c r="M117" s="7">
        <v>15</v>
      </c>
      <c r="N117" s="8">
        <v>39.553892215568865</v>
      </c>
      <c r="O117" s="8">
        <v>37.26047904191617</v>
      </c>
      <c r="P117" s="8">
        <v>14.607784431137725</v>
      </c>
    </row>
    <row r="118" spans="1:18" s="9" customFormat="1" x14ac:dyDescent="0.2">
      <c r="A118" s="6" t="s">
        <v>124</v>
      </c>
      <c r="B118" s="7">
        <v>202</v>
      </c>
      <c r="C118" s="7">
        <v>65</v>
      </c>
      <c r="D118" s="7">
        <v>137</v>
      </c>
      <c r="E118" s="7">
        <v>174</v>
      </c>
      <c r="F118" s="7">
        <v>7</v>
      </c>
      <c r="G118" s="7">
        <v>19</v>
      </c>
      <c r="H118" s="7">
        <v>2</v>
      </c>
      <c r="I118" s="7">
        <v>0</v>
      </c>
      <c r="J118" s="7">
        <f t="shared" si="6"/>
        <v>116</v>
      </c>
      <c r="K118" s="7">
        <v>63</v>
      </c>
      <c r="L118" s="7">
        <v>41</v>
      </c>
      <c r="M118" s="7">
        <v>12</v>
      </c>
      <c r="N118" s="8">
        <v>39.310344827586206</v>
      </c>
      <c r="O118" s="8">
        <v>36.603448275862071</v>
      </c>
      <c r="P118" s="8">
        <v>13.333333333333334</v>
      </c>
    </row>
    <row r="119" spans="1:18" s="9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8"/>
      <c r="O119" s="8"/>
      <c r="P119" s="8"/>
    </row>
    <row r="120" spans="1:18" s="9" customFormat="1" x14ac:dyDescent="0.2">
      <c r="A120" s="6" t="s">
        <v>125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8"/>
      <c r="O120" s="8"/>
      <c r="P120" s="8"/>
    </row>
    <row r="121" spans="1:18" s="9" customFormat="1" x14ac:dyDescent="0.2">
      <c r="A121" s="6" t="s">
        <v>61</v>
      </c>
      <c r="B121" s="7">
        <v>70</v>
      </c>
      <c r="C121" s="7">
        <v>23</v>
      </c>
      <c r="D121" s="7">
        <v>47</v>
      </c>
      <c r="E121" s="7">
        <v>59</v>
      </c>
      <c r="F121" s="7">
        <v>1</v>
      </c>
      <c r="G121" s="7">
        <v>8</v>
      </c>
      <c r="H121" s="7">
        <v>2</v>
      </c>
      <c r="I121" s="7">
        <v>0</v>
      </c>
      <c r="J121" s="7">
        <f t="shared" ref="J121:J152" si="7">SUM(K121:M121)</f>
        <v>37</v>
      </c>
      <c r="K121" s="7">
        <v>25</v>
      </c>
      <c r="L121" s="7">
        <v>12</v>
      </c>
      <c r="M121" s="7">
        <v>0</v>
      </c>
      <c r="N121" s="8">
        <v>38.347457627118644</v>
      </c>
      <c r="O121" s="8">
        <v>35.805084745762713</v>
      </c>
      <c r="P121" s="8">
        <v>12.822033898305085</v>
      </c>
      <c r="Q121" s="7"/>
      <c r="R121" s="7"/>
    </row>
    <row r="122" spans="1:18" s="9" customFormat="1" x14ac:dyDescent="0.2">
      <c r="A122" s="6" t="s">
        <v>88</v>
      </c>
      <c r="B122" s="7">
        <v>283</v>
      </c>
      <c r="C122" s="7">
        <v>99</v>
      </c>
      <c r="D122" s="7">
        <v>184</v>
      </c>
      <c r="E122" s="7">
        <v>282</v>
      </c>
      <c r="F122" s="7">
        <v>0</v>
      </c>
      <c r="G122" s="7">
        <v>1</v>
      </c>
      <c r="H122" s="7">
        <v>0</v>
      </c>
      <c r="I122" s="7">
        <v>0</v>
      </c>
      <c r="J122" s="7">
        <f t="shared" si="7"/>
        <v>177</v>
      </c>
      <c r="K122" s="7">
        <v>104</v>
      </c>
      <c r="L122" s="7">
        <v>64</v>
      </c>
      <c r="M122" s="7">
        <v>9</v>
      </c>
      <c r="N122" s="8">
        <v>41.414893617021278</v>
      </c>
      <c r="O122" s="8">
        <v>38.663120567375884</v>
      </c>
      <c r="P122" s="8">
        <v>15.393617021276595</v>
      </c>
      <c r="Q122" s="7"/>
      <c r="R122" s="7"/>
    </row>
    <row r="123" spans="1:18" s="9" customFormat="1" x14ac:dyDescent="0.2">
      <c r="A123" s="6" t="s">
        <v>89</v>
      </c>
      <c r="B123" s="7">
        <v>25</v>
      </c>
      <c r="C123" s="7">
        <v>9</v>
      </c>
      <c r="D123" s="7">
        <v>16</v>
      </c>
      <c r="E123" s="7">
        <v>20</v>
      </c>
      <c r="F123" s="7">
        <v>0</v>
      </c>
      <c r="G123" s="7">
        <v>5</v>
      </c>
      <c r="H123" s="7">
        <v>0</v>
      </c>
      <c r="I123" s="7">
        <v>0</v>
      </c>
      <c r="J123" s="7">
        <f t="shared" si="7"/>
        <v>16</v>
      </c>
      <c r="K123" s="7">
        <v>13</v>
      </c>
      <c r="L123" s="7">
        <v>1</v>
      </c>
      <c r="M123" s="7">
        <v>2</v>
      </c>
      <c r="N123" s="8">
        <v>38</v>
      </c>
      <c r="O123" s="8">
        <v>35.15</v>
      </c>
      <c r="P123" s="8">
        <v>11.55</v>
      </c>
      <c r="Q123" s="7"/>
      <c r="R123" s="7"/>
    </row>
    <row r="124" spans="1:18" s="9" customFormat="1" x14ac:dyDescent="0.2">
      <c r="A124" s="6" t="s">
        <v>101</v>
      </c>
      <c r="B124" s="7">
        <v>66</v>
      </c>
      <c r="C124" s="7">
        <v>21</v>
      </c>
      <c r="D124" s="7">
        <v>45</v>
      </c>
      <c r="E124" s="7">
        <v>65</v>
      </c>
      <c r="F124" s="7">
        <v>1</v>
      </c>
      <c r="G124" s="7">
        <v>0</v>
      </c>
      <c r="H124" s="7">
        <v>0</v>
      </c>
      <c r="I124" s="7">
        <v>0</v>
      </c>
      <c r="J124" s="7">
        <f t="shared" si="7"/>
        <v>42</v>
      </c>
      <c r="K124" s="7">
        <v>24</v>
      </c>
      <c r="L124" s="7">
        <v>15</v>
      </c>
      <c r="M124" s="7">
        <v>3</v>
      </c>
      <c r="N124" s="8">
        <v>41.930769230769229</v>
      </c>
      <c r="O124" s="8">
        <v>39.484615384615381</v>
      </c>
      <c r="P124" s="8">
        <v>17.069230769230771</v>
      </c>
      <c r="Q124" s="7"/>
      <c r="R124" s="7"/>
    </row>
    <row r="125" spans="1:18" s="9" customFormat="1" x14ac:dyDescent="0.2">
      <c r="A125" s="6" t="s">
        <v>126</v>
      </c>
      <c r="B125" s="7">
        <v>8</v>
      </c>
      <c r="C125" s="7">
        <v>2</v>
      </c>
      <c r="D125" s="7">
        <v>6</v>
      </c>
      <c r="E125" s="7">
        <v>7</v>
      </c>
      <c r="F125" s="7">
        <v>0</v>
      </c>
      <c r="G125" s="7">
        <v>1</v>
      </c>
      <c r="H125" s="7">
        <v>0</v>
      </c>
      <c r="I125" s="7">
        <v>0</v>
      </c>
      <c r="J125" s="7">
        <f t="shared" si="7"/>
        <v>5</v>
      </c>
      <c r="K125" s="7">
        <v>4</v>
      </c>
      <c r="L125" s="7">
        <v>0</v>
      </c>
      <c r="M125" s="7">
        <v>1</v>
      </c>
      <c r="N125" s="8">
        <v>39.5</v>
      </c>
      <c r="O125" s="8">
        <v>34.928571428571431</v>
      </c>
      <c r="P125" s="8">
        <v>8.6428571428571423</v>
      </c>
      <c r="Q125" s="7"/>
      <c r="R125" s="7"/>
    </row>
    <row r="126" spans="1:18" s="9" customFormat="1" x14ac:dyDescent="0.2">
      <c r="A126" s="6" t="s">
        <v>127</v>
      </c>
      <c r="B126" s="7">
        <v>1523</v>
      </c>
      <c r="C126" s="7">
        <v>596</v>
      </c>
      <c r="D126" s="7">
        <v>923</v>
      </c>
      <c r="E126" s="7">
        <v>1415</v>
      </c>
      <c r="F126" s="7">
        <v>5</v>
      </c>
      <c r="G126" s="7">
        <v>82</v>
      </c>
      <c r="H126" s="7">
        <v>21</v>
      </c>
      <c r="I126" s="7">
        <v>0</v>
      </c>
      <c r="J126" s="7">
        <f t="shared" si="7"/>
        <v>800</v>
      </c>
      <c r="K126" s="7">
        <v>556</v>
      </c>
      <c r="L126" s="7">
        <v>213</v>
      </c>
      <c r="M126" s="7">
        <v>31</v>
      </c>
      <c r="N126" s="8">
        <v>42.122614840989399</v>
      </c>
      <c r="O126" s="8">
        <v>39.358657243816253</v>
      </c>
      <c r="P126" s="8">
        <v>15.32756183745583</v>
      </c>
      <c r="Q126" s="7"/>
      <c r="R126" s="7"/>
    </row>
    <row r="127" spans="1:18" s="9" customFormat="1" x14ac:dyDescent="0.2">
      <c r="A127" s="6" t="s">
        <v>90</v>
      </c>
      <c r="B127" s="7">
        <v>75</v>
      </c>
      <c r="C127" s="7">
        <v>17</v>
      </c>
      <c r="D127" s="7">
        <v>58</v>
      </c>
      <c r="E127" s="7">
        <v>68</v>
      </c>
      <c r="F127" s="7">
        <v>0</v>
      </c>
      <c r="G127" s="7">
        <v>7</v>
      </c>
      <c r="H127" s="7">
        <v>0</v>
      </c>
      <c r="I127" s="7">
        <v>0</v>
      </c>
      <c r="J127" s="7">
        <f t="shared" si="7"/>
        <v>47</v>
      </c>
      <c r="K127" s="7">
        <v>27</v>
      </c>
      <c r="L127" s="7">
        <v>19</v>
      </c>
      <c r="M127" s="7">
        <v>1</v>
      </c>
      <c r="N127" s="8">
        <v>39.397058823529413</v>
      </c>
      <c r="O127" s="8">
        <v>37.911764705882355</v>
      </c>
      <c r="P127" s="8">
        <v>15.485294117647058</v>
      </c>
      <c r="Q127" s="7"/>
      <c r="R127" s="7"/>
    </row>
    <row r="128" spans="1:18" s="9" customFormat="1" x14ac:dyDescent="0.2">
      <c r="A128" s="6" t="s">
        <v>128</v>
      </c>
      <c r="B128" s="7">
        <v>24</v>
      </c>
      <c r="C128" s="7">
        <v>11</v>
      </c>
      <c r="D128" s="7">
        <v>13</v>
      </c>
      <c r="E128" s="7">
        <v>22</v>
      </c>
      <c r="F128" s="7">
        <v>1</v>
      </c>
      <c r="G128" s="7">
        <v>1</v>
      </c>
      <c r="H128" s="7">
        <v>0</v>
      </c>
      <c r="I128" s="7">
        <v>0</v>
      </c>
      <c r="J128" s="7">
        <f t="shared" si="7"/>
        <v>15</v>
      </c>
      <c r="K128" s="7">
        <v>10</v>
      </c>
      <c r="L128" s="7">
        <v>4</v>
      </c>
      <c r="M128" s="7">
        <v>1</v>
      </c>
      <c r="N128" s="8">
        <v>37.227272727272727</v>
      </c>
      <c r="O128" s="8">
        <v>35.272727272727273</v>
      </c>
      <c r="P128" s="8">
        <v>12.681818181818182</v>
      </c>
      <c r="Q128" s="7"/>
      <c r="R128" s="7"/>
    </row>
    <row r="129" spans="1:18" s="9" customFormat="1" x14ac:dyDescent="0.2">
      <c r="A129" s="6" t="s">
        <v>77</v>
      </c>
      <c r="B129" s="7">
        <v>20</v>
      </c>
      <c r="C129" s="7">
        <v>8</v>
      </c>
      <c r="D129" s="7">
        <v>12</v>
      </c>
      <c r="E129" s="7">
        <v>20</v>
      </c>
      <c r="F129" s="7">
        <v>0</v>
      </c>
      <c r="G129" s="7">
        <v>0</v>
      </c>
      <c r="H129" s="7">
        <v>0</v>
      </c>
      <c r="I129" s="7">
        <v>0</v>
      </c>
      <c r="J129" s="7">
        <f t="shared" si="7"/>
        <v>14</v>
      </c>
      <c r="K129" s="7">
        <v>4</v>
      </c>
      <c r="L129" s="7">
        <v>9</v>
      </c>
      <c r="M129" s="7">
        <v>1</v>
      </c>
      <c r="N129" s="8">
        <v>37.9</v>
      </c>
      <c r="O129" s="8">
        <v>34.25</v>
      </c>
      <c r="P129" s="8">
        <v>13.45</v>
      </c>
      <c r="Q129" s="7"/>
      <c r="R129" s="7"/>
    </row>
    <row r="130" spans="1:18" s="9" customFormat="1" x14ac:dyDescent="0.2">
      <c r="A130" s="6" t="s">
        <v>78</v>
      </c>
      <c r="B130" s="7">
        <v>71</v>
      </c>
      <c r="C130" s="7">
        <v>21</v>
      </c>
      <c r="D130" s="7">
        <v>50</v>
      </c>
      <c r="E130" s="7">
        <v>56</v>
      </c>
      <c r="F130" s="7">
        <v>2</v>
      </c>
      <c r="G130" s="7">
        <v>12</v>
      </c>
      <c r="H130" s="7">
        <v>1</v>
      </c>
      <c r="I130" s="7">
        <v>0</v>
      </c>
      <c r="J130" s="7">
        <f t="shared" si="7"/>
        <v>42</v>
      </c>
      <c r="K130" s="7">
        <v>25</v>
      </c>
      <c r="L130" s="7">
        <v>12</v>
      </c>
      <c r="M130" s="7">
        <v>5</v>
      </c>
      <c r="N130" s="8">
        <v>38.267857142857146</v>
      </c>
      <c r="O130" s="8">
        <v>35.821428571428569</v>
      </c>
      <c r="P130" s="8">
        <v>13.339285714285714</v>
      </c>
      <c r="Q130" s="7"/>
      <c r="R130" s="7"/>
    </row>
    <row r="131" spans="1:18" s="9" customFormat="1" x14ac:dyDescent="0.2">
      <c r="A131" s="6" t="s">
        <v>129</v>
      </c>
      <c r="B131" s="7">
        <v>11</v>
      </c>
      <c r="C131" s="7">
        <v>3</v>
      </c>
      <c r="D131" s="7">
        <v>8</v>
      </c>
      <c r="E131" s="7">
        <v>9</v>
      </c>
      <c r="F131" s="7">
        <v>0</v>
      </c>
      <c r="G131" s="7">
        <v>2</v>
      </c>
      <c r="H131" s="7">
        <v>0</v>
      </c>
      <c r="I131" s="7">
        <v>0</v>
      </c>
      <c r="J131" s="7">
        <f t="shared" si="7"/>
        <v>6</v>
      </c>
      <c r="K131" s="7">
        <v>4</v>
      </c>
      <c r="L131" s="7">
        <v>2</v>
      </c>
      <c r="M131" s="7">
        <v>0</v>
      </c>
      <c r="N131" s="8">
        <v>39.166666666666664</v>
      </c>
      <c r="O131" s="8">
        <v>38.055555555555557</v>
      </c>
      <c r="P131" s="8">
        <v>16.388888888888889</v>
      </c>
      <c r="Q131" s="7"/>
      <c r="R131" s="7"/>
    </row>
    <row r="132" spans="1:18" s="9" customFormat="1" x14ac:dyDescent="0.2">
      <c r="A132" s="6" t="s">
        <v>91</v>
      </c>
      <c r="B132" s="7">
        <v>47</v>
      </c>
      <c r="C132" s="7">
        <v>16</v>
      </c>
      <c r="D132" s="7">
        <v>31</v>
      </c>
      <c r="E132" s="7">
        <v>40</v>
      </c>
      <c r="F132" s="7">
        <v>0</v>
      </c>
      <c r="G132" s="7">
        <v>7</v>
      </c>
      <c r="H132" s="7">
        <v>0</v>
      </c>
      <c r="I132" s="7">
        <v>0</v>
      </c>
      <c r="J132" s="7">
        <f t="shared" si="7"/>
        <v>29</v>
      </c>
      <c r="K132" s="7">
        <v>20</v>
      </c>
      <c r="L132" s="7">
        <v>7</v>
      </c>
      <c r="M132" s="7">
        <v>2</v>
      </c>
      <c r="N132" s="8">
        <v>39.625</v>
      </c>
      <c r="O132" s="8">
        <v>37.700000000000003</v>
      </c>
      <c r="P132" s="8">
        <v>16.05</v>
      </c>
      <c r="Q132" s="7"/>
      <c r="R132" s="7"/>
    </row>
    <row r="133" spans="1:18" s="9" customFormat="1" x14ac:dyDescent="0.2">
      <c r="A133" s="6" t="s">
        <v>130</v>
      </c>
      <c r="B133" s="7">
        <v>20</v>
      </c>
      <c r="C133" s="7">
        <v>4</v>
      </c>
      <c r="D133" s="7">
        <v>16</v>
      </c>
      <c r="E133" s="7">
        <v>19</v>
      </c>
      <c r="F133" s="7">
        <v>0</v>
      </c>
      <c r="G133" s="7">
        <v>1</v>
      </c>
      <c r="H133" s="7">
        <v>0</v>
      </c>
      <c r="I133" s="7">
        <v>0</v>
      </c>
      <c r="J133" s="7">
        <f t="shared" si="7"/>
        <v>10</v>
      </c>
      <c r="K133" s="7">
        <v>2</v>
      </c>
      <c r="L133" s="7">
        <v>4</v>
      </c>
      <c r="M133" s="7">
        <v>4</v>
      </c>
      <c r="N133" s="8">
        <v>41.710526315789473</v>
      </c>
      <c r="O133" s="8">
        <v>39.342105263157897</v>
      </c>
      <c r="P133" s="8">
        <v>17.131578947368421</v>
      </c>
      <c r="Q133" s="7"/>
      <c r="R133" s="7"/>
    </row>
    <row r="134" spans="1:18" s="9" customFormat="1" x14ac:dyDescent="0.2">
      <c r="A134" s="6" t="s">
        <v>79</v>
      </c>
      <c r="B134" s="7">
        <v>58</v>
      </c>
      <c r="C134" s="7">
        <v>25</v>
      </c>
      <c r="D134" s="7">
        <v>33</v>
      </c>
      <c r="E134" s="7">
        <v>53</v>
      </c>
      <c r="F134" s="7">
        <v>0</v>
      </c>
      <c r="G134" s="7">
        <v>5</v>
      </c>
      <c r="H134" s="7">
        <v>0</v>
      </c>
      <c r="I134" s="7">
        <v>0</v>
      </c>
      <c r="J134" s="7">
        <f t="shared" si="7"/>
        <v>32</v>
      </c>
      <c r="K134" s="7">
        <v>20</v>
      </c>
      <c r="L134" s="7">
        <v>10</v>
      </c>
      <c r="M134" s="7">
        <v>2</v>
      </c>
      <c r="N134" s="8">
        <v>41.047169811320757</v>
      </c>
      <c r="O134" s="8">
        <v>38.179245283018865</v>
      </c>
      <c r="P134" s="8">
        <v>15.613207547169811</v>
      </c>
      <c r="Q134" s="7"/>
      <c r="R134" s="7"/>
    </row>
    <row r="135" spans="1:18" s="9" customFormat="1" x14ac:dyDescent="0.2">
      <c r="A135" s="6" t="s">
        <v>131</v>
      </c>
      <c r="B135" s="7">
        <v>109</v>
      </c>
      <c r="C135" s="7">
        <v>32</v>
      </c>
      <c r="D135" s="7">
        <v>77</v>
      </c>
      <c r="E135" s="7">
        <v>87</v>
      </c>
      <c r="F135" s="7">
        <v>1</v>
      </c>
      <c r="G135" s="7">
        <v>18</v>
      </c>
      <c r="H135" s="7">
        <v>3</v>
      </c>
      <c r="I135" s="7">
        <v>0</v>
      </c>
      <c r="J135" s="7">
        <f t="shared" si="7"/>
        <v>51</v>
      </c>
      <c r="K135" s="7">
        <v>35</v>
      </c>
      <c r="L135" s="7">
        <v>14</v>
      </c>
      <c r="M135" s="7">
        <v>2</v>
      </c>
      <c r="N135" s="8">
        <v>41.143678160919542</v>
      </c>
      <c r="O135" s="8">
        <v>38.706896551724135</v>
      </c>
      <c r="P135" s="8">
        <v>16.109195402298852</v>
      </c>
      <c r="Q135" s="7"/>
      <c r="R135" s="7"/>
    </row>
    <row r="136" spans="1:18" s="9" customFormat="1" x14ac:dyDescent="0.2">
      <c r="A136" s="6" t="s">
        <v>132</v>
      </c>
      <c r="B136" s="7">
        <v>6</v>
      </c>
      <c r="C136" s="7">
        <v>2</v>
      </c>
      <c r="D136" s="7">
        <v>4</v>
      </c>
      <c r="E136" s="7">
        <v>5</v>
      </c>
      <c r="F136" s="7">
        <v>0</v>
      </c>
      <c r="G136" s="7">
        <v>1</v>
      </c>
      <c r="H136" s="7">
        <v>0</v>
      </c>
      <c r="I136" s="7">
        <v>0</v>
      </c>
      <c r="J136" s="7">
        <f t="shared" si="7"/>
        <v>1</v>
      </c>
      <c r="K136" s="7">
        <v>1</v>
      </c>
      <c r="L136" s="7">
        <v>0</v>
      </c>
      <c r="M136" s="7">
        <v>0</v>
      </c>
      <c r="N136" s="8">
        <v>48.5</v>
      </c>
      <c r="O136" s="8">
        <v>46.3</v>
      </c>
      <c r="P136" s="8">
        <v>24.5</v>
      </c>
      <c r="Q136" s="7"/>
      <c r="R136" s="7"/>
    </row>
    <row r="137" spans="1:18" s="9" customFormat="1" x14ac:dyDescent="0.2">
      <c r="A137" s="6" t="s">
        <v>54</v>
      </c>
      <c r="B137" s="7">
        <v>95</v>
      </c>
      <c r="C137" s="7">
        <v>26</v>
      </c>
      <c r="D137" s="7">
        <v>69</v>
      </c>
      <c r="E137" s="7">
        <v>79</v>
      </c>
      <c r="F137" s="7">
        <v>1</v>
      </c>
      <c r="G137" s="7">
        <v>15</v>
      </c>
      <c r="H137" s="7">
        <v>0</v>
      </c>
      <c r="I137" s="7">
        <v>0</v>
      </c>
      <c r="J137" s="7">
        <f t="shared" si="7"/>
        <v>57</v>
      </c>
      <c r="K137" s="7">
        <v>43</v>
      </c>
      <c r="L137" s="7">
        <v>13</v>
      </c>
      <c r="M137" s="7">
        <v>1</v>
      </c>
      <c r="N137" s="8">
        <v>37.715189873417721</v>
      </c>
      <c r="O137" s="8">
        <v>35.27215189873418</v>
      </c>
      <c r="P137" s="8">
        <v>13.094936708860759</v>
      </c>
      <c r="Q137" s="7"/>
      <c r="R137" s="7"/>
    </row>
    <row r="138" spans="1:18" s="9" customFormat="1" x14ac:dyDescent="0.2">
      <c r="A138" s="6" t="s">
        <v>133</v>
      </c>
      <c r="B138" s="7">
        <v>41</v>
      </c>
      <c r="C138" s="7">
        <v>10</v>
      </c>
      <c r="D138" s="7">
        <v>31</v>
      </c>
      <c r="E138" s="7">
        <v>41</v>
      </c>
      <c r="F138" s="7">
        <v>0</v>
      </c>
      <c r="G138" s="7">
        <v>0</v>
      </c>
      <c r="H138" s="7">
        <v>0</v>
      </c>
      <c r="I138" s="7">
        <v>0</v>
      </c>
      <c r="J138" s="7">
        <f t="shared" si="7"/>
        <v>29</v>
      </c>
      <c r="K138" s="7">
        <v>19</v>
      </c>
      <c r="L138" s="7">
        <v>7</v>
      </c>
      <c r="M138" s="7">
        <v>3</v>
      </c>
      <c r="N138" s="8">
        <v>37.841463414634148</v>
      </c>
      <c r="O138" s="8">
        <v>34.81707317073171</v>
      </c>
      <c r="P138" s="8">
        <v>12.890243902439025</v>
      </c>
      <c r="Q138" s="7"/>
      <c r="R138" s="7"/>
    </row>
    <row r="139" spans="1:18" s="9" customFormat="1" x14ac:dyDescent="0.2">
      <c r="A139" s="6" t="s">
        <v>55</v>
      </c>
      <c r="B139" s="7">
        <v>63</v>
      </c>
      <c r="C139" s="7">
        <v>20</v>
      </c>
      <c r="D139" s="7">
        <v>43</v>
      </c>
      <c r="E139" s="7">
        <v>57</v>
      </c>
      <c r="F139" s="7">
        <v>1</v>
      </c>
      <c r="G139" s="7">
        <v>3</v>
      </c>
      <c r="H139" s="7">
        <v>2</v>
      </c>
      <c r="I139" s="7">
        <v>0</v>
      </c>
      <c r="J139" s="7">
        <f t="shared" si="7"/>
        <v>38</v>
      </c>
      <c r="K139" s="7">
        <v>25</v>
      </c>
      <c r="L139" s="7">
        <v>11</v>
      </c>
      <c r="M139" s="7">
        <v>2</v>
      </c>
      <c r="N139" s="8">
        <v>41.289473684210527</v>
      </c>
      <c r="O139" s="8">
        <v>38.657894736842103</v>
      </c>
      <c r="P139" s="8">
        <v>16.833333333333332</v>
      </c>
      <c r="Q139" s="7"/>
      <c r="R139" s="7"/>
    </row>
    <row r="140" spans="1:18" s="9" customFormat="1" x14ac:dyDescent="0.2">
      <c r="A140" s="6" t="s">
        <v>134</v>
      </c>
      <c r="B140" s="7">
        <v>13</v>
      </c>
      <c r="C140" s="7">
        <v>3</v>
      </c>
      <c r="D140" s="7">
        <v>10</v>
      </c>
      <c r="E140" s="7">
        <v>11</v>
      </c>
      <c r="F140" s="7">
        <v>0</v>
      </c>
      <c r="G140" s="7">
        <v>2</v>
      </c>
      <c r="H140" s="7">
        <v>0</v>
      </c>
      <c r="I140" s="7">
        <v>0</v>
      </c>
      <c r="J140" s="7">
        <f t="shared" si="7"/>
        <v>8</v>
      </c>
      <c r="K140" s="7">
        <v>3</v>
      </c>
      <c r="L140" s="7">
        <v>4</v>
      </c>
      <c r="M140" s="7">
        <v>1</v>
      </c>
      <c r="N140" s="8">
        <v>39.045454545454547</v>
      </c>
      <c r="O140" s="8">
        <v>34.954545454545453</v>
      </c>
      <c r="P140" s="8">
        <v>14.590909090909092</v>
      </c>
      <c r="Q140" s="7"/>
      <c r="R140" s="7"/>
    </row>
    <row r="141" spans="1:18" s="9" customFormat="1" x14ac:dyDescent="0.2">
      <c r="A141" s="6" t="s">
        <v>114</v>
      </c>
      <c r="B141" s="7">
        <v>23</v>
      </c>
      <c r="C141" s="7">
        <v>8</v>
      </c>
      <c r="D141" s="7">
        <v>15</v>
      </c>
      <c r="E141" s="7">
        <v>23</v>
      </c>
      <c r="F141" s="7">
        <v>0</v>
      </c>
      <c r="G141" s="7">
        <v>0</v>
      </c>
      <c r="H141" s="7">
        <v>0</v>
      </c>
      <c r="I141" s="7">
        <v>0</v>
      </c>
      <c r="J141" s="7">
        <f t="shared" si="7"/>
        <v>15</v>
      </c>
      <c r="K141" s="7">
        <v>8</v>
      </c>
      <c r="L141" s="7">
        <v>6</v>
      </c>
      <c r="M141" s="7">
        <v>1</v>
      </c>
      <c r="N141" s="8">
        <v>39.586956521739133</v>
      </c>
      <c r="O141" s="8">
        <v>37.369565217391305</v>
      </c>
      <c r="P141" s="8">
        <v>15.586956521739131</v>
      </c>
      <c r="Q141" s="7"/>
      <c r="R141" s="7"/>
    </row>
    <row r="142" spans="1:18" s="9" customFormat="1" x14ac:dyDescent="0.2">
      <c r="A142" s="6" t="s">
        <v>135</v>
      </c>
      <c r="B142" s="7">
        <v>7</v>
      </c>
      <c r="C142" s="7">
        <v>3</v>
      </c>
      <c r="D142" s="7">
        <v>4</v>
      </c>
      <c r="E142" s="7">
        <v>6</v>
      </c>
      <c r="F142" s="7">
        <v>0</v>
      </c>
      <c r="G142" s="7">
        <v>1</v>
      </c>
      <c r="H142" s="7">
        <v>0</v>
      </c>
      <c r="I142" s="7">
        <v>0</v>
      </c>
      <c r="J142" s="7">
        <f t="shared" si="7"/>
        <v>4</v>
      </c>
      <c r="K142" s="7">
        <v>3</v>
      </c>
      <c r="L142" s="7">
        <v>1</v>
      </c>
      <c r="M142" s="7">
        <v>0</v>
      </c>
      <c r="N142" s="8">
        <v>37.166666666666664</v>
      </c>
      <c r="O142" s="8">
        <v>35.333333333333336</v>
      </c>
      <c r="P142" s="8">
        <v>14</v>
      </c>
      <c r="Q142" s="7"/>
      <c r="R142" s="7"/>
    </row>
    <row r="143" spans="1:18" s="9" customFormat="1" x14ac:dyDescent="0.2">
      <c r="A143" s="6" t="s">
        <v>136</v>
      </c>
      <c r="B143" s="7">
        <v>48</v>
      </c>
      <c r="C143" s="7">
        <v>13</v>
      </c>
      <c r="D143" s="7">
        <v>34</v>
      </c>
      <c r="E143" s="7">
        <v>41</v>
      </c>
      <c r="F143" s="7">
        <v>1</v>
      </c>
      <c r="G143" s="7">
        <v>5</v>
      </c>
      <c r="H143" s="7">
        <v>1</v>
      </c>
      <c r="I143" s="7">
        <v>0</v>
      </c>
      <c r="J143" s="7">
        <f t="shared" si="7"/>
        <v>30</v>
      </c>
      <c r="K143" s="7">
        <v>22</v>
      </c>
      <c r="L143" s="7">
        <v>7</v>
      </c>
      <c r="M143" s="7">
        <v>1</v>
      </c>
      <c r="N143" s="8">
        <v>42.378048780487802</v>
      </c>
      <c r="O143" s="8">
        <v>39.719512195121951</v>
      </c>
      <c r="P143" s="8">
        <v>17.036585365853657</v>
      </c>
      <c r="Q143" s="7"/>
      <c r="R143" s="7"/>
    </row>
    <row r="144" spans="1:18" s="9" customFormat="1" x14ac:dyDescent="0.2">
      <c r="A144" s="6" t="s">
        <v>137</v>
      </c>
      <c r="B144" s="7">
        <v>5</v>
      </c>
      <c r="C144" s="7">
        <v>0</v>
      </c>
      <c r="D144" s="7">
        <v>5</v>
      </c>
      <c r="E144" s="7">
        <v>2</v>
      </c>
      <c r="F144" s="7">
        <v>0</v>
      </c>
      <c r="G144" s="7">
        <v>3</v>
      </c>
      <c r="H144" s="7">
        <v>0</v>
      </c>
      <c r="I144" s="7">
        <v>0</v>
      </c>
      <c r="J144" s="7">
        <f t="shared" si="7"/>
        <v>1</v>
      </c>
      <c r="K144" s="7">
        <v>0</v>
      </c>
      <c r="L144" s="7">
        <v>1</v>
      </c>
      <c r="M144" s="7">
        <v>0</v>
      </c>
      <c r="N144" s="8">
        <v>36.5</v>
      </c>
      <c r="O144" s="8">
        <v>36</v>
      </c>
      <c r="P144" s="8">
        <v>12</v>
      </c>
      <c r="Q144" s="7"/>
      <c r="R144" s="7"/>
    </row>
    <row r="145" spans="1:18" s="9" customFormat="1" x14ac:dyDescent="0.2">
      <c r="A145" s="6" t="s">
        <v>56</v>
      </c>
      <c r="B145" s="7">
        <v>88</v>
      </c>
      <c r="C145" s="7">
        <v>25</v>
      </c>
      <c r="D145" s="7">
        <v>63</v>
      </c>
      <c r="E145" s="7">
        <v>76</v>
      </c>
      <c r="F145" s="7">
        <v>0</v>
      </c>
      <c r="G145" s="7">
        <v>7</v>
      </c>
      <c r="H145" s="7">
        <v>5</v>
      </c>
      <c r="I145" s="7">
        <v>0</v>
      </c>
      <c r="J145" s="7">
        <f t="shared" si="7"/>
        <v>52</v>
      </c>
      <c r="K145" s="7">
        <v>36</v>
      </c>
      <c r="L145" s="7">
        <v>14</v>
      </c>
      <c r="M145" s="7">
        <v>2</v>
      </c>
      <c r="N145" s="8">
        <v>41.184210526315788</v>
      </c>
      <c r="O145" s="8">
        <v>38.776315789473685</v>
      </c>
      <c r="P145" s="8">
        <v>16.763157894736842</v>
      </c>
      <c r="Q145" s="7"/>
      <c r="R145" s="7"/>
    </row>
    <row r="146" spans="1:18" s="9" customFormat="1" x14ac:dyDescent="0.2">
      <c r="A146" s="6" t="s">
        <v>138</v>
      </c>
      <c r="B146" s="7">
        <v>12</v>
      </c>
      <c r="C146" s="7">
        <v>3</v>
      </c>
      <c r="D146" s="7">
        <v>9</v>
      </c>
      <c r="E146" s="7">
        <v>12</v>
      </c>
      <c r="F146" s="7">
        <v>0</v>
      </c>
      <c r="G146" s="7">
        <v>0</v>
      </c>
      <c r="H146" s="7">
        <v>0</v>
      </c>
      <c r="I146" s="7">
        <v>0</v>
      </c>
      <c r="J146" s="7">
        <f t="shared" si="7"/>
        <v>11</v>
      </c>
      <c r="K146" s="7">
        <v>4</v>
      </c>
      <c r="L146" s="7">
        <v>6</v>
      </c>
      <c r="M146" s="7">
        <v>1</v>
      </c>
      <c r="N146" s="8">
        <v>34.75</v>
      </c>
      <c r="O146" s="8">
        <v>33.25</v>
      </c>
      <c r="P146" s="8">
        <v>12.166666666666666</v>
      </c>
      <c r="Q146" s="7"/>
      <c r="R146" s="7"/>
    </row>
    <row r="147" spans="1:18" s="9" customFormat="1" x14ac:dyDescent="0.2">
      <c r="A147" s="6" t="s">
        <v>139</v>
      </c>
      <c r="B147" s="7">
        <v>51</v>
      </c>
      <c r="C147" s="7">
        <v>22</v>
      </c>
      <c r="D147" s="7">
        <v>29</v>
      </c>
      <c r="E147" s="7">
        <v>44</v>
      </c>
      <c r="F147" s="7">
        <v>1</v>
      </c>
      <c r="G147" s="7">
        <v>6</v>
      </c>
      <c r="H147" s="7">
        <v>0</v>
      </c>
      <c r="I147" s="7">
        <v>0</v>
      </c>
      <c r="J147" s="7">
        <f t="shared" si="7"/>
        <v>36</v>
      </c>
      <c r="K147" s="7">
        <v>25</v>
      </c>
      <c r="L147" s="7">
        <v>10</v>
      </c>
      <c r="M147" s="7">
        <v>1</v>
      </c>
      <c r="N147" s="8">
        <v>38</v>
      </c>
      <c r="O147" s="8">
        <v>35.295454545454547</v>
      </c>
      <c r="P147" s="8">
        <v>12.977272727272727</v>
      </c>
      <c r="Q147" s="7"/>
      <c r="R147" s="7"/>
    </row>
    <row r="148" spans="1:18" s="9" customFormat="1" x14ac:dyDescent="0.2">
      <c r="A148" s="6" t="s">
        <v>140</v>
      </c>
      <c r="B148" s="7">
        <v>16</v>
      </c>
      <c r="C148" s="7">
        <v>5</v>
      </c>
      <c r="D148" s="7">
        <v>11</v>
      </c>
      <c r="E148" s="7">
        <v>8</v>
      </c>
      <c r="F148" s="7">
        <v>2</v>
      </c>
      <c r="G148" s="7">
        <v>4</v>
      </c>
      <c r="H148" s="7">
        <v>2</v>
      </c>
      <c r="I148" s="7">
        <v>0</v>
      </c>
      <c r="J148" s="7">
        <f t="shared" si="7"/>
        <v>6</v>
      </c>
      <c r="K148" s="7">
        <v>2</v>
      </c>
      <c r="L148" s="7">
        <v>2</v>
      </c>
      <c r="M148" s="7">
        <v>2</v>
      </c>
      <c r="N148" s="8">
        <v>39.125</v>
      </c>
      <c r="O148" s="8">
        <v>37.25</v>
      </c>
      <c r="P148" s="8">
        <v>14.375</v>
      </c>
      <c r="Q148" s="7"/>
      <c r="R148" s="7"/>
    </row>
    <row r="149" spans="1:18" s="9" customFormat="1" x14ac:dyDescent="0.2">
      <c r="A149" s="6" t="s">
        <v>102</v>
      </c>
      <c r="B149" s="7">
        <v>117</v>
      </c>
      <c r="C149" s="7">
        <v>42</v>
      </c>
      <c r="D149" s="7">
        <v>74</v>
      </c>
      <c r="E149" s="7">
        <v>101</v>
      </c>
      <c r="F149" s="7">
        <v>0</v>
      </c>
      <c r="G149" s="7">
        <v>12</v>
      </c>
      <c r="H149" s="7">
        <v>3</v>
      </c>
      <c r="I149" s="7">
        <v>1</v>
      </c>
      <c r="J149" s="7">
        <f t="shared" si="7"/>
        <v>69</v>
      </c>
      <c r="K149" s="7">
        <v>34</v>
      </c>
      <c r="L149" s="7">
        <v>29</v>
      </c>
      <c r="M149" s="7">
        <v>6</v>
      </c>
      <c r="N149" s="8">
        <v>40.787128712871286</v>
      </c>
      <c r="O149" s="8">
        <v>38.341584158415841</v>
      </c>
      <c r="P149" s="8">
        <v>15.638613861386139</v>
      </c>
      <c r="Q149" s="7"/>
      <c r="R149" s="7"/>
    </row>
    <row r="150" spans="1:18" s="9" customFormat="1" x14ac:dyDescent="0.2">
      <c r="A150" s="6" t="s">
        <v>141</v>
      </c>
      <c r="B150" s="7">
        <v>20</v>
      </c>
      <c r="C150" s="7">
        <v>8</v>
      </c>
      <c r="D150" s="7">
        <v>12</v>
      </c>
      <c r="E150" s="7">
        <v>19</v>
      </c>
      <c r="F150" s="7">
        <v>0</v>
      </c>
      <c r="G150" s="7">
        <v>0</v>
      </c>
      <c r="H150" s="7">
        <v>1</v>
      </c>
      <c r="I150" s="7">
        <v>0</v>
      </c>
      <c r="J150" s="7">
        <f t="shared" si="7"/>
        <v>11</v>
      </c>
      <c r="K150" s="7">
        <v>5</v>
      </c>
      <c r="L150" s="7">
        <v>5</v>
      </c>
      <c r="M150" s="7">
        <v>1</v>
      </c>
      <c r="N150" s="8">
        <v>42.289473684210527</v>
      </c>
      <c r="O150" s="8">
        <v>39.44736842105263</v>
      </c>
      <c r="P150" s="8">
        <v>18.289473684210527</v>
      </c>
      <c r="Q150" s="7"/>
      <c r="R150" s="7"/>
    </row>
    <row r="151" spans="1:18" s="9" customFormat="1" x14ac:dyDescent="0.2">
      <c r="A151" s="6" t="s">
        <v>62</v>
      </c>
      <c r="B151" s="7">
        <v>22</v>
      </c>
      <c r="C151" s="7">
        <v>9</v>
      </c>
      <c r="D151" s="7">
        <v>13</v>
      </c>
      <c r="E151" s="7">
        <v>20</v>
      </c>
      <c r="F151" s="7">
        <v>0</v>
      </c>
      <c r="G151" s="7">
        <v>2</v>
      </c>
      <c r="H151" s="7">
        <v>0</v>
      </c>
      <c r="I151" s="7">
        <v>0</v>
      </c>
      <c r="J151" s="7">
        <f t="shared" si="7"/>
        <v>13</v>
      </c>
      <c r="K151" s="7">
        <v>11</v>
      </c>
      <c r="L151" s="7">
        <v>2</v>
      </c>
      <c r="M151" s="7">
        <v>0</v>
      </c>
      <c r="N151" s="8">
        <v>39.9</v>
      </c>
      <c r="O151" s="8">
        <v>37.450000000000003</v>
      </c>
      <c r="P151" s="8">
        <v>14.3</v>
      </c>
      <c r="Q151" s="7"/>
      <c r="R151" s="7"/>
    </row>
    <row r="152" spans="1:18" s="9" customFormat="1" x14ac:dyDescent="0.2">
      <c r="A152" s="6" t="s">
        <v>142</v>
      </c>
      <c r="B152" s="7">
        <v>10</v>
      </c>
      <c r="C152" s="7">
        <v>2</v>
      </c>
      <c r="D152" s="7">
        <v>8</v>
      </c>
      <c r="E152" s="7">
        <v>10</v>
      </c>
      <c r="F152" s="7">
        <v>0</v>
      </c>
      <c r="G152" s="7">
        <v>0</v>
      </c>
      <c r="H152" s="7">
        <v>0</v>
      </c>
      <c r="I152" s="7">
        <v>0</v>
      </c>
      <c r="J152" s="7">
        <f t="shared" si="7"/>
        <v>7</v>
      </c>
      <c r="K152" s="7">
        <v>2</v>
      </c>
      <c r="L152" s="7">
        <v>2</v>
      </c>
      <c r="M152" s="7">
        <v>3</v>
      </c>
      <c r="N152" s="8">
        <v>39.299999999999997</v>
      </c>
      <c r="O152" s="8">
        <v>37.5</v>
      </c>
      <c r="P152" s="8">
        <v>15.3</v>
      </c>
      <c r="Q152" s="7"/>
      <c r="R152" s="7"/>
    </row>
    <row r="153" spans="1:18" s="9" customFormat="1" x14ac:dyDescent="0.2">
      <c r="A153" s="6" t="s">
        <v>103</v>
      </c>
      <c r="B153" s="7">
        <v>27</v>
      </c>
      <c r="C153" s="7">
        <v>5</v>
      </c>
      <c r="D153" s="7">
        <v>22</v>
      </c>
      <c r="E153" s="7">
        <v>24</v>
      </c>
      <c r="F153" s="7">
        <v>0</v>
      </c>
      <c r="G153" s="7">
        <v>3</v>
      </c>
      <c r="H153" s="7">
        <v>0</v>
      </c>
      <c r="I153" s="7">
        <v>0</v>
      </c>
      <c r="J153" s="7">
        <f t="shared" ref="J153:J184" si="8">SUM(K153:M153)</f>
        <v>19</v>
      </c>
      <c r="K153" s="7">
        <v>14</v>
      </c>
      <c r="L153" s="7">
        <v>5</v>
      </c>
      <c r="M153" s="7">
        <v>0</v>
      </c>
      <c r="N153" s="8">
        <v>39.5</v>
      </c>
      <c r="O153" s="8">
        <v>35.666666666666664</v>
      </c>
      <c r="P153" s="8">
        <v>12.916666666666666</v>
      </c>
      <c r="Q153" s="7"/>
      <c r="R153" s="7"/>
    </row>
    <row r="154" spans="1:18" s="9" customFormat="1" x14ac:dyDescent="0.2">
      <c r="A154" s="6" t="s">
        <v>143</v>
      </c>
      <c r="B154" s="7">
        <v>31</v>
      </c>
      <c r="C154" s="7">
        <v>8</v>
      </c>
      <c r="D154" s="7">
        <v>23</v>
      </c>
      <c r="E154" s="7">
        <v>30</v>
      </c>
      <c r="F154" s="7">
        <v>0</v>
      </c>
      <c r="G154" s="7">
        <v>1</v>
      </c>
      <c r="H154" s="7">
        <v>0</v>
      </c>
      <c r="I154" s="7">
        <v>0</v>
      </c>
      <c r="J154" s="7">
        <f t="shared" si="8"/>
        <v>19</v>
      </c>
      <c r="K154" s="7">
        <v>16</v>
      </c>
      <c r="L154" s="7">
        <v>1</v>
      </c>
      <c r="M154" s="7">
        <v>2</v>
      </c>
      <c r="N154" s="8">
        <v>39.06666666666667</v>
      </c>
      <c r="O154" s="8">
        <v>36.966666666666669</v>
      </c>
      <c r="P154" s="8">
        <v>13.6</v>
      </c>
      <c r="Q154" s="7"/>
      <c r="R154" s="7"/>
    </row>
    <row r="155" spans="1:18" s="9" customFormat="1" x14ac:dyDescent="0.2">
      <c r="A155" s="6" t="s">
        <v>144</v>
      </c>
      <c r="B155" s="7">
        <v>138</v>
      </c>
      <c r="C155" s="7">
        <v>57</v>
      </c>
      <c r="D155" s="7">
        <v>79</v>
      </c>
      <c r="E155" s="7">
        <v>130</v>
      </c>
      <c r="F155" s="7">
        <v>1</v>
      </c>
      <c r="G155" s="7">
        <v>7</v>
      </c>
      <c r="H155" s="7">
        <v>0</v>
      </c>
      <c r="I155" s="7">
        <v>0</v>
      </c>
      <c r="J155" s="7">
        <f t="shared" si="8"/>
        <v>88</v>
      </c>
      <c r="K155" s="7">
        <v>53</v>
      </c>
      <c r="L155" s="7">
        <v>29</v>
      </c>
      <c r="M155" s="7">
        <v>6</v>
      </c>
      <c r="N155" s="8">
        <v>40.207692307692305</v>
      </c>
      <c r="O155" s="8">
        <v>37.299999999999997</v>
      </c>
      <c r="P155" s="8">
        <v>14.153846153846153</v>
      </c>
      <c r="Q155" s="7"/>
      <c r="R155" s="7"/>
    </row>
    <row r="156" spans="1:18" s="9" customFormat="1" x14ac:dyDescent="0.2">
      <c r="A156" s="6" t="s">
        <v>145</v>
      </c>
      <c r="B156" s="7">
        <v>804</v>
      </c>
      <c r="C156" s="7">
        <v>265</v>
      </c>
      <c r="D156" s="7">
        <v>538</v>
      </c>
      <c r="E156" s="7">
        <v>733</v>
      </c>
      <c r="F156" s="7">
        <v>8</v>
      </c>
      <c r="G156" s="7">
        <v>54</v>
      </c>
      <c r="H156" s="7">
        <v>9</v>
      </c>
      <c r="I156" s="7">
        <v>0</v>
      </c>
      <c r="J156" s="7">
        <f t="shared" si="8"/>
        <v>452</v>
      </c>
      <c r="K156" s="7">
        <v>275</v>
      </c>
      <c r="L156" s="7">
        <v>145</v>
      </c>
      <c r="M156" s="7">
        <v>32</v>
      </c>
      <c r="N156" s="8">
        <v>41.003410641200546</v>
      </c>
      <c r="O156" s="8">
        <v>38.498635743519785</v>
      </c>
      <c r="P156" s="8">
        <v>15.056616643929059</v>
      </c>
      <c r="Q156" s="7"/>
      <c r="R156" s="7"/>
    </row>
    <row r="157" spans="1:18" s="9" customFormat="1" x14ac:dyDescent="0.2">
      <c r="A157" s="6" t="s">
        <v>146</v>
      </c>
      <c r="B157" s="7">
        <v>28</v>
      </c>
      <c r="C157" s="7">
        <v>10</v>
      </c>
      <c r="D157" s="7">
        <v>18</v>
      </c>
      <c r="E157" s="7">
        <v>25</v>
      </c>
      <c r="F157" s="7">
        <v>2</v>
      </c>
      <c r="G157" s="7">
        <v>1</v>
      </c>
      <c r="H157" s="7">
        <v>0</v>
      </c>
      <c r="I157" s="7">
        <v>0</v>
      </c>
      <c r="J157" s="7">
        <f t="shared" si="8"/>
        <v>15</v>
      </c>
      <c r="K157" s="7">
        <v>11</v>
      </c>
      <c r="L157" s="7">
        <v>3</v>
      </c>
      <c r="M157" s="7">
        <v>1</v>
      </c>
      <c r="N157" s="8">
        <v>40.46</v>
      </c>
      <c r="O157" s="8">
        <v>37.78</v>
      </c>
      <c r="P157" s="8">
        <v>15.58</v>
      </c>
      <c r="Q157" s="7"/>
      <c r="R157" s="7"/>
    </row>
    <row r="158" spans="1:18" s="9" customFormat="1" x14ac:dyDescent="0.2">
      <c r="A158" s="6" t="s">
        <v>147</v>
      </c>
      <c r="B158" s="7">
        <v>9</v>
      </c>
      <c r="C158" s="7">
        <v>2</v>
      </c>
      <c r="D158" s="7">
        <v>7</v>
      </c>
      <c r="E158" s="7">
        <v>8</v>
      </c>
      <c r="F158" s="7">
        <v>0</v>
      </c>
      <c r="G158" s="7">
        <v>1</v>
      </c>
      <c r="H158" s="7">
        <v>0</v>
      </c>
      <c r="I158" s="7">
        <v>0</v>
      </c>
      <c r="J158" s="7">
        <f t="shared" si="8"/>
        <v>8</v>
      </c>
      <c r="K158" s="7">
        <v>6</v>
      </c>
      <c r="L158" s="7">
        <v>2</v>
      </c>
      <c r="M158" s="7">
        <v>0</v>
      </c>
      <c r="N158" s="8">
        <v>36.75</v>
      </c>
      <c r="O158" s="8">
        <v>34.875</v>
      </c>
      <c r="P158" s="8">
        <v>15.5</v>
      </c>
      <c r="Q158" s="7"/>
      <c r="R158" s="7"/>
    </row>
    <row r="159" spans="1:18" s="9" customFormat="1" x14ac:dyDescent="0.2">
      <c r="A159" s="6" t="s">
        <v>148</v>
      </c>
      <c r="B159" s="7">
        <v>21</v>
      </c>
      <c r="C159" s="7">
        <v>10</v>
      </c>
      <c r="D159" s="7">
        <v>11</v>
      </c>
      <c r="E159" s="7">
        <v>19</v>
      </c>
      <c r="F159" s="7">
        <v>0</v>
      </c>
      <c r="G159" s="7">
        <v>2</v>
      </c>
      <c r="H159" s="7">
        <v>0</v>
      </c>
      <c r="I159" s="7">
        <v>0</v>
      </c>
      <c r="J159" s="7">
        <f t="shared" si="8"/>
        <v>12</v>
      </c>
      <c r="K159" s="7">
        <v>6</v>
      </c>
      <c r="L159" s="7">
        <v>5</v>
      </c>
      <c r="M159" s="7">
        <v>1</v>
      </c>
      <c r="N159" s="8">
        <v>41.342105263157897</v>
      </c>
      <c r="O159" s="8">
        <v>39.236842105263158</v>
      </c>
      <c r="P159" s="8">
        <v>17.657894736842106</v>
      </c>
      <c r="Q159" s="7"/>
      <c r="R159" s="7"/>
    </row>
    <row r="160" spans="1:18" s="9" customFormat="1" x14ac:dyDescent="0.2">
      <c r="A160" s="6" t="s">
        <v>149</v>
      </c>
      <c r="B160" s="7">
        <v>16</v>
      </c>
      <c r="C160" s="7">
        <v>3</v>
      </c>
      <c r="D160" s="7">
        <v>13</v>
      </c>
      <c r="E160" s="7">
        <v>16</v>
      </c>
      <c r="F160" s="7">
        <v>0</v>
      </c>
      <c r="G160" s="7">
        <v>0</v>
      </c>
      <c r="H160" s="7">
        <v>0</v>
      </c>
      <c r="I160" s="7">
        <v>0</v>
      </c>
      <c r="J160" s="7">
        <f t="shared" si="8"/>
        <v>8</v>
      </c>
      <c r="K160" s="7">
        <v>2</v>
      </c>
      <c r="L160" s="7">
        <v>5</v>
      </c>
      <c r="M160" s="7">
        <v>1</v>
      </c>
      <c r="N160" s="8">
        <v>42.75</v>
      </c>
      <c r="O160" s="8">
        <v>41.375</v>
      </c>
      <c r="P160" s="8">
        <v>18.5</v>
      </c>
      <c r="Q160" s="7"/>
      <c r="R160" s="7"/>
    </row>
    <row r="161" spans="1:18" s="9" customFormat="1" x14ac:dyDescent="0.2">
      <c r="A161" s="6" t="s">
        <v>92</v>
      </c>
      <c r="B161" s="7">
        <v>20</v>
      </c>
      <c r="C161" s="7">
        <v>7</v>
      </c>
      <c r="D161" s="7">
        <v>13</v>
      </c>
      <c r="E161" s="7">
        <v>16</v>
      </c>
      <c r="F161" s="7">
        <v>1</v>
      </c>
      <c r="G161" s="7">
        <v>3</v>
      </c>
      <c r="H161" s="7">
        <v>0</v>
      </c>
      <c r="I161" s="7">
        <v>0</v>
      </c>
      <c r="J161" s="7">
        <f t="shared" si="8"/>
        <v>11</v>
      </c>
      <c r="K161" s="7">
        <v>4</v>
      </c>
      <c r="L161" s="7">
        <v>7</v>
      </c>
      <c r="M161" s="7">
        <v>0</v>
      </c>
      <c r="N161" s="8">
        <v>40.6875</v>
      </c>
      <c r="O161" s="8">
        <v>38.125</v>
      </c>
      <c r="P161" s="8">
        <v>15.1875</v>
      </c>
      <c r="Q161" s="7"/>
      <c r="R161" s="7"/>
    </row>
    <row r="162" spans="1:18" s="9" customFormat="1" x14ac:dyDescent="0.2">
      <c r="A162" s="6" t="s">
        <v>80</v>
      </c>
      <c r="B162" s="7">
        <v>35</v>
      </c>
      <c r="C162" s="7">
        <v>12</v>
      </c>
      <c r="D162" s="7">
        <v>23</v>
      </c>
      <c r="E162" s="7">
        <v>34</v>
      </c>
      <c r="F162" s="7">
        <v>0</v>
      </c>
      <c r="G162" s="7">
        <v>0</v>
      </c>
      <c r="H162" s="7">
        <v>1</v>
      </c>
      <c r="I162" s="7">
        <v>0</v>
      </c>
      <c r="J162" s="7">
        <f t="shared" si="8"/>
        <v>21</v>
      </c>
      <c r="K162" s="7">
        <v>15</v>
      </c>
      <c r="L162" s="7">
        <v>5</v>
      </c>
      <c r="M162" s="7">
        <v>1</v>
      </c>
      <c r="N162" s="8">
        <v>38.617647058823529</v>
      </c>
      <c r="O162" s="8">
        <v>36.852941176470587</v>
      </c>
      <c r="P162" s="8">
        <v>15.852941176470589</v>
      </c>
      <c r="Q162" s="7"/>
      <c r="R162" s="7"/>
    </row>
    <row r="163" spans="1:18" s="9" customFormat="1" x14ac:dyDescent="0.2">
      <c r="A163" s="6" t="s">
        <v>150</v>
      </c>
      <c r="B163" s="7">
        <v>11</v>
      </c>
      <c r="C163" s="7">
        <v>6</v>
      </c>
      <c r="D163" s="7">
        <v>5</v>
      </c>
      <c r="E163" s="7">
        <v>9</v>
      </c>
      <c r="F163" s="7">
        <v>0</v>
      </c>
      <c r="G163" s="7">
        <v>1</v>
      </c>
      <c r="H163" s="7">
        <v>1</v>
      </c>
      <c r="I163" s="7">
        <v>0</v>
      </c>
      <c r="J163" s="7">
        <f t="shared" si="8"/>
        <v>6</v>
      </c>
      <c r="K163" s="7">
        <v>4</v>
      </c>
      <c r="L163" s="7">
        <v>2</v>
      </c>
      <c r="M163" s="7">
        <v>0</v>
      </c>
      <c r="N163" s="8">
        <v>34.722222222222221</v>
      </c>
      <c r="O163" s="8">
        <v>33.277777777777779</v>
      </c>
      <c r="P163" s="8">
        <v>11.055555555555555</v>
      </c>
      <c r="Q163" s="7"/>
      <c r="R163" s="7"/>
    </row>
    <row r="164" spans="1:18" s="9" customFormat="1" x14ac:dyDescent="0.2">
      <c r="A164" s="6" t="s">
        <v>71</v>
      </c>
      <c r="B164" s="7">
        <v>135</v>
      </c>
      <c r="C164" s="7">
        <v>46</v>
      </c>
      <c r="D164" s="7">
        <v>89</v>
      </c>
      <c r="E164" s="7">
        <v>114</v>
      </c>
      <c r="F164" s="7">
        <v>1</v>
      </c>
      <c r="G164" s="7">
        <v>19</v>
      </c>
      <c r="H164" s="7">
        <v>1</v>
      </c>
      <c r="I164" s="7">
        <v>0</v>
      </c>
      <c r="J164" s="7">
        <f t="shared" si="8"/>
        <v>76</v>
      </c>
      <c r="K164" s="7">
        <v>50</v>
      </c>
      <c r="L164" s="7">
        <v>24</v>
      </c>
      <c r="M164" s="7">
        <v>2</v>
      </c>
      <c r="N164" s="8">
        <v>39.517543859649123</v>
      </c>
      <c r="O164" s="8">
        <v>36.675438596491226</v>
      </c>
      <c r="P164" s="8">
        <v>13.429824561403509</v>
      </c>
      <c r="Q164" s="7"/>
      <c r="R164" s="7"/>
    </row>
    <row r="165" spans="1:18" s="9" customFormat="1" x14ac:dyDescent="0.2">
      <c r="A165" s="6" t="s">
        <v>104</v>
      </c>
      <c r="B165" s="7">
        <v>27</v>
      </c>
      <c r="C165" s="7">
        <v>6</v>
      </c>
      <c r="D165" s="7">
        <v>21</v>
      </c>
      <c r="E165" s="7">
        <v>26</v>
      </c>
      <c r="F165" s="7">
        <v>1</v>
      </c>
      <c r="G165" s="7">
        <v>0</v>
      </c>
      <c r="H165" s="7">
        <v>0</v>
      </c>
      <c r="I165" s="7">
        <v>0</v>
      </c>
      <c r="J165" s="7">
        <f t="shared" si="8"/>
        <v>19</v>
      </c>
      <c r="K165" s="7">
        <v>10</v>
      </c>
      <c r="L165" s="7">
        <v>8</v>
      </c>
      <c r="M165" s="7">
        <v>1</v>
      </c>
      <c r="N165" s="8">
        <v>37.92307692307692</v>
      </c>
      <c r="O165" s="8">
        <v>35.269230769230766</v>
      </c>
      <c r="P165" s="8">
        <v>12.346153846153847</v>
      </c>
      <c r="Q165" s="7"/>
      <c r="R165" s="7"/>
    </row>
    <row r="166" spans="1:18" s="9" customFormat="1" x14ac:dyDescent="0.2">
      <c r="A166" s="6" t="s">
        <v>151</v>
      </c>
      <c r="B166" s="7">
        <v>9</v>
      </c>
      <c r="C166" s="7">
        <v>3</v>
      </c>
      <c r="D166" s="7">
        <v>6</v>
      </c>
      <c r="E166" s="7">
        <v>7</v>
      </c>
      <c r="F166" s="7">
        <v>1</v>
      </c>
      <c r="G166" s="7">
        <v>1</v>
      </c>
      <c r="H166" s="7">
        <v>0</v>
      </c>
      <c r="I166" s="7">
        <v>0</v>
      </c>
      <c r="J166" s="7">
        <f t="shared" si="8"/>
        <v>6</v>
      </c>
      <c r="K166" s="7">
        <v>4</v>
      </c>
      <c r="L166" s="7">
        <v>1</v>
      </c>
      <c r="M166" s="7">
        <v>1</v>
      </c>
      <c r="N166" s="8">
        <v>43.928571428571431</v>
      </c>
      <c r="O166" s="8">
        <v>37.785714285714285</v>
      </c>
      <c r="P166" s="8">
        <v>14.5</v>
      </c>
      <c r="Q166" s="7"/>
      <c r="R166" s="7"/>
    </row>
    <row r="167" spans="1:18" s="9" customFormat="1" x14ac:dyDescent="0.2">
      <c r="A167" s="6" t="s">
        <v>152</v>
      </c>
      <c r="B167" s="7">
        <v>16</v>
      </c>
      <c r="C167" s="7">
        <v>7</v>
      </c>
      <c r="D167" s="7">
        <v>9</v>
      </c>
      <c r="E167" s="7">
        <v>16</v>
      </c>
      <c r="F167" s="7">
        <v>0</v>
      </c>
      <c r="G167" s="7">
        <v>0</v>
      </c>
      <c r="H167" s="7">
        <v>0</v>
      </c>
      <c r="I167" s="7">
        <v>0</v>
      </c>
      <c r="J167" s="7">
        <f t="shared" si="8"/>
        <v>11</v>
      </c>
      <c r="K167" s="7">
        <v>8</v>
      </c>
      <c r="L167" s="7">
        <v>3</v>
      </c>
      <c r="M167" s="7">
        <v>0</v>
      </c>
      <c r="N167" s="8">
        <v>41.9375</v>
      </c>
      <c r="O167" s="8">
        <v>39.6875</v>
      </c>
      <c r="P167" s="8">
        <v>15.6875</v>
      </c>
      <c r="Q167" s="7"/>
      <c r="R167" s="7"/>
    </row>
    <row r="168" spans="1:18" s="9" customFormat="1" x14ac:dyDescent="0.2">
      <c r="A168" s="6" t="s">
        <v>81</v>
      </c>
      <c r="B168" s="7">
        <v>143</v>
      </c>
      <c r="C168" s="7">
        <v>46</v>
      </c>
      <c r="D168" s="7">
        <v>97</v>
      </c>
      <c r="E168" s="7">
        <v>143</v>
      </c>
      <c r="F168" s="7">
        <v>0</v>
      </c>
      <c r="G168" s="7">
        <v>0</v>
      </c>
      <c r="H168" s="7">
        <v>0</v>
      </c>
      <c r="I168" s="7">
        <v>0</v>
      </c>
      <c r="J168" s="7">
        <f t="shared" si="8"/>
        <v>104</v>
      </c>
      <c r="K168" s="7">
        <v>65</v>
      </c>
      <c r="L168" s="7">
        <v>33</v>
      </c>
      <c r="M168" s="7">
        <v>6</v>
      </c>
      <c r="N168" s="8">
        <v>39.38111888111888</v>
      </c>
      <c r="O168" s="8">
        <v>36.947552447552447</v>
      </c>
      <c r="P168" s="8">
        <v>14.066433566433567</v>
      </c>
      <c r="Q168" s="7"/>
      <c r="R168" s="7"/>
    </row>
    <row r="169" spans="1:18" s="9" customFormat="1" x14ac:dyDescent="0.2">
      <c r="A169" s="6" t="s">
        <v>93</v>
      </c>
      <c r="B169" s="7">
        <v>89</v>
      </c>
      <c r="C169" s="7">
        <v>27</v>
      </c>
      <c r="D169" s="7">
        <v>62</v>
      </c>
      <c r="E169" s="7">
        <v>81</v>
      </c>
      <c r="F169" s="7">
        <v>0</v>
      </c>
      <c r="G169" s="7">
        <v>8</v>
      </c>
      <c r="H169" s="7">
        <v>0</v>
      </c>
      <c r="I169" s="7">
        <v>0</v>
      </c>
      <c r="J169" s="7">
        <f t="shared" si="8"/>
        <v>55</v>
      </c>
      <c r="K169" s="7">
        <v>30</v>
      </c>
      <c r="L169" s="7">
        <v>21</v>
      </c>
      <c r="M169" s="7">
        <v>4</v>
      </c>
      <c r="N169" s="8">
        <v>40.006172839506171</v>
      </c>
      <c r="O169" s="8">
        <v>37.413580246913583</v>
      </c>
      <c r="P169" s="8">
        <v>14.783950617283951</v>
      </c>
      <c r="Q169" s="7"/>
      <c r="R169" s="7"/>
    </row>
    <row r="170" spans="1:18" s="9" customFormat="1" x14ac:dyDescent="0.2">
      <c r="A170" s="6" t="s">
        <v>51</v>
      </c>
      <c r="B170" s="7">
        <v>82</v>
      </c>
      <c r="C170" s="7">
        <v>29</v>
      </c>
      <c r="D170" s="7">
        <v>53</v>
      </c>
      <c r="E170" s="7">
        <v>74</v>
      </c>
      <c r="F170" s="7">
        <v>0</v>
      </c>
      <c r="G170" s="7">
        <v>7</v>
      </c>
      <c r="H170" s="7">
        <v>1</v>
      </c>
      <c r="I170" s="7">
        <v>0</v>
      </c>
      <c r="J170" s="7">
        <f t="shared" si="8"/>
        <v>52</v>
      </c>
      <c r="K170" s="7">
        <v>37</v>
      </c>
      <c r="L170" s="7">
        <v>14</v>
      </c>
      <c r="M170" s="7">
        <v>1</v>
      </c>
      <c r="N170" s="8">
        <v>39.662162162162161</v>
      </c>
      <c r="O170" s="8">
        <v>37.054054054054056</v>
      </c>
      <c r="P170" s="8">
        <v>15.013513513513514</v>
      </c>
      <c r="Q170" s="7"/>
      <c r="R170" s="7"/>
    </row>
    <row r="171" spans="1:18" s="9" customFormat="1" x14ac:dyDescent="0.2">
      <c r="A171" s="6" t="s">
        <v>82</v>
      </c>
      <c r="B171" s="7">
        <v>227</v>
      </c>
      <c r="C171" s="7">
        <v>85</v>
      </c>
      <c r="D171" s="7">
        <v>141</v>
      </c>
      <c r="E171" s="7">
        <v>224</v>
      </c>
      <c r="F171" s="7">
        <v>1</v>
      </c>
      <c r="G171" s="7">
        <v>2</v>
      </c>
      <c r="H171" s="7">
        <v>0</v>
      </c>
      <c r="I171" s="7">
        <v>0</v>
      </c>
      <c r="J171" s="7">
        <f t="shared" si="8"/>
        <v>148</v>
      </c>
      <c r="K171" s="7">
        <v>82</v>
      </c>
      <c r="L171" s="7">
        <v>61</v>
      </c>
      <c r="M171" s="7">
        <v>5</v>
      </c>
      <c r="N171" s="8">
        <v>41.066964285714285</v>
      </c>
      <c r="O171" s="8">
        <v>38.46875</v>
      </c>
      <c r="P171" s="8">
        <v>15.196428571428571</v>
      </c>
      <c r="Q171" s="7"/>
      <c r="R171" s="7"/>
    </row>
    <row r="172" spans="1:18" s="9" customFormat="1" x14ac:dyDescent="0.2">
      <c r="A172" s="6" t="s">
        <v>153</v>
      </c>
      <c r="B172" s="7">
        <v>10</v>
      </c>
      <c r="C172" s="7">
        <v>2</v>
      </c>
      <c r="D172" s="7">
        <v>8</v>
      </c>
      <c r="E172" s="7">
        <v>10</v>
      </c>
      <c r="F172" s="7">
        <v>0</v>
      </c>
      <c r="G172" s="7">
        <v>0</v>
      </c>
      <c r="H172" s="7">
        <v>0</v>
      </c>
      <c r="I172" s="7">
        <v>0</v>
      </c>
      <c r="J172" s="7">
        <f t="shared" si="8"/>
        <v>6</v>
      </c>
      <c r="K172" s="7">
        <v>5</v>
      </c>
      <c r="L172" s="7">
        <v>1</v>
      </c>
      <c r="M172" s="7">
        <v>0</v>
      </c>
      <c r="N172" s="8">
        <v>39.700000000000003</v>
      </c>
      <c r="O172" s="8">
        <v>37.700000000000003</v>
      </c>
      <c r="P172" s="8">
        <v>15</v>
      </c>
      <c r="Q172" s="7"/>
      <c r="R172" s="7"/>
    </row>
    <row r="173" spans="1:18" s="9" customFormat="1" x14ac:dyDescent="0.2">
      <c r="A173" s="6" t="s">
        <v>105</v>
      </c>
      <c r="B173" s="7">
        <v>12</v>
      </c>
      <c r="C173" s="7">
        <v>7</v>
      </c>
      <c r="D173" s="7">
        <v>5</v>
      </c>
      <c r="E173" s="7">
        <v>9</v>
      </c>
      <c r="F173" s="7">
        <v>0</v>
      </c>
      <c r="G173" s="7">
        <v>3</v>
      </c>
      <c r="H173" s="7">
        <v>0</v>
      </c>
      <c r="I173" s="7">
        <v>0</v>
      </c>
      <c r="J173" s="7">
        <f t="shared" si="8"/>
        <v>5</v>
      </c>
      <c r="K173" s="7">
        <v>2</v>
      </c>
      <c r="L173" s="7">
        <v>3</v>
      </c>
      <c r="M173" s="7">
        <v>0</v>
      </c>
      <c r="N173" s="8">
        <v>43.5</v>
      </c>
      <c r="O173" s="8">
        <v>38.833333333333336</v>
      </c>
      <c r="P173" s="8">
        <v>12.166666666666666</v>
      </c>
      <c r="Q173" s="7"/>
      <c r="R173" s="7"/>
    </row>
    <row r="174" spans="1:18" s="9" customFormat="1" x14ac:dyDescent="0.2">
      <c r="A174" s="6" t="s">
        <v>120</v>
      </c>
      <c r="B174" s="7">
        <v>154</v>
      </c>
      <c r="C174" s="7">
        <v>55</v>
      </c>
      <c r="D174" s="7">
        <v>98</v>
      </c>
      <c r="E174" s="7">
        <v>124</v>
      </c>
      <c r="F174" s="7">
        <v>1</v>
      </c>
      <c r="G174" s="7">
        <v>29</v>
      </c>
      <c r="H174" s="7">
        <v>0</v>
      </c>
      <c r="I174" s="7">
        <v>0</v>
      </c>
      <c r="J174" s="7">
        <f t="shared" si="8"/>
        <v>90</v>
      </c>
      <c r="K174" s="7">
        <v>57</v>
      </c>
      <c r="L174" s="7">
        <v>27</v>
      </c>
      <c r="M174" s="7">
        <v>6</v>
      </c>
      <c r="N174" s="8">
        <v>39.62096774193548</v>
      </c>
      <c r="O174" s="8">
        <v>36.87096774193548</v>
      </c>
      <c r="P174" s="8">
        <v>14.14516129032258</v>
      </c>
      <c r="Q174" s="7"/>
      <c r="R174" s="7"/>
    </row>
    <row r="175" spans="1:18" s="9" customFormat="1" x14ac:dyDescent="0.2">
      <c r="A175" s="6" t="s">
        <v>154</v>
      </c>
      <c r="B175" s="7">
        <v>27</v>
      </c>
      <c r="C175" s="7">
        <v>13</v>
      </c>
      <c r="D175" s="7">
        <v>14</v>
      </c>
      <c r="E175" s="7">
        <v>24</v>
      </c>
      <c r="F175" s="7">
        <v>0</v>
      </c>
      <c r="G175" s="7">
        <v>3</v>
      </c>
      <c r="H175" s="7">
        <v>0</v>
      </c>
      <c r="I175" s="7">
        <v>0</v>
      </c>
      <c r="J175" s="7">
        <f t="shared" si="8"/>
        <v>13</v>
      </c>
      <c r="K175" s="7">
        <v>6</v>
      </c>
      <c r="L175" s="7">
        <v>7</v>
      </c>
      <c r="M175" s="7">
        <v>0</v>
      </c>
      <c r="N175" s="8">
        <v>43.041666666666664</v>
      </c>
      <c r="O175" s="8">
        <v>40.333333333333336</v>
      </c>
      <c r="P175" s="8">
        <v>16.75</v>
      </c>
      <c r="Q175" s="7"/>
      <c r="R175" s="7"/>
    </row>
    <row r="176" spans="1:18" s="9" customFormat="1" x14ac:dyDescent="0.2">
      <c r="A176" s="6" t="s">
        <v>155</v>
      </c>
      <c r="B176" s="7">
        <v>8</v>
      </c>
      <c r="C176" s="7">
        <v>0</v>
      </c>
      <c r="D176" s="7">
        <v>8</v>
      </c>
      <c r="E176" s="7">
        <v>6</v>
      </c>
      <c r="F176" s="7">
        <v>0</v>
      </c>
      <c r="G176" s="7">
        <v>2</v>
      </c>
      <c r="H176" s="7">
        <v>0</v>
      </c>
      <c r="I176" s="7">
        <v>0</v>
      </c>
      <c r="J176" s="7">
        <f t="shared" si="8"/>
        <v>4</v>
      </c>
      <c r="K176" s="7">
        <v>1</v>
      </c>
      <c r="L176" s="7">
        <v>3</v>
      </c>
      <c r="M176" s="7">
        <v>0</v>
      </c>
      <c r="N176" s="12">
        <v>38.166666666666664</v>
      </c>
      <c r="O176" s="12">
        <v>35.833333333333336</v>
      </c>
      <c r="P176" s="12">
        <v>14.833333333333334</v>
      </c>
      <c r="Q176" s="7"/>
      <c r="R176" s="7"/>
    </row>
    <row r="177" spans="1:18" s="9" customFormat="1" x14ac:dyDescent="0.2">
      <c r="A177" s="6" t="s">
        <v>156</v>
      </c>
      <c r="B177" s="7">
        <v>35</v>
      </c>
      <c r="C177" s="7">
        <v>11</v>
      </c>
      <c r="D177" s="7">
        <v>24</v>
      </c>
      <c r="E177" s="7">
        <v>29</v>
      </c>
      <c r="F177" s="7">
        <v>0</v>
      </c>
      <c r="G177" s="7">
        <v>6</v>
      </c>
      <c r="H177" s="7">
        <v>0</v>
      </c>
      <c r="I177" s="7">
        <v>0</v>
      </c>
      <c r="J177" s="7">
        <f t="shared" si="8"/>
        <v>19</v>
      </c>
      <c r="K177" s="7">
        <v>12</v>
      </c>
      <c r="L177" s="7">
        <v>7</v>
      </c>
      <c r="M177" s="7">
        <v>0</v>
      </c>
      <c r="N177" s="8">
        <v>38.327586206896555</v>
      </c>
      <c r="O177" s="8">
        <v>35.293103448275865</v>
      </c>
      <c r="P177" s="8">
        <v>14.224137931034482</v>
      </c>
      <c r="Q177" s="7"/>
      <c r="R177" s="7"/>
    </row>
    <row r="178" spans="1:18" s="9" customFormat="1" x14ac:dyDescent="0.2">
      <c r="A178" s="6" t="s">
        <v>63</v>
      </c>
      <c r="B178" s="7">
        <v>63</v>
      </c>
      <c r="C178" s="7">
        <v>25</v>
      </c>
      <c r="D178" s="7">
        <v>38</v>
      </c>
      <c r="E178" s="7">
        <v>54</v>
      </c>
      <c r="F178" s="7">
        <v>0</v>
      </c>
      <c r="G178" s="7">
        <v>9</v>
      </c>
      <c r="H178" s="7">
        <v>0</v>
      </c>
      <c r="I178" s="7">
        <v>0</v>
      </c>
      <c r="J178" s="7">
        <f t="shared" si="8"/>
        <v>42</v>
      </c>
      <c r="K178" s="7">
        <v>22</v>
      </c>
      <c r="L178" s="7">
        <v>17</v>
      </c>
      <c r="M178" s="7">
        <v>3</v>
      </c>
      <c r="N178" s="8">
        <v>40.148148148148145</v>
      </c>
      <c r="O178" s="8">
        <v>38.425925925925924</v>
      </c>
      <c r="P178" s="8">
        <v>15.944444444444445</v>
      </c>
      <c r="Q178" s="7"/>
      <c r="R178" s="7"/>
    </row>
    <row r="179" spans="1:18" s="9" customFormat="1" x14ac:dyDescent="0.2">
      <c r="A179" s="6" t="s">
        <v>83</v>
      </c>
      <c r="B179" s="7">
        <v>11</v>
      </c>
      <c r="C179" s="7">
        <v>3</v>
      </c>
      <c r="D179" s="7">
        <v>8</v>
      </c>
      <c r="E179" s="7">
        <v>11</v>
      </c>
      <c r="F179" s="7">
        <v>0</v>
      </c>
      <c r="G179" s="7">
        <v>0</v>
      </c>
      <c r="H179" s="7">
        <v>0</v>
      </c>
      <c r="I179" s="7">
        <v>0</v>
      </c>
      <c r="J179" s="7">
        <f t="shared" si="8"/>
        <v>6</v>
      </c>
      <c r="K179" s="7">
        <v>5</v>
      </c>
      <c r="L179" s="7">
        <v>1</v>
      </c>
      <c r="M179" s="7">
        <v>0</v>
      </c>
      <c r="N179" s="8">
        <v>38.136363636363633</v>
      </c>
      <c r="O179" s="8">
        <v>35.227272727272727</v>
      </c>
      <c r="P179" s="8">
        <v>13.409090909090908</v>
      </c>
      <c r="Q179" s="7"/>
      <c r="R179" s="7"/>
    </row>
    <row r="180" spans="1:18" s="9" customFormat="1" x14ac:dyDescent="0.2">
      <c r="A180" s="6" t="s">
        <v>157</v>
      </c>
      <c r="B180" s="7">
        <v>9</v>
      </c>
      <c r="C180" s="7">
        <v>2</v>
      </c>
      <c r="D180" s="7">
        <v>7</v>
      </c>
      <c r="E180" s="7">
        <v>6</v>
      </c>
      <c r="F180" s="7">
        <v>0</v>
      </c>
      <c r="G180" s="7">
        <v>3</v>
      </c>
      <c r="H180" s="7">
        <v>0</v>
      </c>
      <c r="I180" s="7">
        <v>0</v>
      </c>
      <c r="J180" s="7">
        <f t="shared" si="8"/>
        <v>2</v>
      </c>
      <c r="K180" s="7">
        <v>1</v>
      </c>
      <c r="L180" s="7">
        <v>1</v>
      </c>
      <c r="M180" s="7">
        <v>0</v>
      </c>
      <c r="N180" s="8">
        <v>42</v>
      </c>
      <c r="O180" s="8">
        <v>37.833333333333336</v>
      </c>
      <c r="P180" s="8">
        <v>16</v>
      </c>
      <c r="Q180" s="7"/>
      <c r="R180" s="7"/>
    </row>
    <row r="181" spans="1:18" s="9" customFormat="1" x14ac:dyDescent="0.2">
      <c r="A181" s="6" t="s">
        <v>72</v>
      </c>
      <c r="B181" s="7">
        <v>240</v>
      </c>
      <c r="C181" s="7">
        <v>80</v>
      </c>
      <c r="D181" s="7">
        <v>159</v>
      </c>
      <c r="E181" s="7">
        <v>233</v>
      </c>
      <c r="F181" s="7">
        <v>2</v>
      </c>
      <c r="G181" s="7">
        <v>4</v>
      </c>
      <c r="H181" s="7">
        <v>1</v>
      </c>
      <c r="I181" s="7">
        <v>0</v>
      </c>
      <c r="J181" s="7">
        <f t="shared" si="8"/>
        <v>160</v>
      </c>
      <c r="K181" s="7">
        <v>94</v>
      </c>
      <c r="L181" s="7">
        <v>58</v>
      </c>
      <c r="M181" s="7">
        <v>8</v>
      </c>
      <c r="N181" s="8">
        <v>40.251072961373389</v>
      </c>
      <c r="O181" s="8">
        <v>37.624463519313302</v>
      </c>
      <c r="P181" s="8">
        <v>14.5</v>
      </c>
      <c r="Q181" s="7"/>
      <c r="R181" s="7"/>
    </row>
    <row r="182" spans="1:18" s="9" customFormat="1" x14ac:dyDescent="0.2">
      <c r="A182" s="6" t="s">
        <v>158</v>
      </c>
      <c r="B182" s="7">
        <v>14</v>
      </c>
      <c r="C182" s="7">
        <v>8</v>
      </c>
      <c r="D182" s="7">
        <v>6</v>
      </c>
      <c r="E182" s="7">
        <v>14</v>
      </c>
      <c r="F182" s="7">
        <v>0</v>
      </c>
      <c r="G182" s="7">
        <v>0</v>
      </c>
      <c r="H182" s="7">
        <v>0</v>
      </c>
      <c r="I182" s="7">
        <v>0</v>
      </c>
      <c r="J182" s="7">
        <f t="shared" si="8"/>
        <v>10</v>
      </c>
      <c r="K182" s="7">
        <v>5</v>
      </c>
      <c r="L182" s="7">
        <v>4</v>
      </c>
      <c r="M182" s="7">
        <v>1</v>
      </c>
      <c r="N182" s="8">
        <v>38.642857142857146</v>
      </c>
      <c r="O182" s="8">
        <v>34.428571428571431</v>
      </c>
      <c r="P182" s="8">
        <v>10.285714285714286</v>
      </c>
      <c r="Q182" s="7"/>
      <c r="R182" s="7"/>
    </row>
    <row r="183" spans="1:18" s="9" customFormat="1" x14ac:dyDescent="0.2">
      <c r="A183" s="6" t="s">
        <v>159</v>
      </c>
      <c r="B183" s="7">
        <v>31</v>
      </c>
      <c r="C183" s="7">
        <v>10</v>
      </c>
      <c r="D183" s="7">
        <v>21</v>
      </c>
      <c r="E183" s="7">
        <v>26</v>
      </c>
      <c r="F183" s="7">
        <v>0</v>
      </c>
      <c r="G183" s="7">
        <v>5</v>
      </c>
      <c r="H183" s="7">
        <v>0</v>
      </c>
      <c r="I183" s="7">
        <v>0</v>
      </c>
      <c r="J183" s="7">
        <f t="shared" si="8"/>
        <v>19</v>
      </c>
      <c r="K183" s="7">
        <v>9</v>
      </c>
      <c r="L183" s="7">
        <v>5</v>
      </c>
      <c r="M183" s="7">
        <v>5</v>
      </c>
      <c r="N183" s="8">
        <v>41.269230769230766</v>
      </c>
      <c r="O183" s="8">
        <v>38.307692307692307</v>
      </c>
      <c r="P183" s="8">
        <v>16.307692307692307</v>
      </c>
      <c r="Q183" s="7"/>
      <c r="R183" s="7"/>
    </row>
    <row r="184" spans="1:18" s="9" customFormat="1" x14ac:dyDescent="0.2">
      <c r="A184" s="6" t="s">
        <v>160</v>
      </c>
      <c r="B184" s="7">
        <v>14</v>
      </c>
      <c r="C184" s="7">
        <v>3</v>
      </c>
      <c r="D184" s="7">
        <v>11</v>
      </c>
      <c r="E184" s="7">
        <v>14</v>
      </c>
      <c r="F184" s="7">
        <v>0</v>
      </c>
      <c r="G184" s="7">
        <v>0</v>
      </c>
      <c r="H184" s="7">
        <v>0</v>
      </c>
      <c r="I184" s="7">
        <v>0</v>
      </c>
      <c r="J184" s="7">
        <f t="shared" si="8"/>
        <v>11</v>
      </c>
      <c r="K184" s="7">
        <v>5</v>
      </c>
      <c r="L184" s="7">
        <v>6</v>
      </c>
      <c r="M184" s="7">
        <v>0</v>
      </c>
      <c r="N184" s="8">
        <v>41.428571428571431</v>
      </c>
      <c r="O184" s="8">
        <v>36.642857142857146</v>
      </c>
      <c r="P184" s="8">
        <v>12.285714285714286</v>
      </c>
      <c r="Q184" s="7"/>
      <c r="R184" s="7"/>
    </row>
    <row r="185" spans="1:18" s="9" customFormat="1" x14ac:dyDescent="0.2">
      <c r="A185" s="6" t="s">
        <v>64</v>
      </c>
      <c r="B185" s="7">
        <v>90</v>
      </c>
      <c r="C185" s="7">
        <v>27</v>
      </c>
      <c r="D185" s="7">
        <v>63</v>
      </c>
      <c r="E185" s="7">
        <v>79</v>
      </c>
      <c r="F185" s="7">
        <v>0</v>
      </c>
      <c r="G185" s="7">
        <v>10</v>
      </c>
      <c r="H185" s="7">
        <v>1</v>
      </c>
      <c r="I185" s="7">
        <v>0</v>
      </c>
      <c r="J185" s="7">
        <f t="shared" ref="J185:J216" si="9">SUM(K185:M185)</f>
        <v>56</v>
      </c>
      <c r="K185" s="7">
        <v>31</v>
      </c>
      <c r="L185" s="7">
        <v>25</v>
      </c>
      <c r="M185" s="7">
        <v>0</v>
      </c>
      <c r="N185" s="8">
        <v>38.398734177215189</v>
      </c>
      <c r="O185" s="8">
        <v>35.677215189873415</v>
      </c>
      <c r="P185" s="8">
        <v>13.234177215189874</v>
      </c>
      <c r="Q185" s="7"/>
      <c r="R185" s="7"/>
    </row>
    <row r="186" spans="1:18" s="9" customFormat="1" x14ac:dyDescent="0.2">
      <c r="A186" s="6" t="s">
        <v>73</v>
      </c>
      <c r="B186" s="7">
        <v>168</v>
      </c>
      <c r="C186" s="7">
        <v>62</v>
      </c>
      <c r="D186" s="7">
        <v>105</v>
      </c>
      <c r="E186" s="7">
        <v>154</v>
      </c>
      <c r="F186" s="7">
        <v>1</v>
      </c>
      <c r="G186" s="7">
        <v>8</v>
      </c>
      <c r="H186" s="7">
        <v>5</v>
      </c>
      <c r="I186" s="7">
        <v>0</v>
      </c>
      <c r="J186" s="7">
        <f t="shared" si="9"/>
        <v>94</v>
      </c>
      <c r="K186" s="7">
        <v>55</v>
      </c>
      <c r="L186" s="7">
        <v>30</v>
      </c>
      <c r="M186" s="7">
        <v>9</v>
      </c>
      <c r="N186" s="8">
        <v>40.662337662337663</v>
      </c>
      <c r="O186" s="8">
        <v>37.090909090909093</v>
      </c>
      <c r="P186" s="8">
        <v>13.435064935064934</v>
      </c>
      <c r="Q186" s="7"/>
      <c r="R186" s="7"/>
    </row>
    <row r="187" spans="1:18" s="9" customFormat="1" x14ac:dyDescent="0.2">
      <c r="A187" s="6" t="s">
        <v>65</v>
      </c>
      <c r="B187" s="7">
        <v>70</v>
      </c>
      <c r="C187" s="7">
        <v>21</v>
      </c>
      <c r="D187" s="7">
        <v>49</v>
      </c>
      <c r="E187" s="7">
        <v>62</v>
      </c>
      <c r="F187" s="7">
        <v>0</v>
      </c>
      <c r="G187" s="7">
        <v>5</v>
      </c>
      <c r="H187" s="7">
        <v>3</v>
      </c>
      <c r="I187" s="7">
        <v>0</v>
      </c>
      <c r="J187" s="7">
        <f t="shared" si="9"/>
        <v>43</v>
      </c>
      <c r="K187" s="7">
        <v>29</v>
      </c>
      <c r="L187" s="7">
        <v>14</v>
      </c>
      <c r="M187" s="7">
        <v>0</v>
      </c>
      <c r="N187" s="8">
        <v>37.645161290322584</v>
      </c>
      <c r="O187" s="8">
        <v>35.483870967741936</v>
      </c>
      <c r="P187" s="8">
        <v>13.741935483870968</v>
      </c>
      <c r="Q187" s="7"/>
      <c r="R187" s="7"/>
    </row>
    <row r="188" spans="1:18" s="9" customFormat="1" x14ac:dyDescent="0.2">
      <c r="A188" s="6" t="s">
        <v>52</v>
      </c>
      <c r="B188" s="7">
        <v>70</v>
      </c>
      <c r="C188" s="7">
        <v>32</v>
      </c>
      <c r="D188" s="7">
        <v>38</v>
      </c>
      <c r="E188" s="7">
        <v>64</v>
      </c>
      <c r="F188" s="7">
        <v>1</v>
      </c>
      <c r="G188" s="7">
        <v>5</v>
      </c>
      <c r="H188" s="7">
        <v>0</v>
      </c>
      <c r="I188" s="7">
        <v>0</v>
      </c>
      <c r="J188" s="7">
        <f t="shared" si="9"/>
        <v>39</v>
      </c>
      <c r="K188" s="7">
        <v>27</v>
      </c>
      <c r="L188" s="7">
        <v>10</v>
      </c>
      <c r="M188" s="7">
        <v>2</v>
      </c>
      <c r="N188" s="8">
        <v>42.84375</v>
      </c>
      <c r="O188" s="8">
        <v>40.828125</v>
      </c>
      <c r="P188" s="8">
        <v>17.265625</v>
      </c>
      <c r="Q188" s="7"/>
      <c r="R188" s="7"/>
    </row>
    <row r="189" spans="1:18" s="9" customFormat="1" x14ac:dyDescent="0.2">
      <c r="A189" s="6" t="s">
        <v>57</v>
      </c>
      <c r="B189" s="7">
        <v>109</v>
      </c>
      <c r="C189" s="7">
        <v>45</v>
      </c>
      <c r="D189" s="7">
        <v>64</v>
      </c>
      <c r="E189" s="7">
        <v>91</v>
      </c>
      <c r="F189" s="7">
        <v>0</v>
      </c>
      <c r="G189" s="7">
        <v>11</v>
      </c>
      <c r="H189" s="7">
        <v>7</v>
      </c>
      <c r="I189" s="7">
        <v>0</v>
      </c>
      <c r="J189" s="7">
        <f t="shared" si="9"/>
        <v>52</v>
      </c>
      <c r="K189" s="7">
        <v>35</v>
      </c>
      <c r="L189" s="7">
        <v>16</v>
      </c>
      <c r="M189" s="7">
        <v>1</v>
      </c>
      <c r="N189" s="8">
        <v>41.950549450549453</v>
      </c>
      <c r="O189" s="8">
        <v>39.57692307692308</v>
      </c>
      <c r="P189" s="8">
        <v>16.335164835164836</v>
      </c>
      <c r="Q189" s="7"/>
      <c r="R189" s="7"/>
    </row>
    <row r="190" spans="1:18" s="9" customFormat="1" x14ac:dyDescent="0.2">
      <c r="A190" s="6" t="s">
        <v>161</v>
      </c>
      <c r="B190" s="7">
        <v>4</v>
      </c>
      <c r="C190" s="7">
        <v>1</v>
      </c>
      <c r="D190" s="7">
        <v>3</v>
      </c>
      <c r="E190" s="7">
        <v>4</v>
      </c>
      <c r="F190" s="7">
        <v>0</v>
      </c>
      <c r="G190" s="7">
        <v>0</v>
      </c>
      <c r="H190" s="7">
        <v>0</v>
      </c>
      <c r="I190" s="7">
        <v>0</v>
      </c>
      <c r="J190" s="7">
        <f t="shared" si="9"/>
        <v>3</v>
      </c>
      <c r="K190" s="7">
        <v>1</v>
      </c>
      <c r="L190" s="7">
        <v>1</v>
      </c>
      <c r="M190" s="7">
        <v>1</v>
      </c>
      <c r="N190" s="8">
        <v>42.75</v>
      </c>
      <c r="O190" s="8">
        <v>38</v>
      </c>
      <c r="P190" s="8">
        <v>19.25</v>
      </c>
      <c r="Q190" s="7"/>
      <c r="R190" s="7"/>
    </row>
    <row r="191" spans="1:18" s="9" customFormat="1" x14ac:dyDescent="0.2">
      <c r="A191" s="6" t="s">
        <v>94</v>
      </c>
      <c r="B191" s="7">
        <v>26</v>
      </c>
      <c r="C191" s="7">
        <v>9</v>
      </c>
      <c r="D191" s="7">
        <v>17</v>
      </c>
      <c r="E191" s="7">
        <v>25</v>
      </c>
      <c r="F191" s="7">
        <v>0</v>
      </c>
      <c r="G191" s="7">
        <v>0</v>
      </c>
      <c r="H191" s="7">
        <v>1</v>
      </c>
      <c r="I191" s="7">
        <v>0</v>
      </c>
      <c r="J191" s="7">
        <f t="shared" si="9"/>
        <v>15</v>
      </c>
      <c r="K191" s="7">
        <v>7</v>
      </c>
      <c r="L191" s="7">
        <v>8</v>
      </c>
      <c r="M191" s="7">
        <v>0</v>
      </c>
      <c r="N191" s="8">
        <v>38.659999999999997</v>
      </c>
      <c r="O191" s="8">
        <v>36.659999999999997</v>
      </c>
      <c r="P191" s="8">
        <v>14.58</v>
      </c>
      <c r="Q191" s="7"/>
      <c r="R191" s="7"/>
    </row>
    <row r="192" spans="1:18" s="9" customFormat="1" x14ac:dyDescent="0.2">
      <c r="A192" s="6" t="s">
        <v>106</v>
      </c>
      <c r="B192" s="7">
        <v>155</v>
      </c>
      <c r="C192" s="7">
        <v>44</v>
      </c>
      <c r="D192" s="7">
        <v>111</v>
      </c>
      <c r="E192" s="7">
        <v>152</v>
      </c>
      <c r="F192" s="7">
        <v>3</v>
      </c>
      <c r="G192" s="7">
        <v>0</v>
      </c>
      <c r="H192" s="7">
        <v>0</v>
      </c>
      <c r="I192" s="7">
        <v>0</v>
      </c>
      <c r="J192" s="7">
        <f t="shared" si="9"/>
        <v>94</v>
      </c>
      <c r="K192" s="7">
        <v>50</v>
      </c>
      <c r="L192" s="7">
        <v>39</v>
      </c>
      <c r="M192" s="7">
        <v>5</v>
      </c>
      <c r="N192" s="8">
        <v>40.217105263157897</v>
      </c>
      <c r="O192" s="8">
        <v>38.006578947368418</v>
      </c>
      <c r="P192" s="8">
        <v>15.282894736842104</v>
      </c>
      <c r="Q192" s="7"/>
      <c r="R192" s="7"/>
    </row>
    <row r="193" spans="1:18" s="9" customFormat="1" x14ac:dyDescent="0.2">
      <c r="A193" s="6" t="s">
        <v>66</v>
      </c>
      <c r="B193" s="7">
        <v>124</v>
      </c>
      <c r="C193" s="7">
        <v>41</v>
      </c>
      <c r="D193" s="7">
        <v>83</v>
      </c>
      <c r="E193" s="7">
        <v>105</v>
      </c>
      <c r="F193" s="7">
        <v>1</v>
      </c>
      <c r="G193" s="7">
        <v>14</v>
      </c>
      <c r="H193" s="7">
        <v>4</v>
      </c>
      <c r="I193" s="7">
        <v>0</v>
      </c>
      <c r="J193" s="7">
        <f t="shared" si="9"/>
        <v>72</v>
      </c>
      <c r="K193" s="7">
        <v>34</v>
      </c>
      <c r="L193" s="7">
        <v>33</v>
      </c>
      <c r="M193" s="7">
        <v>5</v>
      </c>
      <c r="N193" s="8">
        <v>39.547619047619051</v>
      </c>
      <c r="O193" s="8">
        <v>36.995238095238093</v>
      </c>
      <c r="P193" s="8">
        <v>14.490476190476191</v>
      </c>
      <c r="Q193" s="7"/>
      <c r="R193" s="7"/>
    </row>
    <row r="194" spans="1:18" s="9" customFormat="1" x14ac:dyDescent="0.2">
      <c r="A194" s="6" t="s">
        <v>107</v>
      </c>
      <c r="B194" s="7">
        <v>219</v>
      </c>
      <c r="C194" s="7">
        <v>72</v>
      </c>
      <c r="D194" s="7">
        <v>146</v>
      </c>
      <c r="E194" s="7">
        <v>214</v>
      </c>
      <c r="F194" s="7">
        <v>4</v>
      </c>
      <c r="G194" s="7">
        <v>1</v>
      </c>
      <c r="H194" s="7">
        <v>0</v>
      </c>
      <c r="I194" s="7">
        <v>0</v>
      </c>
      <c r="J194" s="7">
        <f t="shared" si="9"/>
        <v>130</v>
      </c>
      <c r="K194" s="7">
        <v>73</v>
      </c>
      <c r="L194" s="7">
        <v>43</v>
      </c>
      <c r="M194" s="7">
        <v>14</v>
      </c>
      <c r="N194" s="8">
        <v>41.317757009345797</v>
      </c>
      <c r="O194" s="8">
        <v>38.939252336448597</v>
      </c>
      <c r="P194" s="8">
        <v>15.584112149532711</v>
      </c>
      <c r="Q194" s="7"/>
      <c r="R194" s="7"/>
    </row>
    <row r="195" spans="1:18" s="9" customFormat="1" x14ac:dyDescent="0.2">
      <c r="A195" s="6" t="s">
        <v>67</v>
      </c>
      <c r="B195" s="7">
        <v>198</v>
      </c>
      <c r="C195" s="7">
        <v>79</v>
      </c>
      <c r="D195" s="7">
        <v>118</v>
      </c>
      <c r="E195" s="7">
        <v>178</v>
      </c>
      <c r="F195" s="7">
        <v>0</v>
      </c>
      <c r="G195" s="7">
        <v>14</v>
      </c>
      <c r="H195" s="7">
        <v>6</v>
      </c>
      <c r="I195" s="7">
        <v>0</v>
      </c>
      <c r="J195" s="7">
        <f t="shared" si="9"/>
        <v>128</v>
      </c>
      <c r="K195" s="7">
        <v>78</v>
      </c>
      <c r="L195" s="7">
        <v>45</v>
      </c>
      <c r="M195" s="7">
        <v>5</v>
      </c>
      <c r="N195" s="8">
        <v>39.882022471910112</v>
      </c>
      <c r="O195" s="8">
        <v>37.028089887640448</v>
      </c>
      <c r="P195" s="8">
        <v>14.308988764044944</v>
      </c>
      <c r="Q195" s="7"/>
      <c r="R195" s="7"/>
    </row>
    <row r="196" spans="1:18" s="9" customFormat="1" x14ac:dyDescent="0.2">
      <c r="A196" s="6" t="s">
        <v>68</v>
      </c>
      <c r="B196" s="7">
        <v>57</v>
      </c>
      <c r="C196" s="7">
        <v>16</v>
      </c>
      <c r="D196" s="7">
        <v>41</v>
      </c>
      <c r="E196" s="7">
        <v>48</v>
      </c>
      <c r="F196" s="7">
        <v>2</v>
      </c>
      <c r="G196" s="7">
        <v>5</v>
      </c>
      <c r="H196" s="7">
        <v>2</v>
      </c>
      <c r="I196" s="7">
        <v>0</v>
      </c>
      <c r="J196" s="7">
        <f t="shared" si="9"/>
        <v>33</v>
      </c>
      <c r="K196" s="7">
        <v>15</v>
      </c>
      <c r="L196" s="7">
        <v>17</v>
      </c>
      <c r="M196" s="7">
        <v>1</v>
      </c>
      <c r="N196" s="8">
        <v>39.895833333333336</v>
      </c>
      <c r="O196" s="8">
        <v>37.333333333333336</v>
      </c>
      <c r="P196" s="8">
        <v>14.0625</v>
      </c>
      <c r="Q196" s="7"/>
      <c r="R196" s="7"/>
    </row>
    <row r="197" spans="1:18" s="9" customFormat="1" x14ac:dyDescent="0.2">
      <c r="A197" s="6" t="s">
        <v>162</v>
      </c>
      <c r="B197" s="7">
        <v>10</v>
      </c>
      <c r="C197" s="7">
        <v>5</v>
      </c>
      <c r="D197" s="7">
        <v>5</v>
      </c>
      <c r="E197" s="7">
        <v>10</v>
      </c>
      <c r="F197" s="7">
        <v>0</v>
      </c>
      <c r="G197" s="7">
        <v>0</v>
      </c>
      <c r="H197" s="7">
        <v>0</v>
      </c>
      <c r="I197" s="7">
        <v>0</v>
      </c>
      <c r="J197" s="7">
        <f t="shared" si="9"/>
        <v>7</v>
      </c>
      <c r="K197" s="7">
        <v>3</v>
      </c>
      <c r="L197" s="7">
        <v>2</v>
      </c>
      <c r="M197" s="7">
        <v>2</v>
      </c>
      <c r="N197" s="8">
        <v>39.4</v>
      </c>
      <c r="O197" s="8">
        <v>36.700000000000003</v>
      </c>
      <c r="P197" s="8">
        <v>15.9</v>
      </c>
      <c r="Q197" s="7"/>
      <c r="R197" s="7"/>
    </row>
    <row r="198" spans="1:18" s="9" customFormat="1" x14ac:dyDescent="0.2">
      <c r="A198" s="6" t="s">
        <v>163</v>
      </c>
      <c r="B198" s="7">
        <v>9</v>
      </c>
      <c r="C198" s="7">
        <v>4</v>
      </c>
      <c r="D198" s="7">
        <v>5</v>
      </c>
      <c r="E198" s="7">
        <v>9</v>
      </c>
      <c r="F198" s="7">
        <v>0</v>
      </c>
      <c r="G198" s="7">
        <v>0</v>
      </c>
      <c r="H198" s="7">
        <v>0</v>
      </c>
      <c r="I198" s="7">
        <v>0</v>
      </c>
      <c r="J198" s="7">
        <f t="shared" si="9"/>
        <v>4</v>
      </c>
      <c r="K198" s="7">
        <v>2</v>
      </c>
      <c r="L198" s="7">
        <v>2</v>
      </c>
      <c r="M198" s="7">
        <v>0</v>
      </c>
      <c r="N198" s="8">
        <v>40.944444444444443</v>
      </c>
      <c r="O198" s="8">
        <v>37.5</v>
      </c>
      <c r="P198" s="8">
        <v>16.5</v>
      </c>
      <c r="Q198" s="7"/>
      <c r="R198" s="7"/>
    </row>
    <row r="199" spans="1:18" s="9" customFormat="1" x14ac:dyDescent="0.2">
      <c r="A199" s="6" t="s">
        <v>95</v>
      </c>
      <c r="B199" s="7">
        <v>55</v>
      </c>
      <c r="C199" s="7">
        <v>14</v>
      </c>
      <c r="D199" s="7">
        <v>41</v>
      </c>
      <c r="E199" s="7">
        <v>55</v>
      </c>
      <c r="F199" s="7">
        <v>0</v>
      </c>
      <c r="G199" s="7">
        <v>0</v>
      </c>
      <c r="H199" s="7">
        <v>0</v>
      </c>
      <c r="I199" s="7">
        <v>0</v>
      </c>
      <c r="J199" s="7">
        <f t="shared" si="9"/>
        <v>37</v>
      </c>
      <c r="K199" s="7">
        <v>21</v>
      </c>
      <c r="L199" s="7">
        <v>14</v>
      </c>
      <c r="M199" s="7">
        <v>2</v>
      </c>
      <c r="N199" s="8">
        <v>38.536363636363639</v>
      </c>
      <c r="O199" s="8">
        <v>35.409090909090907</v>
      </c>
      <c r="P199" s="8">
        <v>14.045454545454545</v>
      </c>
      <c r="Q199" s="7"/>
      <c r="R199" s="7"/>
    </row>
    <row r="200" spans="1:18" s="9" customFormat="1" x14ac:dyDescent="0.2">
      <c r="A200" s="6" t="s">
        <v>96</v>
      </c>
      <c r="B200" s="7">
        <v>75</v>
      </c>
      <c r="C200" s="7">
        <v>24</v>
      </c>
      <c r="D200" s="7">
        <v>51</v>
      </c>
      <c r="E200" s="7">
        <v>73</v>
      </c>
      <c r="F200" s="7">
        <v>0</v>
      </c>
      <c r="G200" s="7">
        <v>2</v>
      </c>
      <c r="H200" s="7">
        <v>0</v>
      </c>
      <c r="I200" s="7">
        <v>0</v>
      </c>
      <c r="J200" s="7">
        <f t="shared" si="9"/>
        <v>55</v>
      </c>
      <c r="K200" s="7">
        <v>40</v>
      </c>
      <c r="L200" s="7">
        <v>13</v>
      </c>
      <c r="M200" s="7">
        <v>2</v>
      </c>
      <c r="N200" s="8">
        <v>39.253424657534246</v>
      </c>
      <c r="O200" s="8">
        <v>36.856164383561641</v>
      </c>
      <c r="P200" s="8">
        <v>14.102739726027398</v>
      </c>
      <c r="Q200" s="7"/>
      <c r="R200" s="7"/>
    </row>
    <row r="201" spans="1:18" s="9" customFormat="1" x14ac:dyDescent="0.2">
      <c r="A201" s="6" t="s">
        <v>121</v>
      </c>
      <c r="B201" s="7">
        <v>88</v>
      </c>
      <c r="C201" s="7">
        <v>27</v>
      </c>
      <c r="D201" s="7">
        <v>61</v>
      </c>
      <c r="E201" s="7">
        <v>82</v>
      </c>
      <c r="F201" s="7">
        <v>0</v>
      </c>
      <c r="G201" s="7">
        <v>5</v>
      </c>
      <c r="H201" s="7">
        <v>1</v>
      </c>
      <c r="I201" s="7">
        <v>0</v>
      </c>
      <c r="J201" s="7">
        <f t="shared" si="9"/>
        <v>47</v>
      </c>
      <c r="K201" s="7">
        <v>23</v>
      </c>
      <c r="L201" s="7">
        <v>21</v>
      </c>
      <c r="M201" s="7">
        <v>3</v>
      </c>
      <c r="N201" s="8">
        <v>40.658536585365852</v>
      </c>
      <c r="O201" s="8">
        <v>37.865853658536587</v>
      </c>
      <c r="P201" s="8">
        <v>16.097560975609756</v>
      </c>
      <c r="Q201" s="7"/>
      <c r="R201" s="7"/>
    </row>
    <row r="202" spans="1:18" s="9" customFormat="1" x14ac:dyDescent="0.2">
      <c r="A202" s="6" t="s">
        <v>84</v>
      </c>
      <c r="B202" s="7">
        <v>55</v>
      </c>
      <c r="C202" s="7">
        <v>19</v>
      </c>
      <c r="D202" s="7">
        <v>36</v>
      </c>
      <c r="E202" s="7">
        <v>51</v>
      </c>
      <c r="F202" s="7">
        <v>0</v>
      </c>
      <c r="G202" s="7">
        <v>4</v>
      </c>
      <c r="H202" s="7">
        <v>0</v>
      </c>
      <c r="I202" s="7">
        <v>0</v>
      </c>
      <c r="J202" s="7">
        <f t="shared" si="9"/>
        <v>35</v>
      </c>
      <c r="K202" s="7">
        <v>16</v>
      </c>
      <c r="L202" s="7">
        <v>13</v>
      </c>
      <c r="M202" s="7">
        <v>6</v>
      </c>
      <c r="N202" s="8">
        <v>39.441176470588232</v>
      </c>
      <c r="O202" s="8">
        <v>36.617647058823529</v>
      </c>
      <c r="P202" s="8">
        <v>13.068627450980392</v>
      </c>
      <c r="Q202" s="7"/>
      <c r="R202" s="7"/>
    </row>
    <row r="203" spans="1:18" s="9" customFormat="1" x14ac:dyDescent="0.2">
      <c r="A203" s="6" t="s">
        <v>108</v>
      </c>
      <c r="B203" s="7">
        <v>22</v>
      </c>
      <c r="C203" s="7">
        <v>6</v>
      </c>
      <c r="D203" s="7">
        <v>16</v>
      </c>
      <c r="E203" s="7">
        <v>21</v>
      </c>
      <c r="F203" s="7">
        <v>1</v>
      </c>
      <c r="G203" s="7">
        <v>0</v>
      </c>
      <c r="H203" s="7">
        <v>0</v>
      </c>
      <c r="I203" s="7">
        <v>0</v>
      </c>
      <c r="J203" s="7">
        <f t="shared" si="9"/>
        <v>16</v>
      </c>
      <c r="K203" s="7">
        <v>11</v>
      </c>
      <c r="L203" s="7">
        <v>4</v>
      </c>
      <c r="M203" s="7">
        <v>1</v>
      </c>
      <c r="N203" s="8">
        <v>37.404761904761905</v>
      </c>
      <c r="O203" s="8">
        <v>34.785714285714285</v>
      </c>
      <c r="P203" s="8">
        <v>13.5</v>
      </c>
      <c r="Q203" s="7"/>
      <c r="R203" s="7"/>
    </row>
    <row r="204" spans="1:18" s="9" customFormat="1" x14ac:dyDescent="0.2">
      <c r="A204" s="6" t="s">
        <v>164</v>
      </c>
      <c r="B204" s="7">
        <v>14</v>
      </c>
      <c r="C204" s="7">
        <v>2</v>
      </c>
      <c r="D204" s="7">
        <v>12</v>
      </c>
      <c r="E204" s="7">
        <v>12</v>
      </c>
      <c r="F204" s="7">
        <v>2</v>
      </c>
      <c r="G204" s="7">
        <v>0</v>
      </c>
      <c r="H204" s="7">
        <v>0</v>
      </c>
      <c r="I204" s="7">
        <v>0</v>
      </c>
      <c r="J204" s="7">
        <f t="shared" si="9"/>
        <v>7</v>
      </c>
      <c r="K204" s="7">
        <v>3</v>
      </c>
      <c r="L204" s="7">
        <v>3</v>
      </c>
      <c r="M204" s="7">
        <v>1</v>
      </c>
      <c r="N204" s="8">
        <v>40.083333333333336</v>
      </c>
      <c r="O204" s="8">
        <v>37.666666666666664</v>
      </c>
      <c r="P204" s="8">
        <v>13.166666666666666</v>
      </c>
      <c r="Q204" s="7"/>
      <c r="R204" s="7"/>
    </row>
    <row r="205" spans="1:18" s="9" customFormat="1" x14ac:dyDescent="0.2">
      <c r="A205" s="6" t="s">
        <v>53</v>
      </c>
      <c r="B205" s="7">
        <v>61</v>
      </c>
      <c r="C205" s="7">
        <v>20</v>
      </c>
      <c r="D205" s="7">
        <v>41</v>
      </c>
      <c r="E205" s="7">
        <v>59</v>
      </c>
      <c r="F205" s="7">
        <v>0</v>
      </c>
      <c r="G205" s="7">
        <v>1</v>
      </c>
      <c r="H205" s="7">
        <v>1</v>
      </c>
      <c r="I205" s="7">
        <v>0</v>
      </c>
      <c r="J205" s="7">
        <f t="shared" si="9"/>
        <v>42</v>
      </c>
      <c r="K205" s="7">
        <v>26</v>
      </c>
      <c r="L205" s="7">
        <v>15</v>
      </c>
      <c r="M205" s="7">
        <v>1</v>
      </c>
      <c r="N205" s="8">
        <v>39.703389830508478</v>
      </c>
      <c r="O205" s="8">
        <v>36.788135593220339</v>
      </c>
      <c r="P205" s="8">
        <v>14.025423728813559</v>
      </c>
      <c r="Q205" s="7"/>
      <c r="R205" s="7"/>
    </row>
    <row r="206" spans="1:18" s="9" customFormat="1" x14ac:dyDescent="0.2">
      <c r="A206" s="6" t="s">
        <v>58</v>
      </c>
      <c r="B206" s="7">
        <v>106</v>
      </c>
      <c r="C206" s="7">
        <v>42</v>
      </c>
      <c r="D206" s="7">
        <v>64</v>
      </c>
      <c r="E206" s="7">
        <v>99</v>
      </c>
      <c r="F206" s="7">
        <v>0</v>
      </c>
      <c r="G206" s="7">
        <v>7</v>
      </c>
      <c r="H206" s="7">
        <v>0</v>
      </c>
      <c r="I206" s="7">
        <v>0</v>
      </c>
      <c r="J206" s="7">
        <f t="shared" si="9"/>
        <v>65</v>
      </c>
      <c r="K206" s="7">
        <v>36</v>
      </c>
      <c r="L206" s="7">
        <v>27</v>
      </c>
      <c r="M206" s="7">
        <v>2</v>
      </c>
      <c r="N206" s="8">
        <v>38.30808080808081</v>
      </c>
      <c r="O206" s="8">
        <v>35.590909090909093</v>
      </c>
      <c r="P206" s="8">
        <v>13.297979797979798</v>
      </c>
      <c r="Q206" s="7"/>
      <c r="R206" s="7"/>
    </row>
    <row r="207" spans="1:18" s="9" customFormat="1" x14ac:dyDescent="0.2">
      <c r="A207" s="6" t="s">
        <v>165</v>
      </c>
      <c r="B207" s="7">
        <v>69</v>
      </c>
      <c r="C207" s="7">
        <v>21</v>
      </c>
      <c r="D207" s="7">
        <v>47</v>
      </c>
      <c r="E207" s="7">
        <v>60</v>
      </c>
      <c r="F207" s="7">
        <v>0</v>
      </c>
      <c r="G207" s="7">
        <v>6</v>
      </c>
      <c r="H207" s="7">
        <v>3</v>
      </c>
      <c r="I207" s="7">
        <v>0</v>
      </c>
      <c r="J207" s="7">
        <f t="shared" si="9"/>
        <v>40</v>
      </c>
      <c r="K207" s="7">
        <v>23</v>
      </c>
      <c r="L207" s="7">
        <v>16</v>
      </c>
      <c r="M207" s="7">
        <v>1</v>
      </c>
      <c r="N207" s="8">
        <v>39.25</v>
      </c>
      <c r="O207" s="8">
        <v>36.866666666666667</v>
      </c>
      <c r="P207" s="8">
        <v>15.433333333333334</v>
      </c>
      <c r="Q207" s="7"/>
      <c r="R207" s="7"/>
    </row>
    <row r="208" spans="1:18" s="9" customFormat="1" x14ac:dyDescent="0.2">
      <c r="A208" s="6" t="s">
        <v>59</v>
      </c>
      <c r="B208" s="7">
        <v>83</v>
      </c>
      <c r="C208" s="7">
        <v>25</v>
      </c>
      <c r="D208" s="7">
        <v>58</v>
      </c>
      <c r="E208" s="7">
        <v>72</v>
      </c>
      <c r="F208" s="7">
        <v>0</v>
      </c>
      <c r="G208" s="7">
        <v>11</v>
      </c>
      <c r="H208" s="7">
        <v>0</v>
      </c>
      <c r="I208" s="7">
        <v>0</v>
      </c>
      <c r="J208" s="7">
        <f t="shared" si="9"/>
        <v>52</v>
      </c>
      <c r="K208" s="7">
        <v>27</v>
      </c>
      <c r="L208" s="7">
        <v>24</v>
      </c>
      <c r="M208" s="7">
        <v>1</v>
      </c>
      <c r="N208" s="8">
        <v>39.486111111111114</v>
      </c>
      <c r="O208" s="8">
        <v>37.333333333333336</v>
      </c>
      <c r="P208" s="8">
        <v>16.125</v>
      </c>
      <c r="Q208" s="7"/>
      <c r="R208" s="7"/>
    </row>
    <row r="209" spans="1:18" s="9" customFormat="1" x14ac:dyDescent="0.2">
      <c r="A209" s="6" t="s">
        <v>166</v>
      </c>
      <c r="B209" s="7">
        <v>18</v>
      </c>
      <c r="C209" s="7">
        <v>8</v>
      </c>
      <c r="D209" s="7">
        <v>10</v>
      </c>
      <c r="E209" s="7">
        <v>15</v>
      </c>
      <c r="F209" s="7">
        <v>0</v>
      </c>
      <c r="G209" s="7">
        <v>2</v>
      </c>
      <c r="H209" s="7">
        <v>1</v>
      </c>
      <c r="I209" s="7">
        <v>0</v>
      </c>
      <c r="J209" s="7">
        <f t="shared" si="9"/>
        <v>10</v>
      </c>
      <c r="K209" s="7">
        <v>7</v>
      </c>
      <c r="L209" s="7">
        <v>1</v>
      </c>
      <c r="M209" s="7">
        <v>2</v>
      </c>
      <c r="N209" s="8">
        <v>39.833333333333336</v>
      </c>
      <c r="O209" s="8">
        <v>35.43333333333333</v>
      </c>
      <c r="P209" s="8">
        <v>13.433333333333334</v>
      </c>
      <c r="Q209" s="7"/>
      <c r="R209" s="7"/>
    </row>
    <row r="210" spans="1:18" s="9" customFormat="1" x14ac:dyDescent="0.2">
      <c r="A210" s="6" t="s">
        <v>167</v>
      </c>
      <c r="B210" s="7">
        <v>12</v>
      </c>
      <c r="C210" s="7">
        <v>5</v>
      </c>
      <c r="D210" s="7">
        <v>7</v>
      </c>
      <c r="E210" s="7">
        <v>11</v>
      </c>
      <c r="F210" s="7">
        <v>0</v>
      </c>
      <c r="G210" s="7">
        <v>1</v>
      </c>
      <c r="H210" s="7">
        <v>0</v>
      </c>
      <c r="I210" s="7">
        <v>0</v>
      </c>
      <c r="J210" s="7">
        <f t="shared" si="9"/>
        <v>6</v>
      </c>
      <c r="K210" s="7">
        <v>5</v>
      </c>
      <c r="L210" s="7">
        <v>1</v>
      </c>
      <c r="M210" s="7">
        <v>0</v>
      </c>
      <c r="N210" s="8">
        <v>36.863636363636367</v>
      </c>
      <c r="O210" s="8">
        <v>32.68181818181818</v>
      </c>
      <c r="P210" s="8">
        <v>11.136363636363637</v>
      </c>
      <c r="Q210" s="7"/>
      <c r="R210" s="7"/>
    </row>
    <row r="211" spans="1:18" s="9" customFormat="1" x14ac:dyDescent="0.2">
      <c r="A211" s="6" t="s">
        <v>109</v>
      </c>
      <c r="B211" s="7">
        <v>48</v>
      </c>
      <c r="C211" s="7">
        <v>12</v>
      </c>
      <c r="D211" s="7">
        <v>36</v>
      </c>
      <c r="E211" s="7">
        <v>41</v>
      </c>
      <c r="F211" s="7">
        <v>0</v>
      </c>
      <c r="G211" s="7">
        <v>6</v>
      </c>
      <c r="H211" s="7">
        <v>1</v>
      </c>
      <c r="I211" s="7">
        <v>0</v>
      </c>
      <c r="J211" s="7">
        <f t="shared" si="9"/>
        <v>31</v>
      </c>
      <c r="K211" s="7">
        <v>22</v>
      </c>
      <c r="L211" s="7">
        <v>7</v>
      </c>
      <c r="M211" s="7">
        <v>2</v>
      </c>
      <c r="N211" s="8">
        <v>38.524390243902438</v>
      </c>
      <c r="O211" s="8">
        <v>36.256097560975611</v>
      </c>
      <c r="P211" s="8">
        <v>13.74390243902439</v>
      </c>
      <c r="Q211" s="7"/>
      <c r="R211" s="7"/>
    </row>
    <row r="212" spans="1:18" s="9" customFormat="1" x14ac:dyDescent="0.2">
      <c r="A212" s="6" t="s">
        <v>122</v>
      </c>
      <c r="B212" s="7">
        <v>12</v>
      </c>
      <c r="C212" s="7">
        <v>5</v>
      </c>
      <c r="D212" s="7">
        <v>7</v>
      </c>
      <c r="E212" s="7">
        <v>10</v>
      </c>
      <c r="F212" s="7">
        <v>0</v>
      </c>
      <c r="G212" s="7">
        <v>2</v>
      </c>
      <c r="H212" s="7">
        <v>0</v>
      </c>
      <c r="I212" s="7">
        <v>0</v>
      </c>
      <c r="J212" s="7">
        <f t="shared" si="9"/>
        <v>7</v>
      </c>
      <c r="K212" s="7">
        <v>4</v>
      </c>
      <c r="L212" s="7">
        <v>3</v>
      </c>
      <c r="M212" s="7">
        <v>0</v>
      </c>
      <c r="N212" s="8">
        <v>44</v>
      </c>
      <c r="O212" s="8">
        <v>39.700000000000003</v>
      </c>
      <c r="P212" s="8">
        <v>19.399999999999999</v>
      </c>
      <c r="Q212" s="7"/>
      <c r="R212" s="7"/>
    </row>
    <row r="213" spans="1:18" s="9" customFormat="1" x14ac:dyDescent="0.2">
      <c r="A213" s="6" t="s">
        <v>168</v>
      </c>
      <c r="B213" s="7">
        <v>7</v>
      </c>
      <c r="C213" s="7">
        <v>2</v>
      </c>
      <c r="D213" s="7">
        <v>5</v>
      </c>
      <c r="E213" s="7">
        <v>7</v>
      </c>
      <c r="F213" s="7">
        <v>0</v>
      </c>
      <c r="G213" s="7">
        <v>0</v>
      </c>
      <c r="H213" s="7">
        <v>0</v>
      </c>
      <c r="I213" s="7">
        <v>0</v>
      </c>
      <c r="J213" s="7">
        <f t="shared" si="9"/>
        <v>2</v>
      </c>
      <c r="K213" s="7">
        <v>1</v>
      </c>
      <c r="L213" s="7">
        <v>1</v>
      </c>
      <c r="M213" s="7">
        <v>0</v>
      </c>
      <c r="N213" s="8">
        <v>41.5</v>
      </c>
      <c r="O213" s="8">
        <v>39.928571428571431</v>
      </c>
      <c r="P213" s="8">
        <v>13.785714285714286</v>
      </c>
      <c r="Q213" s="7"/>
      <c r="R213" s="7"/>
    </row>
    <row r="214" spans="1:18" s="9" customFormat="1" x14ac:dyDescent="0.2">
      <c r="A214" s="6" t="s">
        <v>123</v>
      </c>
      <c r="B214" s="7">
        <v>90</v>
      </c>
      <c r="C214" s="7">
        <v>31</v>
      </c>
      <c r="D214" s="7">
        <v>59</v>
      </c>
      <c r="E214" s="7">
        <v>88</v>
      </c>
      <c r="F214" s="7">
        <v>1</v>
      </c>
      <c r="G214" s="7">
        <v>1</v>
      </c>
      <c r="H214" s="7">
        <v>0</v>
      </c>
      <c r="I214" s="7">
        <v>0</v>
      </c>
      <c r="J214" s="7">
        <f t="shared" si="9"/>
        <v>51</v>
      </c>
      <c r="K214" s="7">
        <v>21</v>
      </c>
      <c r="L214" s="7">
        <v>26</v>
      </c>
      <c r="M214" s="7">
        <v>4</v>
      </c>
      <c r="N214" s="8">
        <v>40</v>
      </c>
      <c r="O214" s="8">
        <v>37.136363636363633</v>
      </c>
      <c r="P214" s="8">
        <v>14.840909090909092</v>
      </c>
      <c r="Q214" s="7"/>
      <c r="R214" s="7"/>
    </row>
    <row r="215" spans="1:18" s="9" customFormat="1" x14ac:dyDescent="0.2">
      <c r="A215" s="6" t="s">
        <v>169</v>
      </c>
      <c r="B215" s="7">
        <v>4</v>
      </c>
      <c r="C215" s="7">
        <v>2</v>
      </c>
      <c r="D215" s="7">
        <v>2</v>
      </c>
      <c r="E215" s="7">
        <v>3</v>
      </c>
      <c r="F215" s="7">
        <v>0</v>
      </c>
      <c r="G215" s="7">
        <v>1</v>
      </c>
      <c r="H215" s="7">
        <v>0</v>
      </c>
      <c r="I215" s="7">
        <v>0</v>
      </c>
      <c r="J215" s="7">
        <f t="shared" si="9"/>
        <v>2</v>
      </c>
      <c r="K215" s="7">
        <v>1</v>
      </c>
      <c r="L215" s="7">
        <v>1</v>
      </c>
      <c r="M215" s="7">
        <v>0</v>
      </c>
      <c r="N215" s="8">
        <v>37.5</v>
      </c>
      <c r="O215" s="8">
        <v>34.5</v>
      </c>
      <c r="P215" s="8">
        <v>13.166666666666666</v>
      </c>
      <c r="Q215" s="7"/>
      <c r="R215" s="7"/>
    </row>
    <row r="216" spans="1:18" s="9" customFormat="1" x14ac:dyDescent="0.2">
      <c r="A216" s="6" t="s">
        <v>170</v>
      </c>
      <c r="B216" s="7">
        <v>7</v>
      </c>
      <c r="C216" s="7">
        <v>3</v>
      </c>
      <c r="D216" s="7">
        <v>4</v>
      </c>
      <c r="E216" s="7">
        <v>7</v>
      </c>
      <c r="F216" s="7">
        <v>0</v>
      </c>
      <c r="G216" s="7">
        <v>0</v>
      </c>
      <c r="H216" s="7">
        <v>0</v>
      </c>
      <c r="I216" s="7">
        <v>0</v>
      </c>
      <c r="J216" s="7">
        <f t="shared" si="9"/>
        <v>5</v>
      </c>
      <c r="K216" s="7">
        <v>4</v>
      </c>
      <c r="L216" s="7">
        <v>1</v>
      </c>
      <c r="M216" s="7">
        <v>0</v>
      </c>
      <c r="N216" s="8">
        <v>38.357142857142854</v>
      </c>
      <c r="O216" s="8">
        <v>35.928571428571431</v>
      </c>
      <c r="P216" s="8">
        <v>14.5</v>
      </c>
      <c r="Q216" s="7"/>
      <c r="R216" s="7"/>
    </row>
    <row r="217" spans="1:18" s="9" customFormat="1" x14ac:dyDescent="0.2">
      <c r="A217" s="6" t="s">
        <v>171</v>
      </c>
      <c r="B217" s="7">
        <v>6</v>
      </c>
      <c r="C217" s="7">
        <v>5</v>
      </c>
      <c r="D217" s="7">
        <v>1</v>
      </c>
      <c r="E217" s="7">
        <v>5</v>
      </c>
      <c r="F217" s="7">
        <v>0</v>
      </c>
      <c r="G217" s="7">
        <v>0</v>
      </c>
      <c r="H217" s="7">
        <v>1</v>
      </c>
      <c r="I217" s="7">
        <v>0</v>
      </c>
      <c r="J217" s="7">
        <f t="shared" ref="J217:J248" si="10">SUM(K217:M217)</f>
        <v>4</v>
      </c>
      <c r="K217" s="7">
        <v>2</v>
      </c>
      <c r="L217" s="7">
        <v>0</v>
      </c>
      <c r="M217" s="7">
        <v>2</v>
      </c>
      <c r="N217" s="8">
        <v>40.299999999999997</v>
      </c>
      <c r="O217" s="8">
        <v>35.700000000000003</v>
      </c>
      <c r="P217" s="8">
        <v>14.7</v>
      </c>
      <c r="Q217" s="7"/>
      <c r="R217" s="7"/>
    </row>
    <row r="218" spans="1:18" s="9" customFormat="1" x14ac:dyDescent="0.2">
      <c r="A218" s="6" t="s">
        <v>110</v>
      </c>
      <c r="B218" s="7">
        <v>18</v>
      </c>
      <c r="C218" s="7">
        <v>7</v>
      </c>
      <c r="D218" s="7">
        <v>11</v>
      </c>
      <c r="E218" s="7">
        <v>17</v>
      </c>
      <c r="F218" s="7">
        <v>0</v>
      </c>
      <c r="G218" s="7">
        <v>1</v>
      </c>
      <c r="H218" s="7">
        <v>0</v>
      </c>
      <c r="I218" s="7">
        <v>0</v>
      </c>
      <c r="J218" s="7">
        <f t="shared" si="10"/>
        <v>12</v>
      </c>
      <c r="K218" s="7">
        <v>8</v>
      </c>
      <c r="L218" s="7">
        <v>4</v>
      </c>
      <c r="M218" s="7">
        <v>0</v>
      </c>
      <c r="N218" s="8">
        <v>42.088235294117645</v>
      </c>
      <c r="O218" s="8">
        <v>40.676470588235297</v>
      </c>
      <c r="P218" s="8">
        <v>17.029411764705884</v>
      </c>
      <c r="Q218" s="7"/>
      <c r="R218" s="7"/>
    </row>
    <row r="219" spans="1:18" s="9" customFormat="1" x14ac:dyDescent="0.2">
      <c r="A219" s="6" t="s">
        <v>172</v>
      </c>
      <c r="B219" s="7">
        <v>37</v>
      </c>
      <c r="C219" s="7">
        <v>11</v>
      </c>
      <c r="D219" s="7">
        <v>26</v>
      </c>
      <c r="E219" s="7">
        <v>32</v>
      </c>
      <c r="F219" s="7">
        <v>0</v>
      </c>
      <c r="G219" s="7">
        <v>4</v>
      </c>
      <c r="H219" s="7">
        <v>1</v>
      </c>
      <c r="I219" s="7">
        <v>0</v>
      </c>
      <c r="J219" s="7">
        <f t="shared" si="10"/>
        <v>20</v>
      </c>
      <c r="K219" s="7">
        <v>10</v>
      </c>
      <c r="L219" s="7">
        <v>9</v>
      </c>
      <c r="M219" s="7">
        <v>1</v>
      </c>
      <c r="N219" s="8">
        <v>39.8125</v>
      </c>
      <c r="O219" s="8">
        <v>36.5</v>
      </c>
      <c r="P219" s="8">
        <v>15.59375</v>
      </c>
      <c r="Q219" s="7"/>
      <c r="R219" s="7"/>
    </row>
    <row r="220" spans="1:18" s="9" customFormat="1" x14ac:dyDescent="0.2">
      <c r="A220" s="6" t="s">
        <v>173</v>
      </c>
      <c r="B220" s="7">
        <v>20</v>
      </c>
      <c r="C220" s="7">
        <v>7</v>
      </c>
      <c r="D220" s="7">
        <v>13</v>
      </c>
      <c r="E220" s="7">
        <v>16</v>
      </c>
      <c r="F220" s="7">
        <v>0</v>
      </c>
      <c r="G220" s="7">
        <v>4</v>
      </c>
      <c r="H220" s="7">
        <v>0</v>
      </c>
      <c r="I220" s="7">
        <v>0</v>
      </c>
      <c r="J220" s="7">
        <f t="shared" si="10"/>
        <v>11</v>
      </c>
      <c r="K220" s="7">
        <v>7</v>
      </c>
      <c r="L220" s="7">
        <v>2</v>
      </c>
      <c r="M220" s="7">
        <v>2</v>
      </c>
      <c r="N220" s="8">
        <v>36.5</v>
      </c>
      <c r="O220" s="8">
        <v>34.875</v>
      </c>
      <c r="P220" s="8">
        <v>13.125</v>
      </c>
      <c r="Q220" s="7"/>
      <c r="R220" s="7"/>
    </row>
    <row r="221" spans="1:18" s="9" customFormat="1" x14ac:dyDescent="0.2">
      <c r="A221" s="6" t="s">
        <v>111</v>
      </c>
      <c r="B221" s="7">
        <v>19</v>
      </c>
      <c r="C221" s="7">
        <v>4</v>
      </c>
      <c r="D221" s="7">
        <v>15</v>
      </c>
      <c r="E221" s="7">
        <v>15</v>
      </c>
      <c r="F221" s="7">
        <v>0</v>
      </c>
      <c r="G221" s="7">
        <v>4</v>
      </c>
      <c r="H221" s="7">
        <v>0</v>
      </c>
      <c r="I221" s="7">
        <v>0</v>
      </c>
      <c r="J221" s="7">
        <f t="shared" si="10"/>
        <v>11</v>
      </c>
      <c r="K221" s="7">
        <v>5</v>
      </c>
      <c r="L221" s="7">
        <v>5</v>
      </c>
      <c r="M221" s="7">
        <v>1</v>
      </c>
      <c r="N221" s="8">
        <v>37.766666666666666</v>
      </c>
      <c r="O221" s="8">
        <v>35.766666666666666</v>
      </c>
      <c r="P221" s="8">
        <v>14.433333333333334</v>
      </c>
      <c r="Q221" s="7"/>
      <c r="R221" s="7"/>
    </row>
    <row r="222" spans="1:18" s="9" customFormat="1" x14ac:dyDescent="0.2">
      <c r="A222" s="6" t="s">
        <v>174</v>
      </c>
      <c r="B222" s="7">
        <v>28</v>
      </c>
      <c r="C222" s="7">
        <v>5</v>
      </c>
      <c r="D222" s="7">
        <v>23</v>
      </c>
      <c r="E222" s="7">
        <v>23</v>
      </c>
      <c r="F222" s="7">
        <v>1</v>
      </c>
      <c r="G222" s="7">
        <v>2</v>
      </c>
      <c r="H222" s="7">
        <v>2</v>
      </c>
      <c r="I222" s="7">
        <v>0</v>
      </c>
      <c r="J222" s="7">
        <f t="shared" si="10"/>
        <v>13</v>
      </c>
      <c r="K222" s="7">
        <v>9</v>
      </c>
      <c r="L222" s="7">
        <v>3</v>
      </c>
      <c r="M222" s="7">
        <v>1</v>
      </c>
      <c r="N222" s="8">
        <v>40.021739130434781</v>
      </c>
      <c r="O222" s="8">
        <v>37.065217391304351</v>
      </c>
      <c r="P222" s="8">
        <v>13.326086956521738</v>
      </c>
      <c r="Q222" s="7"/>
      <c r="R222" s="7"/>
    </row>
    <row r="223" spans="1:18" s="9" customFormat="1" x14ac:dyDescent="0.2">
      <c r="A223" s="6" t="s">
        <v>175</v>
      </c>
      <c r="B223" s="7">
        <v>20</v>
      </c>
      <c r="C223" s="7">
        <v>9</v>
      </c>
      <c r="D223" s="7">
        <v>11</v>
      </c>
      <c r="E223" s="7">
        <v>16</v>
      </c>
      <c r="F223" s="7">
        <v>0</v>
      </c>
      <c r="G223" s="7">
        <v>2</v>
      </c>
      <c r="H223" s="7">
        <v>2</v>
      </c>
      <c r="I223" s="7">
        <v>0</v>
      </c>
      <c r="J223" s="7">
        <f t="shared" si="10"/>
        <v>11</v>
      </c>
      <c r="K223" s="7">
        <v>7</v>
      </c>
      <c r="L223" s="7">
        <v>4</v>
      </c>
      <c r="M223" s="7">
        <v>0</v>
      </c>
      <c r="N223" s="8">
        <v>41.75</v>
      </c>
      <c r="O223" s="8">
        <v>39</v>
      </c>
      <c r="P223" s="8">
        <v>13.9375</v>
      </c>
      <c r="Q223" s="7"/>
      <c r="R223" s="7"/>
    </row>
    <row r="224" spans="1:18" s="9" customFormat="1" x14ac:dyDescent="0.2">
      <c r="A224" s="6" t="s">
        <v>112</v>
      </c>
      <c r="B224" s="7">
        <v>27</v>
      </c>
      <c r="C224" s="7">
        <v>6</v>
      </c>
      <c r="D224" s="7">
        <v>21</v>
      </c>
      <c r="E224" s="7">
        <v>21</v>
      </c>
      <c r="F224" s="7">
        <v>0</v>
      </c>
      <c r="G224" s="7">
        <v>5</v>
      </c>
      <c r="H224" s="7">
        <v>1</v>
      </c>
      <c r="I224" s="7">
        <v>0</v>
      </c>
      <c r="J224" s="7">
        <f t="shared" si="10"/>
        <v>14</v>
      </c>
      <c r="K224" s="7">
        <v>11</v>
      </c>
      <c r="L224" s="7">
        <v>1</v>
      </c>
      <c r="M224" s="7">
        <v>2</v>
      </c>
      <c r="N224" s="8">
        <v>38.261904761904759</v>
      </c>
      <c r="O224" s="8">
        <v>35.166666666666664</v>
      </c>
      <c r="P224" s="8">
        <v>14.214285714285714</v>
      </c>
      <c r="Q224" s="7"/>
      <c r="R224" s="7"/>
    </row>
    <row r="225" spans="1:18" s="9" customFormat="1" x14ac:dyDescent="0.2">
      <c r="A225" s="6" t="s">
        <v>176</v>
      </c>
      <c r="B225" s="7">
        <v>16</v>
      </c>
      <c r="C225" s="7">
        <v>6</v>
      </c>
      <c r="D225" s="7">
        <v>10</v>
      </c>
      <c r="E225" s="7">
        <v>16</v>
      </c>
      <c r="F225" s="7">
        <v>0</v>
      </c>
      <c r="G225" s="7">
        <v>0</v>
      </c>
      <c r="H225" s="7">
        <v>0</v>
      </c>
      <c r="I225" s="7">
        <v>0</v>
      </c>
      <c r="J225" s="7">
        <f t="shared" si="10"/>
        <v>9</v>
      </c>
      <c r="K225" s="7">
        <v>4</v>
      </c>
      <c r="L225" s="7">
        <v>5</v>
      </c>
      <c r="M225" s="7">
        <v>0</v>
      </c>
      <c r="N225" s="8">
        <v>42.6875</v>
      </c>
      <c r="O225" s="8">
        <v>39.375</v>
      </c>
      <c r="P225" s="8">
        <v>16.625</v>
      </c>
      <c r="Q225" s="7"/>
      <c r="R225" s="7"/>
    </row>
    <row r="226" spans="1:18" s="9" customFormat="1" x14ac:dyDescent="0.2">
      <c r="A226" s="6" t="s">
        <v>177</v>
      </c>
      <c r="B226" s="7">
        <v>20</v>
      </c>
      <c r="C226" s="7">
        <v>5</v>
      </c>
      <c r="D226" s="7">
        <v>15</v>
      </c>
      <c r="E226" s="7">
        <v>18</v>
      </c>
      <c r="F226" s="7">
        <v>0</v>
      </c>
      <c r="G226" s="7">
        <v>2</v>
      </c>
      <c r="H226" s="7">
        <v>0</v>
      </c>
      <c r="I226" s="7">
        <v>0</v>
      </c>
      <c r="J226" s="7">
        <f t="shared" si="10"/>
        <v>10</v>
      </c>
      <c r="K226" s="7">
        <v>9</v>
      </c>
      <c r="L226" s="7">
        <v>1</v>
      </c>
      <c r="M226" s="7">
        <v>0</v>
      </c>
      <c r="N226" s="8">
        <v>37.944444444444443</v>
      </c>
      <c r="O226" s="8">
        <v>35.166666666666664</v>
      </c>
      <c r="P226" s="8">
        <v>13.222222222222221</v>
      </c>
      <c r="Q226" s="7"/>
      <c r="R226" s="7"/>
    </row>
    <row r="227" spans="1:18" s="9" customFormat="1" x14ac:dyDescent="0.2">
      <c r="A227" s="6" t="s">
        <v>74</v>
      </c>
      <c r="B227" s="7">
        <v>95</v>
      </c>
      <c r="C227" s="7">
        <v>29</v>
      </c>
      <c r="D227" s="7">
        <v>66</v>
      </c>
      <c r="E227" s="7">
        <v>92</v>
      </c>
      <c r="F227" s="7">
        <v>0</v>
      </c>
      <c r="G227" s="7">
        <v>3</v>
      </c>
      <c r="H227" s="7">
        <v>0</v>
      </c>
      <c r="I227" s="7">
        <v>0</v>
      </c>
      <c r="J227" s="7">
        <f t="shared" si="10"/>
        <v>64</v>
      </c>
      <c r="K227" s="7">
        <v>28</v>
      </c>
      <c r="L227" s="7">
        <v>31</v>
      </c>
      <c r="M227" s="7">
        <v>5</v>
      </c>
      <c r="N227" s="8">
        <v>40.260869565217391</v>
      </c>
      <c r="O227" s="8">
        <v>38.010869565217391</v>
      </c>
      <c r="P227" s="8">
        <v>15.532608695652174</v>
      </c>
      <c r="Q227" s="7"/>
      <c r="R227" s="7"/>
    </row>
    <row r="228" spans="1:18" s="9" customFormat="1" x14ac:dyDescent="0.2">
      <c r="A228" s="6" t="s">
        <v>178</v>
      </c>
      <c r="B228" s="7">
        <v>46</v>
      </c>
      <c r="C228" s="7">
        <v>17</v>
      </c>
      <c r="D228" s="7">
        <v>29</v>
      </c>
      <c r="E228" s="7">
        <v>42</v>
      </c>
      <c r="F228" s="7">
        <v>0</v>
      </c>
      <c r="G228" s="7">
        <v>2</v>
      </c>
      <c r="H228" s="7">
        <v>2</v>
      </c>
      <c r="I228" s="7">
        <v>0</v>
      </c>
      <c r="J228" s="7">
        <f t="shared" si="10"/>
        <v>30</v>
      </c>
      <c r="K228" s="7">
        <v>20</v>
      </c>
      <c r="L228" s="7">
        <v>10</v>
      </c>
      <c r="M228" s="7">
        <v>0</v>
      </c>
      <c r="N228" s="8">
        <v>37.5</v>
      </c>
      <c r="O228" s="8">
        <v>35.166666666666664</v>
      </c>
      <c r="P228" s="8">
        <v>13.738095238095237</v>
      </c>
      <c r="Q228" s="7"/>
      <c r="R228" s="7"/>
    </row>
    <row r="229" spans="1:18" s="9" customFormat="1" x14ac:dyDescent="0.2">
      <c r="A229" s="6" t="s">
        <v>179</v>
      </c>
      <c r="B229" s="7">
        <v>8</v>
      </c>
      <c r="C229" s="7">
        <v>3</v>
      </c>
      <c r="D229" s="7">
        <v>5</v>
      </c>
      <c r="E229" s="7">
        <v>8</v>
      </c>
      <c r="F229" s="7">
        <v>0</v>
      </c>
      <c r="G229" s="7">
        <v>0</v>
      </c>
      <c r="H229" s="7">
        <v>0</v>
      </c>
      <c r="I229" s="7">
        <v>0</v>
      </c>
      <c r="J229" s="7">
        <f t="shared" si="10"/>
        <v>5</v>
      </c>
      <c r="K229" s="7">
        <v>1</v>
      </c>
      <c r="L229" s="7">
        <v>4</v>
      </c>
      <c r="M229" s="7">
        <v>0</v>
      </c>
      <c r="N229" s="8">
        <v>43.625</v>
      </c>
      <c r="O229" s="8">
        <v>39.125</v>
      </c>
      <c r="P229" s="8">
        <v>14.125</v>
      </c>
      <c r="Q229" s="7"/>
      <c r="R229" s="7"/>
    </row>
    <row r="230" spans="1:18" s="9" customFormat="1" x14ac:dyDescent="0.2">
      <c r="A230" s="6" t="s">
        <v>180</v>
      </c>
      <c r="B230" s="7">
        <v>49</v>
      </c>
      <c r="C230" s="7">
        <v>13</v>
      </c>
      <c r="D230" s="7">
        <v>36</v>
      </c>
      <c r="E230" s="7">
        <v>47</v>
      </c>
      <c r="F230" s="7">
        <v>0</v>
      </c>
      <c r="G230" s="7">
        <v>2</v>
      </c>
      <c r="H230" s="7">
        <v>0</v>
      </c>
      <c r="I230" s="7">
        <v>0</v>
      </c>
      <c r="J230" s="7">
        <f t="shared" si="10"/>
        <v>34</v>
      </c>
      <c r="K230" s="7">
        <v>25</v>
      </c>
      <c r="L230" s="7">
        <v>9</v>
      </c>
      <c r="M230" s="7">
        <v>0</v>
      </c>
      <c r="N230" s="8">
        <v>39.436170212765958</v>
      </c>
      <c r="O230" s="8">
        <v>37.031914893617021</v>
      </c>
      <c r="P230" s="8">
        <v>15.053191489361701</v>
      </c>
      <c r="Q230" s="7"/>
      <c r="R230" s="7"/>
    </row>
    <row r="231" spans="1:18" s="9" customFormat="1" x14ac:dyDescent="0.2">
      <c r="A231" s="6" t="s">
        <v>181</v>
      </c>
      <c r="B231" s="7">
        <v>28</v>
      </c>
      <c r="C231" s="7">
        <v>8</v>
      </c>
      <c r="D231" s="7">
        <v>20</v>
      </c>
      <c r="E231" s="7">
        <v>26</v>
      </c>
      <c r="F231" s="7">
        <v>0</v>
      </c>
      <c r="G231" s="7">
        <v>1</v>
      </c>
      <c r="H231" s="7">
        <v>1</v>
      </c>
      <c r="I231" s="7">
        <v>0</v>
      </c>
      <c r="J231" s="7">
        <f t="shared" si="10"/>
        <v>21</v>
      </c>
      <c r="K231" s="7">
        <v>7</v>
      </c>
      <c r="L231" s="7">
        <v>13</v>
      </c>
      <c r="M231" s="7">
        <v>1</v>
      </c>
      <c r="N231" s="8">
        <v>37.653846153846153</v>
      </c>
      <c r="O231" s="8">
        <v>35.57692307692308</v>
      </c>
      <c r="P231" s="8">
        <v>13.692307692307692</v>
      </c>
      <c r="Q231" s="7"/>
      <c r="R231" s="7"/>
    </row>
    <row r="232" spans="1:18" s="9" customFormat="1" x14ac:dyDescent="0.2">
      <c r="A232" s="6" t="s">
        <v>182</v>
      </c>
      <c r="B232" s="7">
        <v>4</v>
      </c>
      <c r="C232" s="7">
        <v>2</v>
      </c>
      <c r="D232" s="7">
        <v>2</v>
      </c>
      <c r="E232" s="7">
        <v>4</v>
      </c>
      <c r="F232" s="7">
        <v>0</v>
      </c>
      <c r="G232" s="7">
        <v>0</v>
      </c>
      <c r="H232" s="7">
        <v>0</v>
      </c>
      <c r="I232" s="7">
        <v>0</v>
      </c>
      <c r="J232" s="7">
        <f t="shared" si="10"/>
        <v>2</v>
      </c>
      <c r="K232" s="7">
        <v>2</v>
      </c>
      <c r="L232" s="7">
        <v>0</v>
      </c>
      <c r="M232" s="7">
        <v>0</v>
      </c>
      <c r="N232" s="8">
        <v>43.25</v>
      </c>
      <c r="O232" s="8">
        <v>41.25</v>
      </c>
      <c r="P232" s="8">
        <v>17</v>
      </c>
      <c r="Q232" s="7"/>
      <c r="R232" s="7"/>
    </row>
    <row r="233" spans="1:18" s="9" customFormat="1" x14ac:dyDescent="0.2">
      <c r="A233" s="6" t="s">
        <v>183</v>
      </c>
      <c r="B233" s="7">
        <v>10</v>
      </c>
      <c r="C233" s="7">
        <v>2</v>
      </c>
      <c r="D233" s="7">
        <v>8</v>
      </c>
      <c r="E233" s="7">
        <v>9</v>
      </c>
      <c r="F233" s="7">
        <v>0</v>
      </c>
      <c r="G233" s="7">
        <v>1</v>
      </c>
      <c r="H233" s="7">
        <v>0</v>
      </c>
      <c r="I233" s="7">
        <v>0</v>
      </c>
      <c r="J233" s="7">
        <f t="shared" si="10"/>
        <v>4</v>
      </c>
      <c r="K233" s="7">
        <v>2</v>
      </c>
      <c r="L233" s="7">
        <v>2</v>
      </c>
      <c r="M233" s="7">
        <v>0</v>
      </c>
      <c r="N233" s="8">
        <v>42.388888888888886</v>
      </c>
      <c r="O233" s="8">
        <v>37.5</v>
      </c>
      <c r="P233" s="8">
        <v>15.944444444444445</v>
      </c>
      <c r="Q233" s="7"/>
      <c r="R233" s="7"/>
    </row>
    <row r="234" spans="1:18" s="9" customFormat="1" x14ac:dyDescent="0.2">
      <c r="A234" s="6" t="s">
        <v>75</v>
      </c>
      <c r="B234" s="7">
        <v>116</v>
      </c>
      <c r="C234" s="7">
        <v>36</v>
      </c>
      <c r="D234" s="7">
        <v>80</v>
      </c>
      <c r="E234" s="7">
        <v>108</v>
      </c>
      <c r="F234" s="7">
        <v>1</v>
      </c>
      <c r="G234" s="7">
        <v>5</v>
      </c>
      <c r="H234" s="7">
        <v>2</v>
      </c>
      <c r="I234" s="7">
        <v>0</v>
      </c>
      <c r="J234" s="7">
        <f t="shared" si="10"/>
        <v>73</v>
      </c>
      <c r="K234" s="7">
        <v>47</v>
      </c>
      <c r="L234" s="7">
        <v>23</v>
      </c>
      <c r="M234" s="7">
        <v>3</v>
      </c>
      <c r="N234" s="8">
        <v>39.638888888888886</v>
      </c>
      <c r="O234" s="8">
        <v>37.018518518518519</v>
      </c>
      <c r="P234" s="8">
        <v>14.722222222222221</v>
      </c>
      <c r="Q234" s="7"/>
      <c r="R234" s="7"/>
    </row>
    <row r="235" spans="1:18" s="9" customFormat="1" x14ac:dyDescent="0.2">
      <c r="A235" s="6" t="s">
        <v>184</v>
      </c>
      <c r="B235" s="7">
        <v>37</v>
      </c>
      <c r="C235" s="7">
        <v>12</v>
      </c>
      <c r="D235" s="7">
        <v>25</v>
      </c>
      <c r="E235" s="7">
        <v>37</v>
      </c>
      <c r="F235" s="7">
        <v>0</v>
      </c>
      <c r="G235" s="7">
        <v>0</v>
      </c>
      <c r="H235" s="7">
        <v>0</v>
      </c>
      <c r="I235" s="7">
        <v>0</v>
      </c>
      <c r="J235" s="7">
        <f t="shared" si="10"/>
        <v>24</v>
      </c>
      <c r="K235" s="7">
        <v>18</v>
      </c>
      <c r="L235" s="7">
        <v>6</v>
      </c>
      <c r="M235" s="7">
        <v>0</v>
      </c>
      <c r="N235" s="8">
        <v>40.094594594594597</v>
      </c>
      <c r="O235" s="8">
        <v>36.824324324324323</v>
      </c>
      <c r="P235" s="8">
        <v>15.5</v>
      </c>
      <c r="Q235" s="7"/>
      <c r="R235" s="7"/>
    </row>
    <row r="236" spans="1:18" s="9" customFormat="1" x14ac:dyDescent="0.2">
      <c r="A236" s="6" t="s">
        <v>124</v>
      </c>
      <c r="B236" s="7">
        <v>66</v>
      </c>
      <c r="C236" s="7">
        <v>23</v>
      </c>
      <c r="D236" s="7">
        <v>43</v>
      </c>
      <c r="E236" s="7">
        <v>58</v>
      </c>
      <c r="F236" s="7">
        <v>2</v>
      </c>
      <c r="G236" s="7">
        <v>6</v>
      </c>
      <c r="H236" s="7">
        <v>0</v>
      </c>
      <c r="I236" s="7">
        <v>0</v>
      </c>
      <c r="J236" s="7">
        <f t="shared" si="10"/>
        <v>40</v>
      </c>
      <c r="K236" s="7">
        <v>21</v>
      </c>
      <c r="L236" s="7">
        <v>14</v>
      </c>
      <c r="M236" s="7">
        <v>5</v>
      </c>
      <c r="N236" s="8">
        <v>38.655172413793103</v>
      </c>
      <c r="O236" s="8">
        <v>36.03448275862069</v>
      </c>
      <c r="P236" s="8">
        <v>12.620689655172415</v>
      </c>
      <c r="Q236" s="7"/>
      <c r="R236" s="7"/>
    </row>
    <row r="237" spans="1:18" s="9" customFormat="1" x14ac:dyDescent="0.2">
      <c r="A237" s="6" t="s">
        <v>185</v>
      </c>
      <c r="B237" s="7">
        <v>5</v>
      </c>
      <c r="C237" s="7">
        <v>3</v>
      </c>
      <c r="D237" s="7">
        <v>2</v>
      </c>
      <c r="E237" s="7">
        <v>5</v>
      </c>
      <c r="F237" s="7">
        <v>0</v>
      </c>
      <c r="G237" s="7">
        <v>0</v>
      </c>
      <c r="H237" s="7">
        <v>0</v>
      </c>
      <c r="I237" s="7">
        <v>0</v>
      </c>
      <c r="J237" s="7">
        <f t="shared" si="10"/>
        <v>2</v>
      </c>
      <c r="K237" s="7">
        <v>0</v>
      </c>
      <c r="L237" s="7">
        <v>1</v>
      </c>
      <c r="M237" s="7">
        <v>1</v>
      </c>
      <c r="N237" s="8">
        <v>52.3</v>
      </c>
      <c r="O237" s="8">
        <v>49.7</v>
      </c>
      <c r="P237" s="8">
        <v>25.5</v>
      </c>
      <c r="Q237" s="7"/>
      <c r="R237" s="7"/>
    </row>
    <row r="238" spans="1:18" s="9" customFormat="1" x14ac:dyDescent="0.2">
      <c r="A238" s="6" t="s">
        <v>69</v>
      </c>
      <c r="B238" s="7">
        <v>214</v>
      </c>
      <c r="C238" s="7">
        <v>73</v>
      </c>
      <c r="D238" s="7">
        <v>141</v>
      </c>
      <c r="E238" s="7">
        <v>185</v>
      </c>
      <c r="F238" s="7">
        <v>2</v>
      </c>
      <c r="G238" s="7">
        <v>25</v>
      </c>
      <c r="H238" s="7">
        <v>2</v>
      </c>
      <c r="I238" s="7">
        <v>0</v>
      </c>
      <c r="J238" s="7">
        <f t="shared" si="10"/>
        <v>109</v>
      </c>
      <c r="K238" s="7">
        <v>71</v>
      </c>
      <c r="L238" s="7">
        <v>36</v>
      </c>
      <c r="M238" s="7">
        <v>2</v>
      </c>
      <c r="N238" s="8">
        <v>40.786486486486488</v>
      </c>
      <c r="O238" s="8">
        <v>38.456756756756754</v>
      </c>
      <c r="P238" s="8">
        <v>14.570270270270271</v>
      </c>
      <c r="Q238" s="7"/>
      <c r="R238" s="7"/>
    </row>
    <row r="239" spans="1:18" s="9" customFormat="1" x14ac:dyDescent="0.2">
      <c r="A239" s="6" t="s">
        <v>60</v>
      </c>
      <c r="B239" s="7">
        <v>271</v>
      </c>
      <c r="C239" s="7">
        <v>105</v>
      </c>
      <c r="D239" s="7">
        <v>166</v>
      </c>
      <c r="E239" s="7">
        <v>231</v>
      </c>
      <c r="F239" s="7">
        <v>1</v>
      </c>
      <c r="G239" s="7">
        <v>24</v>
      </c>
      <c r="H239" s="7">
        <v>15</v>
      </c>
      <c r="I239" s="7">
        <v>0</v>
      </c>
      <c r="J239" s="7">
        <f t="shared" si="10"/>
        <v>143</v>
      </c>
      <c r="K239" s="7">
        <v>88</v>
      </c>
      <c r="L239" s="7">
        <v>46</v>
      </c>
      <c r="M239" s="7">
        <v>9</v>
      </c>
      <c r="N239" s="8">
        <v>40.071428571428569</v>
      </c>
      <c r="O239" s="8">
        <v>37.11904761904762</v>
      </c>
      <c r="P239" s="8">
        <v>14.365800865800866</v>
      </c>
      <c r="Q239" s="7"/>
      <c r="R239" s="7"/>
    </row>
    <row r="240" spans="1:18" s="9" customFormat="1" x14ac:dyDescent="0.2">
      <c r="A240" s="6" t="s">
        <v>186</v>
      </c>
      <c r="B240" s="7">
        <v>12</v>
      </c>
      <c r="C240" s="7">
        <v>4</v>
      </c>
      <c r="D240" s="7">
        <v>8</v>
      </c>
      <c r="E240" s="7">
        <v>11</v>
      </c>
      <c r="F240" s="7">
        <v>0</v>
      </c>
      <c r="G240" s="7">
        <v>1</v>
      </c>
      <c r="H240" s="7">
        <v>0</v>
      </c>
      <c r="I240" s="7">
        <v>0</v>
      </c>
      <c r="J240" s="7">
        <f t="shared" si="10"/>
        <v>9</v>
      </c>
      <c r="K240" s="7">
        <v>2</v>
      </c>
      <c r="L240" s="7">
        <v>6</v>
      </c>
      <c r="M240" s="7">
        <v>1</v>
      </c>
      <c r="N240" s="8">
        <v>38.68181818181818</v>
      </c>
      <c r="O240" s="8">
        <v>35.5</v>
      </c>
      <c r="P240" s="8">
        <v>13.772727272727273</v>
      </c>
      <c r="Q240" s="7"/>
      <c r="R240" s="7"/>
    </row>
    <row r="241" spans="1:18" s="9" customFormat="1" x14ac:dyDescent="0.2">
      <c r="A241" s="6" t="s">
        <v>187</v>
      </c>
      <c r="B241" s="7">
        <v>13</v>
      </c>
      <c r="C241" s="7">
        <v>4</v>
      </c>
      <c r="D241" s="7">
        <v>9</v>
      </c>
      <c r="E241" s="7">
        <v>13</v>
      </c>
      <c r="F241" s="7">
        <v>0</v>
      </c>
      <c r="G241" s="7">
        <v>0</v>
      </c>
      <c r="H241" s="7">
        <v>0</v>
      </c>
      <c r="I241" s="7">
        <v>0</v>
      </c>
      <c r="J241" s="7">
        <f t="shared" si="10"/>
        <v>10</v>
      </c>
      <c r="K241" s="7">
        <v>6</v>
      </c>
      <c r="L241" s="7">
        <v>4</v>
      </c>
      <c r="M241" s="7">
        <v>0</v>
      </c>
      <c r="N241" s="8">
        <v>40.269230769230766</v>
      </c>
      <c r="O241" s="8">
        <v>36.653846153846153</v>
      </c>
      <c r="P241" s="8">
        <v>14.038461538461538</v>
      </c>
      <c r="Q241" s="7"/>
      <c r="R241" s="7"/>
    </row>
    <row r="242" spans="1:18" s="9" customFormat="1" x14ac:dyDescent="0.2">
      <c r="A242" s="6" t="s">
        <v>188</v>
      </c>
      <c r="B242" s="7">
        <v>18</v>
      </c>
      <c r="C242" s="7">
        <v>9</v>
      </c>
      <c r="D242" s="7">
        <v>9</v>
      </c>
      <c r="E242" s="7">
        <v>13</v>
      </c>
      <c r="F242" s="7">
        <v>0</v>
      </c>
      <c r="G242" s="7">
        <v>3</v>
      </c>
      <c r="H242" s="7">
        <v>2</v>
      </c>
      <c r="I242" s="7">
        <v>0</v>
      </c>
      <c r="J242" s="7">
        <f t="shared" si="10"/>
        <v>11</v>
      </c>
      <c r="K242" s="7">
        <v>5</v>
      </c>
      <c r="L242" s="7">
        <v>6</v>
      </c>
      <c r="M242" s="7">
        <v>0</v>
      </c>
      <c r="N242" s="8">
        <v>36.269230769230766</v>
      </c>
      <c r="O242" s="8">
        <v>34.269230769230766</v>
      </c>
      <c r="P242" s="8">
        <v>12.115384615384615</v>
      </c>
      <c r="Q242" s="7"/>
      <c r="R242" s="7"/>
    </row>
    <row r="243" spans="1:18" s="9" customFormat="1" x14ac:dyDescent="0.2">
      <c r="A243" s="6" t="s">
        <v>86</v>
      </c>
      <c r="B243" s="7">
        <v>17</v>
      </c>
      <c r="C243" s="7">
        <v>8</v>
      </c>
      <c r="D243" s="7">
        <v>9</v>
      </c>
      <c r="E243" s="7">
        <v>16</v>
      </c>
      <c r="F243" s="7">
        <v>0</v>
      </c>
      <c r="G243" s="7">
        <v>1</v>
      </c>
      <c r="H243" s="7">
        <v>0</v>
      </c>
      <c r="I243" s="7">
        <v>0</v>
      </c>
      <c r="J243" s="7">
        <f t="shared" si="10"/>
        <v>13</v>
      </c>
      <c r="K243" s="7">
        <v>6</v>
      </c>
      <c r="L243" s="7">
        <v>5</v>
      </c>
      <c r="M243" s="7">
        <v>2</v>
      </c>
      <c r="N243" s="8">
        <v>38.8125</v>
      </c>
      <c r="O243" s="8">
        <v>36.375</v>
      </c>
      <c r="P243" s="8">
        <v>15.8125</v>
      </c>
      <c r="Q243" s="7"/>
      <c r="R243" s="7"/>
    </row>
    <row r="244" spans="1:18" s="9" customFormat="1" x14ac:dyDescent="0.2">
      <c r="A244" s="6" t="s">
        <v>189</v>
      </c>
      <c r="B244" s="7">
        <v>40</v>
      </c>
      <c r="C244" s="7">
        <v>15</v>
      </c>
      <c r="D244" s="7">
        <v>25</v>
      </c>
      <c r="E244" s="7">
        <v>28</v>
      </c>
      <c r="F244" s="7">
        <v>0</v>
      </c>
      <c r="G244" s="7">
        <v>10</v>
      </c>
      <c r="H244" s="7">
        <v>2</v>
      </c>
      <c r="I244" s="7">
        <v>0</v>
      </c>
      <c r="J244" s="7">
        <f t="shared" si="10"/>
        <v>18</v>
      </c>
      <c r="K244" s="7">
        <v>12</v>
      </c>
      <c r="L244" s="7">
        <v>5</v>
      </c>
      <c r="M244" s="7">
        <v>1</v>
      </c>
      <c r="N244" s="8">
        <v>40.857142857142854</v>
      </c>
      <c r="O244" s="8">
        <v>38.571428571428569</v>
      </c>
      <c r="P244" s="8">
        <v>13.178571428571429</v>
      </c>
      <c r="Q244" s="7"/>
      <c r="R244" s="7"/>
    </row>
    <row r="245" spans="1:18" s="9" customFormat="1" x14ac:dyDescent="0.2">
      <c r="A245" s="6" t="s">
        <v>97</v>
      </c>
      <c r="B245" s="7">
        <v>66</v>
      </c>
      <c r="C245" s="7">
        <v>25</v>
      </c>
      <c r="D245" s="7">
        <v>41</v>
      </c>
      <c r="E245" s="7">
        <v>55</v>
      </c>
      <c r="F245" s="7">
        <v>3</v>
      </c>
      <c r="G245" s="7">
        <v>7</v>
      </c>
      <c r="H245" s="7">
        <v>1</v>
      </c>
      <c r="I245" s="7">
        <v>0</v>
      </c>
      <c r="J245" s="7">
        <f t="shared" si="10"/>
        <v>34</v>
      </c>
      <c r="K245" s="7">
        <v>17</v>
      </c>
      <c r="L245" s="7">
        <v>16</v>
      </c>
      <c r="M245" s="7">
        <v>1</v>
      </c>
      <c r="N245" s="8">
        <v>38.700000000000003</v>
      </c>
      <c r="O245" s="8">
        <v>35.809090909090912</v>
      </c>
      <c r="P245" s="8">
        <v>14.481818181818182</v>
      </c>
      <c r="Q245" s="7"/>
      <c r="R245" s="7"/>
    </row>
    <row r="246" spans="1:18" s="9" customFormat="1" x14ac:dyDescent="0.2">
      <c r="A246" s="6" t="s">
        <v>190</v>
      </c>
      <c r="B246" s="7">
        <v>33</v>
      </c>
      <c r="C246" s="7">
        <v>12</v>
      </c>
      <c r="D246" s="7">
        <v>21</v>
      </c>
      <c r="E246" s="7">
        <v>30</v>
      </c>
      <c r="F246" s="7">
        <v>0</v>
      </c>
      <c r="G246" s="7">
        <v>1</v>
      </c>
      <c r="H246" s="7">
        <v>2</v>
      </c>
      <c r="I246" s="7">
        <v>0</v>
      </c>
      <c r="J246" s="7">
        <f t="shared" si="10"/>
        <v>24</v>
      </c>
      <c r="K246" s="7">
        <v>14</v>
      </c>
      <c r="L246" s="7">
        <v>10</v>
      </c>
      <c r="M246" s="7">
        <v>0</v>
      </c>
      <c r="N246" s="8">
        <v>38.866666666666667</v>
      </c>
      <c r="O246" s="8">
        <v>35.166666666666664</v>
      </c>
      <c r="P246" s="8">
        <v>13.666666666666666</v>
      </c>
      <c r="Q246" s="7"/>
      <c r="R246" s="7"/>
    </row>
    <row r="247" spans="1:18" s="9" customFormat="1" x14ac:dyDescent="0.2">
      <c r="A247" s="6" t="s">
        <v>191</v>
      </c>
      <c r="B247" s="7">
        <v>10</v>
      </c>
      <c r="C247" s="7">
        <v>2</v>
      </c>
      <c r="D247" s="7">
        <v>8</v>
      </c>
      <c r="E247" s="7">
        <v>10</v>
      </c>
      <c r="F247" s="7">
        <v>0</v>
      </c>
      <c r="G247" s="7">
        <v>0</v>
      </c>
      <c r="H247" s="7">
        <v>0</v>
      </c>
      <c r="I247" s="7">
        <v>0</v>
      </c>
      <c r="J247" s="7">
        <f t="shared" si="10"/>
        <v>8</v>
      </c>
      <c r="K247" s="7">
        <v>7</v>
      </c>
      <c r="L247" s="7">
        <v>0</v>
      </c>
      <c r="M247" s="7">
        <v>1</v>
      </c>
      <c r="N247" s="8">
        <v>40.799999999999997</v>
      </c>
      <c r="O247" s="8">
        <v>38.6</v>
      </c>
      <c r="P247" s="8">
        <v>18.100000000000001</v>
      </c>
      <c r="Q247" s="7"/>
      <c r="R247" s="7"/>
    </row>
    <row r="248" spans="1:18" s="9" customFormat="1" x14ac:dyDescent="0.2">
      <c r="A248" s="6" t="s">
        <v>192</v>
      </c>
      <c r="B248" s="7">
        <v>25</v>
      </c>
      <c r="C248" s="7">
        <v>9</v>
      </c>
      <c r="D248" s="7">
        <v>16</v>
      </c>
      <c r="E248" s="7">
        <v>25</v>
      </c>
      <c r="F248" s="7">
        <v>0</v>
      </c>
      <c r="G248" s="7">
        <v>0</v>
      </c>
      <c r="H248" s="7">
        <v>0</v>
      </c>
      <c r="I248" s="7">
        <v>0</v>
      </c>
      <c r="J248" s="7">
        <f t="shared" si="10"/>
        <v>19</v>
      </c>
      <c r="K248" s="7">
        <v>17</v>
      </c>
      <c r="L248" s="7">
        <v>0</v>
      </c>
      <c r="M248" s="7">
        <v>2</v>
      </c>
      <c r="N248" s="8">
        <v>36.86</v>
      </c>
      <c r="O248" s="8">
        <v>35.74</v>
      </c>
      <c r="P248" s="8">
        <v>12.98</v>
      </c>
      <c r="Q248" s="7"/>
      <c r="R248" s="7"/>
    </row>
    <row r="249" spans="1:18" s="9" customFormat="1" x14ac:dyDescent="0.2">
      <c r="A249" s="6" t="s">
        <v>113</v>
      </c>
      <c r="B249" s="7">
        <v>76</v>
      </c>
      <c r="C249" s="7">
        <v>25</v>
      </c>
      <c r="D249" s="7">
        <v>51</v>
      </c>
      <c r="E249" s="7">
        <v>60</v>
      </c>
      <c r="F249" s="7">
        <v>1</v>
      </c>
      <c r="G249" s="7">
        <v>13</v>
      </c>
      <c r="H249" s="7">
        <v>2</v>
      </c>
      <c r="I249" s="7">
        <v>0</v>
      </c>
      <c r="J249" s="7">
        <f t="shared" ref="J249:J258" si="11">SUM(K249:M249)</f>
        <v>45</v>
      </c>
      <c r="K249" s="7">
        <v>22</v>
      </c>
      <c r="L249" s="7">
        <v>17</v>
      </c>
      <c r="M249" s="7">
        <v>6</v>
      </c>
      <c r="N249" s="8">
        <v>38.93333333333333</v>
      </c>
      <c r="O249" s="8">
        <v>35.916666666666664</v>
      </c>
      <c r="P249" s="8">
        <v>13.716666666666667</v>
      </c>
      <c r="Q249" s="7"/>
      <c r="R249" s="7"/>
    </row>
    <row r="250" spans="1:18" s="9" customFormat="1" x14ac:dyDescent="0.2">
      <c r="A250" s="6" t="s">
        <v>193</v>
      </c>
      <c r="B250" s="7">
        <v>27</v>
      </c>
      <c r="C250" s="7">
        <v>7</v>
      </c>
      <c r="D250" s="7">
        <v>20</v>
      </c>
      <c r="E250" s="7">
        <v>26</v>
      </c>
      <c r="F250" s="7">
        <v>0</v>
      </c>
      <c r="G250" s="7">
        <v>0</v>
      </c>
      <c r="H250" s="7">
        <v>1</v>
      </c>
      <c r="I250" s="7">
        <v>0</v>
      </c>
      <c r="J250" s="7">
        <f t="shared" si="11"/>
        <v>18</v>
      </c>
      <c r="K250" s="7">
        <v>11</v>
      </c>
      <c r="L250" s="7">
        <v>6</v>
      </c>
      <c r="M250" s="7">
        <v>1</v>
      </c>
      <c r="N250" s="8">
        <v>36.730769230769234</v>
      </c>
      <c r="O250" s="8">
        <v>34.730769230769234</v>
      </c>
      <c r="P250" s="8">
        <v>13.23076923076923</v>
      </c>
      <c r="Q250" s="7"/>
      <c r="R250" s="7"/>
    </row>
    <row r="251" spans="1:18" s="9" customFormat="1" x14ac:dyDescent="0.2">
      <c r="A251" s="6" t="s">
        <v>194</v>
      </c>
      <c r="B251" s="7">
        <v>26</v>
      </c>
      <c r="C251" s="7">
        <v>9</v>
      </c>
      <c r="D251" s="7">
        <v>17</v>
      </c>
      <c r="E251" s="7">
        <v>26</v>
      </c>
      <c r="F251" s="7">
        <v>0</v>
      </c>
      <c r="G251" s="7">
        <v>0</v>
      </c>
      <c r="H251" s="7">
        <v>0</v>
      </c>
      <c r="I251" s="7">
        <v>0</v>
      </c>
      <c r="J251" s="7">
        <f t="shared" si="11"/>
        <v>20</v>
      </c>
      <c r="K251" s="7">
        <v>11</v>
      </c>
      <c r="L251" s="7">
        <v>9</v>
      </c>
      <c r="M251" s="7">
        <v>0</v>
      </c>
      <c r="N251" s="8">
        <v>38.5</v>
      </c>
      <c r="O251" s="8">
        <v>35.615384615384613</v>
      </c>
      <c r="P251" s="8">
        <v>12.115384615384615</v>
      </c>
      <c r="Q251" s="7"/>
      <c r="R251" s="7"/>
    </row>
    <row r="252" spans="1:18" s="9" customFormat="1" x14ac:dyDescent="0.2">
      <c r="A252" s="6" t="s">
        <v>195</v>
      </c>
      <c r="B252" s="7">
        <v>9</v>
      </c>
      <c r="C252" s="7">
        <v>4</v>
      </c>
      <c r="D252" s="7">
        <v>5</v>
      </c>
      <c r="E252" s="7">
        <v>9</v>
      </c>
      <c r="F252" s="7">
        <v>0</v>
      </c>
      <c r="G252" s="7">
        <v>0</v>
      </c>
      <c r="H252" s="7">
        <v>0</v>
      </c>
      <c r="I252" s="7">
        <v>0</v>
      </c>
      <c r="J252" s="7">
        <f t="shared" si="11"/>
        <v>3</v>
      </c>
      <c r="K252" s="7">
        <v>1</v>
      </c>
      <c r="L252" s="7">
        <v>2</v>
      </c>
      <c r="M252" s="7">
        <v>0</v>
      </c>
      <c r="N252" s="8">
        <v>43.722222222222221</v>
      </c>
      <c r="O252" s="8">
        <v>40.166666666666664</v>
      </c>
      <c r="P252" s="8">
        <v>13.055555555555555</v>
      </c>
      <c r="Q252" s="7"/>
      <c r="R252" s="7"/>
    </row>
    <row r="253" spans="1:18" s="9" customFormat="1" x14ac:dyDescent="0.2">
      <c r="A253" s="6" t="s">
        <v>76</v>
      </c>
      <c r="B253" s="7">
        <v>30</v>
      </c>
      <c r="C253" s="7">
        <v>13</v>
      </c>
      <c r="D253" s="7">
        <v>17</v>
      </c>
      <c r="E253" s="7">
        <v>30</v>
      </c>
      <c r="F253" s="7">
        <v>0</v>
      </c>
      <c r="G253" s="7">
        <v>0</v>
      </c>
      <c r="H253" s="7">
        <v>0</v>
      </c>
      <c r="I253" s="7">
        <v>0</v>
      </c>
      <c r="J253" s="7">
        <f t="shared" si="11"/>
        <v>19</v>
      </c>
      <c r="K253" s="7">
        <v>13</v>
      </c>
      <c r="L253" s="7">
        <v>6</v>
      </c>
      <c r="M253" s="7">
        <v>0</v>
      </c>
      <c r="N253" s="8">
        <v>42.266666666666666</v>
      </c>
      <c r="O253" s="8">
        <v>39.5</v>
      </c>
      <c r="P253" s="8">
        <v>15.6</v>
      </c>
      <c r="Q253" s="7"/>
      <c r="R253" s="7"/>
    </row>
    <row r="254" spans="1:18" s="9" customFormat="1" x14ac:dyDescent="0.2">
      <c r="A254" s="6" t="s">
        <v>98</v>
      </c>
      <c r="B254" s="7">
        <v>169</v>
      </c>
      <c r="C254" s="7">
        <v>65</v>
      </c>
      <c r="D254" s="7">
        <v>103</v>
      </c>
      <c r="E254" s="7">
        <v>151</v>
      </c>
      <c r="F254" s="7">
        <v>5</v>
      </c>
      <c r="G254" s="7">
        <v>12</v>
      </c>
      <c r="H254" s="7">
        <v>1</v>
      </c>
      <c r="I254" s="7">
        <v>0</v>
      </c>
      <c r="J254" s="7">
        <f t="shared" si="11"/>
        <v>92</v>
      </c>
      <c r="K254" s="7">
        <v>58</v>
      </c>
      <c r="L254" s="7">
        <v>29</v>
      </c>
      <c r="M254" s="7">
        <v>5</v>
      </c>
      <c r="N254" s="8">
        <v>39.460264900662253</v>
      </c>
      <c r="O254" s="8">
        <v>36.711920529801326</v>
      </c>
      <c r="P254" s="8">
        <v>13.811258278145695</v>
      </c>
      <c r="Q254" s="7"/>
      <c r="R254" s="7"/>
    </row>
    <row r="255" spans="1:18" s="9" customFormat="1" x14ac:dyDescent="0.2">
      <c r="A255" s="6" t="s">
        <v>99</v>
      </c>
      <c r="B255" s="7">
        <v>19</v>
      </c>
      <c r="C255" s="7">
        <v>5</v>
      </c>
      <c r="D255" s="7">
        <v>14</v>
      </c>
      <c r="E255" s="7">
        <v>14</v>
      </c>
      <c r="F255" s="7">
        <v>0</v>
      </c>
      <c r="G255" s="7">
        <v>5</v>
      </c>
      <c r="H255" s="7">
        <v>0</v>
      </c>
      <c r="I255" s="7">
        <v>0</v>
      </c>
      <c r="J255" s="7">
        <f t="shared" si="11"/>
        <v>12</v>
      </c>
      <c r="K255" s="7">
        <v>9</v>
      </c>
      <c r="L255" s="7">
        <v>2</v>
      </c>
      <c r="M255" s="7">
        <v>1</v>
      </c>
      <c r="N255" s="8">
        <v>38.642857142857146</v>
      </c>
      <c r="O255" s="8">
        <v>37.142857142857146</v>
      </c>
      <c r="P255" s="8">
        <v>13.5</v>
      </c>
      <c r="Q255" s="7"/>
      <c r="R255" s="7"/>
    </row>
    <row r="256" spans="1:18" s="9" customFormat="1" x14ac:dyDescent="0.2">
      <c r="A256" s="6" t="s">
        <v>196</v>
      </c>
      <c r="B256" s="7">
        <v>24</v>
      </c>
      <c r="C256" s="7">
        <v>5</v>
      </c>
      <c r="D256" s="7">
        <v>19</v>
      </c>
      <c r="E256" s="7">
        <v>21</v>
      </c>
      <c r="F256" s="7">
        <v>0</v>
      </c>
      <c r="G256" s="7">
        <v>3</v>
      </c>
      <c r="H256" s="7">
        <v>0</v>
      </c>
      <c r="I256" s="7">
        <v>0</v>
      </c>
      <c r="J256" s="7">
        <f t="shared" si="11"/>
        <v>9</v>
      </c>
      <c r="K256" s="7">
        <v>7</v>
      </c>
      <c r="L256" s="7">
        <v>2</v>
      </c>
      <c r="M256" s="7">
        <v>0</v>
      </c>
      <c r="N256" s="8">
        <v>39.023809523809526</v>
      </c>
      <c r="O256" s="8">
        <v>36.261904761904759</v>
      </c>
      <c r="P256" s="8">
        <v>12.595238095238095</v>
      </c>
      <c r="Q256" s="7"/>
      <c r="R256" s="7"/>
    </row>
    <row r="257" spans="1:18" s="9" customFormat="1" x14ac:dyDescent="0.2">
      <c r="A257" s="6" t="s">
        <v>100</v>
      </c>
      <c r="B257" s="7">
        <v>86</v>
      </c>
      <c r="C257" s="7">
        <v>23</v>
      </c>
      <c r="D257" s="7">
        <v>63</v>
      </c>
      <c r="E257" s="7">
        <v>74</v>
      </c>
      <c r="F257" s="7">
        <v>1</v>
      </c>
      <c r="G257" s="7">
        <v>11</v>
      </c>
      <c r="H257" s="7">
        <v>0</v>
      </c>
      <c r="I257" s="7">
        <v>0</v>
      </c>
      <c r="J257" s="7">
        <f t="shared" si="11"/>
        <v>56</v>
      </c>
      <c r="K257" s="7">
        <v>30</v>
      </c>
      <c r="L257" s="7">
        <v>21</v>
      </c>
      <c r="M257" s="7">
        <v>5</v>
      </c>
      <c r="N257" s="8">
        <v>40.702702702702702</v>
      </c>
      <c r="O257" s="8">
        <v>37.635135135135137</v>
      </c>
      <c r="P257" s="8">
        <v>14.162162162162161</v>
      </c>
      <c r="Q257" s="7"/>
      <c r="R257" s="7"/>
    </row>
    <row r="258" spans="1:18" s="9" customFormat="1" x14ac:dyDescent="0.2">
      <c r="A258" s="6" t="s">
        <v>87</v>
      </c>
      <c r="B258" s="7">
        <v>268</v>
      </c>
      <c r="C258" s="7">
        <v>100</v>
      </c>
      <c r="D258" s="7">
        <v>167</v>
      </c>
      <c r="E258" s="7">
        <v>256</v>
      </c>
      <c r="F258" s="7">
        <v>0</v>
      </c>
      <c r="G258" s="7">
        <v>10</v>
      </c>
      <c r="H258" s="7">
        <v>1</v>
      </c>
      <c r="I258" s="7">
        <v>1</v>
      </c>
      <c r="J258" s="7">
        <f t="shared" si="11"/>
        <v>164</v>
      </c>
      <c r="K258" s="7">
        <v>92</v>
      </c>
      <c r="L258" s="7">
        <v>66</v>
      </c>
      <c r="M258" s="7">
        <v>6</v>
      </c>
      <c r="N258" s="8">
        <v>40.984375</v>
      </c>
      <c r="O258" s="8">
        <v>38.640625</v>
      </c>
      <c r="P258" s="8">
        <v>15.734375</v>
      </c>
      <c r="Q258" s="7"/>
      <c r="R258" s="7"/>
    </row>
    <row r="259" spans="1:18" s="9" customFormat="1" x14ac:dyDescent="0.2">
      <c r="A259" s="6"/>
    </row>
    <row r="260" spans="1:18" s="9" customFormat="1" x14ac:dyDescent="0.2">
      <c r="A260" s="6"/>
    </row>
    <row r="261" spans="1:18" s="9" customFormat="1" x14ac:dyDescent="0.2">
      <c r="A261" s="6"/>
    </row>
    <row r="262" spans="1:18" s="9" customFormat="1" x14ac:dyDescent="0.2">
      <c r="A262" s="6"/>
    </row>
    <row r="263" spans="1:18" s="9" customFormat="1" x14ac:dyDescent="0.2">
      <c r="A263" s="6"/>
    </row>
    <row r="264" spans="1:18" s="9" customFormat="1" x14ac:dyDescent="0.2">
      <c r="A264" s="6"/>
    </row>
    <row r="265" spans="1:18" s="9" customFormat="1" x14ac:dyDescent="0.2">
      <c r="A265" s="6"/>
    </row>
    <row r="266" spans="1:18" s="9" customFormat="1" x14ac:dyDescent="0.2">
      <c r="A266" s="6"/>
    </row>
    <row r="267" spans="1:18" s="9" customFormat="1" x14ac:dyDescent="0.2">
      <c r="A267" s="6"/>
    </row>
    <row r="268" spans="1:18" s="9" customFormat="1" x14ac:dyDescent="0.2">
      <c r="A268" s="6"/>
    </row>
    <row r="269" spans="1:18" s="9" customFormat="1" x14ac:dyDescent="0.2">
      <c r="A269" s="6"/>
    </row>
    <row r="270" spans="1:18" s="9" customFormat="1" x14ac:dyDescent="0.2">
      <c r="A270" s="6"/>
    </row>
    <row r="271" spans="1:18" s="9" customFormat="1" x14ac:dyDescent="0.2">
      <c r="A271" s="6"/>
    </row>
    <row r="272" spans="1:18" s="9" customFormat="1" x14ac:dyDescent="0.2">
      <c r="A272" s="6"/>
    </row>
    <row r="273" spans="1:1" s="9" customFormat="1" x14ac:dyDescent="0.2">
      <c r="A273" s="6"/>
    </row>
    <row r="274" spans="1:1" s="9" customFormat="1" x14ac:dyDescent="0.2">
      <c r="A274" s="6"/>
    </row>
    <row r="275" spans="1:1" s="9" customFormat="1" x14ac:dyDescent="0.2">
      <c r="A275" s="6"/>
    </row>
    <row r="276" spans="1:1" s="9" customFormat="1" x14ac:dyDescent="0.2">
      <c r="A276" s="6"/>
    </row>
    <row r="277" spans="1:1" s="9" customFormat="1" x14ac:dyDescent="0.2">
      <c r="A277" s="6"/>
    </row>
    <row r="278" spans="1:1" s="9" customFormat="1" x14ac:dyDescent="0.2">
      <c r="A278" s="6"/>
    </row>
    <row r="279" spans="1:1" s="9" customFormat="1" x14ac:dyDescent="0.2">
      <c r="A279" s="6"/>
    </row>
    <row r="280" spans="1:1" s="9" customFormat="1" x14ac:dyDescent="0.2">
      <c r="A280" s="6"/>
    </row>
    <row r="281" spans="1:1" s="9" customFormat="1" x14ac:dyDescent="0.2">
      <c r="A281" s="6"/>
    </row>
    <row r="282" spans="1:1" s="9" customFormat="1" x14ac:dyDescent="0.2">
      <c r="A282" s="6"/>
    </row>
    <row r="283" spans="1:1" s="9" customFormat="1" x14ac:dyDescent="0.2">
      <c r="A283" s="6"/>
    </row>
    <row r="284" spans="1:1" s="9" customFormat="1" x14ac:dyDescent="0.2">
      <c r="A284" s="6"/>
    </row>
    <row r="285" spans="1:1" s="9" customFormat="1" x14ac:dyDescent="0.2">
      <c r="A285" s="6"/>
    </row>
    <row r="286" spans="1:1" s="9" customFormat="1" x14ac:dyDescent="0.2">
      <c r="A286" s="6"/>
    </row>
    <row r="287" spans="1:1" s="9" customFormat="1" x14ac:dyDescent="0.2">
      <c r="A287" s="6"/>
    </row>
    <row r="288" spans="1:1" s="9" customFormat="1" x14ac:dyDescent="0.2">
      <c r="A288" s="6"/>
    </row>
    <row r="289" spans="1:1" s="9" customFormat="1" x14ac:dyDescent="0.2">
      <c r="A289" s="6"/>
    </row>
    <row r="290" spans="1:1" s="9" customFormat="1" x14ac:dyDescent="0.2">
      <c r="A290" s="6"/>
    </row>
    <row r="291" spans="1:1" s="9" customFormat="1" x14ac:dyDescent="0.2">
      <c r="A291" s="6"/>
    </row>
    <row r="292" spans="1:1" s="9" customFormat="1" x14ac:dyDescent="0.2">
      <c r="A292" s="6"/>
    </row>
    <row r="293" spans="1:1" s="9" customFormat="1" x14ac:dyDescent="0.2">
      <c r="A293" s="6"/>
    </row>
    <row r="294" spans="1:1" s="9" customFormat="1" x14ac:dyDescent="0.2">
      <c r="A294" s="6"/>
    </row>
    <row r="295" spans="1:1" s="9" customFormat="1" x14ac:dyDescent="0.2">
      <c r="A295" s="6"/>
    </row>
    <row r="296" spans="1:1" s="9" customFormat="1" x14ac:dyDescent="0.2">
      <c r="A296" s="6"/>
    </row>
    <row r="297" spans="1:1" s="9" customFormat="1" x14ac:dyDescent="0.2">
      <c r="A297" s="6"/>
    </row>
    <row r="298" spans="1:1" s="9" customFormat="1" x14ac:dyDescent="0.2">
      <c r="A298" s="6"/>
    </row>
    <row r="299" spans="1:1" s="9" customFormat="1" x14ac:dyDescent="0.2">
      <c r="A299" s="6"/>
    </row>
    <row r="300" spans="1:1" s="9" customFormat="1" x14ac:dyDescent="0.2">
      <c r="A300" s="6"/>
    </row>
    <row r="301" spans="1:1" s="9" customFormat="1" x14ac:dyDescent="0.2">
      <c r="A301" s="6"/>
    </row>
    <row r="302" spans="1:1" s="9" customFormat="1" x14ac:dyDescent="0.2">
      <c r="A302" s="6"/>
    </row>
    <row r="303" spans="1:1" s="9" customFormat="1" x14ac:dyDescent="0.2">
      <c r="A303" s="6"/>
    </row>
    <row r="304" spans="1:1" s="9" customFormat="1" x14ac:dyDescent="0.2">
      <c r="A304" s="6"/>
    </row>
    <row r="305" spans="1:1" s="9" customFormat="1" x14ac:dyDescent="0.2">
      <c r="A305" s="6"/>
    </row>
    <row r="306" spans="1:1" s="9" customFormat="1" x14ac:dyDescent="0.2">
      <c r="A306" s="6"/>
    </row>
    <row r="307" spans="1:1" s="9" customFormat="1" x14ac:dyDescent="0.2">
      <c r="A307" s="6"/>
    </row>
    <row r="308" spans="1:1" s="9" customFormat="1" x14ac:dyDescent="0.2">
      <c r="A308" s="6"/>
    </row>
    <row r="309" spans="1:1" s="9" customFormat="1" x14ac:dyDescent="0.2">
      <c r="A309" s="6"/>
    </row>
    <row r="310" spans="1:1" s="9" customFormat="1" x14ac:dyDescent="0.2">
      <c r="A310" s="6"/>
    </row>
    <row r="311" spans="1:1" s="9" customFormat="1" x14ac:dyDescent="0.2">
      <c r="A311" s="6"/>
    </row>
    <row r="312" spans="1:1" s="9" customFormat="1" x14ac:dyDescent="0.2">
      <c r="A312" s="6"/>
    </row>
    <row r="313" spans="1:1" s="9" customFormat="1" x14ac:dyDescent="0.2">
      <c r="A313" s="6"/>
    </row>
    <row r="314" spans="1:1" s="9" customFormat="1" x14ac:dyDescent="0.2">
      <c r="A314" s="6"/>
    </row>
    <row r="315" spans="1:1" s="9" customFormat="1" x14ac:dyDescent="0.2">
      <c r="A315" s="6"/>
    </row>
    <row r="316" spans="1:1" s="9" customFormat="1" x14ac:dyDescent="0.2">
      <c r="A316" s="6"/>
    </row>
    <row r="317" spans="1:1" s="9" customFormat="1" x14ac:dyDescent="0.2">
      <c r="A317" s="6"/>
    </row>
    <row r="318" spans="1:1" s="9" customFormat="1" x14ac:dyDescent="0.2">
      <c r="A318" s="6"/>
    </row>
    <row r="319" spans="1:1" s="9" customFormat="1" x14ac:dyDescent="0.2">
      <c r="A319" s="6"/>
    </row>
    <row r="320" spans="1:1" s="9" customFormat="1" x14ac:dyDescent="0.2">
      <c r="A320" s="6"/>
    </row>
    <row r="321" spans="1:1" s="9" customFormat="1" x14ac:dyDescent="0.2">
      <c r="A321" s="6"/>
    </row>
    <row r="322" spans="1:1" s="9" customFormat="1" x14ac:dyDescent="0.2">
      <c r="A322" s="6"/>
    </row>
    <row r="323" spans="1:1" s="9" customFormat="1" x14ac:dyDescent="0.2">
      <c r="A323" s="6"/>
    </row>
    <row r="324" spans="1:1" s="9" customFormat="1" x14ac:dyDescent="0.2">
      <c r="A324" s="6"/>
    </row>
    <row r="325" spans="1:1" s="9" customFormat="1" x14ac:dyDescent="0.2">
      <c r="A325" s="6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E23" sqref="E23"/>
    </sheetView>
  </sheetViews>
  <sheetFormatPr defaultRowHeight="11.25" x14ac:dyDescent="0.2"/>
  <cols>
    <col min="1" max="1" width="15.7109375" style="16" bestFit="1" customWidth="1"/>
    <col min="2" max="2" width="8.28515625" style="16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2" t="s">
        <v>251</v>
      </c>
    </row>
    <row r="3" spans="1:11" x14ac:dyDescent="0.2">
      <c r="A3" s="64" t="s">
        <v>17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ht="12.75" customHeight="1" x14ac:dyDescent="0.2">
      <c r="A4" s="63" t="s">
        <v>237</v>
      </c>
      <c r="B4" s="64" t="s">
        <v>238</v>
      </c>
      <c r="C4" s="64"/>
      <c r="D4" s="64"/>
      <c r="E4" s="64"/>
      <c r="F4" s="64"/>
      <c r="G4" s="64"/>
      <c r="H4" s="64"/>
      <c r="I4" s="64"/>
      <c r="J4" s="64"/>
      <c r="K4" s="64"/>
    </row>
    <row r="5" spans="1:11" ht="12.75" customHeight="1" x14ac:dyDescent="0.2">
      <c r="A5" s="63"/>
      <c r="B5" s="63" t="s">
        <v>15</v>
      </c>
      <c r="C5" s="64" t="s">
        <v>252</v>
      </c>
      <c r="D5" s="64"/>
      <c r="E5" s="64"/>
      <c r="F5" s="64"/>
      <c r="G5" s="64"/>
      <c r="H5" s="64"/>
      <c r="I5" s="64"/>
      <c r="J5" s="64"/>
      <c r="K5" s="64"/>
    </row>
    <row r="6" spans="1:11" x14ac:dyDescent="0.2">
      <c r="A6" s="63"/>
      <c r="B6" s="63"/>
      <c r="C6" s="4" t="s">
        <v>253</v>
      </c>
      <c r="D6" s="4" t="s">
        <v>254</v>
      </c>
      <c r="E6" s="4" t="s">
        <v>255</v>
      </c>
      <c r="F6" s="4" t="s">
        <v>256</v>
      </c>
      <c r="G6" s="4" t="s">
        <v>257</v>
      </c>
      <c r="H6" s="4" t="s">
        <v>258</v>
      </c>
      <c r="I6" s="4" t="s">
        <v>259</v>
      </c>
      <c r="J6" s="4" t="s">
        <v>260</v>
      </c>
      <c r="K6" s="4" t="s">
        <v>261</v>
      </c>
    </row>
    <row r="7" spans="1:11" x14ac:dyDescent="0.2">
      <c r="A7" s="9" t="s">
        <v>208</v>
      </c>
      <c r="B7" s="43">
        <f>SUM(C7:K7)</f>
        <v>12716</v>
      </c>
      <c r="C7" s="44">
        <f t="shared" ref="C7:K7" si="0">SUM(C9:C17)</f>
        <v>11292</v>
      </c>
      <c r="D7" s="44">
        <f t="shared" si="0"/>
        <v>105</v>
      </c>
      <c r="E7" s="44">
        <f t="shared" si="0"/>
        <v>1195</v>
      </c>
      <c r="F7" s="44">
        <f t="shared" si="0"/>
        <v>2</v>
      </c>
      <c r="G7" s="44">
        <f t="shared" si="0"/>
        <v>9</v>
      </c>
      <c r="H7" s="44">
        <f t="shared" si="0"/>
        <v>3</v>
      </c>
      <c r="I7" s="44">
        <f t="shared" si="0"/>
        <v>1</v>
      </c>
      <c r="J7" s="44">
        <f t="shared" si="0"/>
        <v>47</v>
      </c>
      <c r="K7" s="44">
        <f t="shared" si="0"/>
        <v>62</v>
      </c>
    </row>
    <row r="8" spans="1:11" x14ac:dyDescent="0.2">
      <c r="A8" s="9" t="s">
        <v>262</v>
      </c>
      <c r="B8" s="45"/>
      <c r="C8" s="46"/>
      <c r="D8" s="46"/>
      <c r="E8" s="46"/>
      <c r="F8" s="46"/>
      <c r="G8" s="46"/>
      <c r="H8" s="46"/>
      <c r="I8" s="46"/>
      <c r="J8" s="7"/>
      <c r="K8" s="7"/>
    </row>
    <row r="9" spans="1:11" x14ac:dyDescent="0.2">
      <c r="A9" s="9" t="s">
        <v>253</v>
      </c>
      <c r="B9" s="45">
        <f t="shared" ref="B9:B17" si="1">SUM(C9:K9)</f>
        <v>11216</v>
      </c>
      <c r="C9" s="7">
        <v>10774</v>
      </c>
      <c r="D9" s="7">
        <v>92</v>
      </c>
      <c r="E9" s="7">
        <v>265</v>
      </c>
      <c r="F9" s="7">
        <v>0</v>
      </c>
      <c r="G9" s="7">
        <v>8</v>
      </c>
      <c r="H9" s="7">
        <v>2</v>
      </c>
      <c r="I9" s="7">
        <v>1</v>
      </c>
      <c r="J9" s="7">
        <v>35</v>
      </c>
      <c r="K9" s="7">
        <v>39</v>
      </c>
    </row>
    <row r="10" spans="1:11" x14ac:dyDescent="0.2">
      <c r="A10" s="9" t="s">
        <v>254</v>
      </c>
      <c r="B10" s="45">
        <f t="shared" si="1"/>
        <v>118</v>
      </c>
      <c r="C10" s="7">
        <v>106</v>
      </c>
      <c r="D10" s="7">
        <v>3</v>
      </c>
      <c r="E10" s="7">
        <v>9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</row>
    <row r="11" spans="1:11" x14ac:dyDescent="0.2">
      <c r="A11" s="9" t="s">
        <v>255</v>
      </c>
      <c r="B11" s="45">
        <f t="shared" si="1"/>
        <v>1180</v>
      </c>
      <c r="C11" s="7">
        <v>254</v>
      </c>
      <c r="D11" s="7">
        <v>8</v>
      </c>
      <c r="E11" s="7">
        <v>912</v>
      </c>
      <c r="F11" s="7">
        <v>0</v>
      </c>
      <c r="G11" s="7">
        <v>1</v>
      </c>
      <c r="H11" s="7">
        <v>0</v>
      </c>
      <c r="I11" s="7">
        <v>0</v>
      </c>
      <c r="J11" s="7">
        <v>3</v>
      </c>
      <c r="K11" s="7">
        <v>2</v>
      </c>
    </row>
    <row r="12" spans="1:11" x14ac:dyDescent="0.2">
      <c r="A12" s="9" t="s">
        <v>256</v>
      </c>
      <c r="B12" s="45">
        <f t="shared" si="1"/>
        <v>3</v>
      </c>
      <c r="C12" s="7">
        <v>1</v>
      </c>
      <c r="D12" s="7">
        <v>0</v>
      </c>
      <c r="E12" s="7">
        <v>0</v>
      </c>
      <c r="F12" s="7">
        <v>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</row>
    <row r="13" spans="1:11" x14ac:dyDescent="0.2">
      <c r="A13" s="9" t="s">
        <v>257</v>
      </c>
      <c r="B13" s="45">
        <f t="shared" si="1"/>
        <v>9</v>
      </c>
      <c r="C13" s="7">
        <v>8</v>
      </c>
      <c r="D13" s="7">
        <v>0</v>
      </c>
      <c r="E13" s="7">
        <v>1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</row>
    <row r="14" spans="1:11" x14ac:dyDescent="0.2">
      <c r="A14" s="9" t="s">
        <v>258</v>
      </c>
      <c r="B14" s="45">
        <f t="shared" si="1"/>
        <v>8</v>
      </c>
      <c r="C14" s="7">
        <v>8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</row>
    <row r="15" spans="1:11" x14ac:dyDescent="0.2">
      <c r="A15" s="9" t="s">
        <v>259</v>
      </c>
      <c r="B15" s="45">
        <f t="shared" si="1"/>
        <v>4</v>
      </c>
      <c r="C15" s="7">
        <v>3</v>
      </c>
      <c r="D15" s="7">
        <v>1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</row>
    <row r="16" spans="1:11" x14ac:dyDescent="0.2">
      <c r="A16" s="9" t="s">
        <v>260</v>
      </c>
      <c r="B16" s="45">
        <f t="shared" si="1"/>
        <v>17</v>
      </c>
      <c r="C16" s="7">
        <v>9</v>
      </c>
      <c r="D16" s="7">
        <v>0</v>
      </c>
      <c r="E16" s="7">
        <v>1</v>
      </c>
      <c r="F16" s="7">
        <v>0</v>
      </c>
      <c r="G16" s="7">
        <v>0</v>
      </c>
      <c r="H16" s="7">
        <v>0</v>
      </c>
      <c r="I16" s="7">
        <v>0</v>
      </c>
      <c r="J16" s="7">
        <v>7</v>
      </c>
      <c r="K16" s="7">
        <v>0</v>
      </c>
    </row>
    <row r="17" spans="1:11" x14ac:dyDescent="0.2">
      <c r="A17" s="9" t="s">
        <v>261</v>
      </c>
      <c r="B17" s="45">
        <f t="shared" si="1"/>
        <v>161</v>
      </c>
      <c r="C17" s="7">
        <v>129</v>
      </c>
      <c r="D17" s="7">
        <v>1</v>
      </c>
      <c r="E17" s="7">
        <v>7</v>
      </c>
      <c r="F17" s="7">
        <v>0</v>
      </c>
      <c r="G17" s="7">
        <v>0</v>
      </c>
      <c r="H17" s="7">
        <v>1</v>
      </c>
      <c r="I17" s="7">
        <v>0</v>
      </c>
      <c r="J17" s="7">
        <v>2</v>
      </c>
      <c r="K17" s="7">
        <v>21</v>
      </c>
    </row>
    <row r="18" spans="1:11" x14ac:dyDescent="0.2">
      <c r="A18" s="64" t="s">
        <v>32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</row>
    <row r="19" spans="1:11" x14ac:dyDescent="0.2">
      <c r="A19" s="63" t="s">
        <v>237</v>
      </c>
      <c r="B19" s="64" t="s">
        <v>238</v>
      </c>
      <c r="C19" s="64"/>
      <c r="D19" s="64"/>
      <c r="E19" s="64"/>
      <c r="F19" s="64"/>
      <c r="G19" s="64"/>
      <c r="H19" s="64"/>
      <c r="I19" s="64"/>
      <c r="J19" s="64"/>
      <c r="K19" s="64"/>
    </row>
    <row r="20" spans="1:11" x14ac:dyDescent="0.2">
      <c r="A20" s="63"/>
      <c r="B20" s="63" t="s">
        <v>15</v>
      </c>
      <c r="C20" s="64" t="s">
        <v>252</v>
      </c>
      <c r="D20" s="64"/>
      <c r="E20" s="64"/>
      <c r="F20" s="64"/>
      <c r="G20" s="64"/>
      <c r="H20" s="64"/>
      <c r="I20" s="64"/>
      <c r="J20" s="64"/>
      <c r="K20" s="64"/>
    </row>
    <row r="21" spans="1:11" x14ac:dyDescent="0.2">
      <c r="A21" s="63"/>
      <c r="B21" s="63"/>
      <c r="C21" s="4" t="s">
        <v>253</v>
      </c>
      <c r="D21" s="4" t="s">
        <v>254</v>
      </c>
      <c r="E21" s="4" t="s">
        <v>255</v>
      </c>
      <c r="F21" s="4" t="s">
        <v>256</v>
      </c>
      <c r="G21" s="4" t="s">
        <v>257</v>
      </c>
      <c r="H21" s="4" t="s">
        <v>258</v>
      </c>
      <c r="I21" s="4" t="s">
        <v>259</v>
      </c>
      <c r="J21" s="4" t="s">
        <v>260</v>
      </c>
      <c r="K21" s="4" t="s">
        <v>261</v>
      </c>
    </row>
    <row r="22" spans="1:11" x14ac:dyDescent="0.2">
      <c r="A22" s="9" t="s">
        <v>208</v>
      </c>
      <c r="B22" s="43">
        <f>SUM(C22:K22)</f>
        <v>1917</v>
      </c>
      <c r="C22" s="44">
        <f t="shared" ref="C22:K22" si="2">SUM(C24:C32)</f>
        <v>1829</v>
      </c>
      <c r="D22" s="44">
        <f t="shared" si="2"/>
        <v>20</v>
      </c>
      <c r="E22" s="44">
        <f t="shared" si="2"/>
        <v>45</v>
      </c>
      <c r="F22" s="44">
        <f t="shared" si="2"/>
        <v>0</v>
      </c>
      <c r="G22" s="44">
        <f t="shared" si="2"/>
        <v>0</v>
      </c>
      <c r="H22" s="44">
        <f t="shared" si="2"/>
        <v>0</v>
      </c>
      <c r="I22" s="44">
        <f t="shared" si="2"/>
        <v>0</v>
      </c>
      <c r="J22" s="44">
        <f t="shared" si="2"/>
        <v>12</v>
      </c>
      <c r="K22" s="44">
        <f t="shared" si="2"/>
        <v>11</v>
      </c>
    </row>
    <row r="23" spans="1:11" x14ac:dyDescent="0.2">
      <c r="A23" s="9" t="s">
        <v>262</v>
      </c>
      <c r="B23" s="45"/>
      <c r="C23" s="46"/>
      <c r="D23" s="46"/>
      <c r="E23" s="46"/>
      <c r="F23" s="46"/>
      <c r="G23" s="46"/>
      <c r="H23" s="46"/>
      <c r="I23" s="46"/>
      <c r="J23" s="7"/>
      <c r="K23" s="7"/>
    </row>
    <row r="24" spans="1:11" x14ac:dyDescent="0.2">
      <c r="A24" s="9" t="s">
        <v>253</v>
      </c>
      <c r="B24" s="45">
        <f t="shared" ref="B24:B32" si="3">SUM(C24:K24)</f>
        <v>1793</v>
      </c>
      <c r="C24" s="7">
        <v>1731</v>
      </c>
      <c r="D24" s="7">
        <v>17</v>
      </c>
      <c r="E24" s="7">
        <v>30</v>
      </c>
      <c r="F24" s="7">
        <v>0</v>
      </c>
      <c r="G24" s="7">
        <v>0</v>
      </c>
      <c r="H24" s="7">
        <v>0</v>
      </c>
      <c r="I24" s="7">
        <v>0</v>
      </c>
      <c r="J24" s="7">
        <v>8</v>
      </c>
      <c r="K24" s="7">
        <v>7</v>
      </c>
    </row>
    <row r="25" spans="1:11" x14ac:dyDescent="0.2">
      <c r="A25" s="9" t="s">
        <v>254</v>
      </c>
      <c r="B25" s="45">
        <f t="shared" si="3"/>
        <v>25</v>
      </c>
      <c r="C25" s="7">
        <v>24</v>
      </c>
      <c r="D25" s="7">
        <v>1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</row>
    <row r="26" spans="1:11" x14ac:dyDescent="0.2">
      <c r="A26" s="9" t="s">
        <v>255</v>
      </c>
      <c r="B26" s="45">
        <f t="shared" si="3"/>
        <v>45</v>
      </c>
      <c r="C26" s="7">
        <v>29</v>
      </c>
      <c r="D26" s="7">
        <v>0</v>
      </c>
      <c r="E26" s="7">
        <v>15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1</v>
      </c>
    </row>
    <row r="27" spans="1:11" x14ac:dyDescent="0.2">
      <c r="A27" s="9" t="s">
        <v>256</v>
      </c>
      <c r="B27" s="45">
        <f t="shared" si="3"/>
        <v>1</v>
      </c>
      <c r="C27" s="7">
        <v>1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</row>
    <row r="28" spans="1:11" x14ac:dyDescent="0.2">
      <c r="A28" s="9" t="s">
        <v>257</v>
      </c>
      <c r="B28" s="45">
        <f t="shared" si="3"/>
        <v>1</v>
      </c>
      <c r="C28" s="7">
        <v>1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</row>
    <row r="29" spans="1:11" x14ac:dyDescent="0.2">
      <c r="A29" s="9" t="s">
        <v>258</v>
      </c>
      <c r="B29" s="45">
        <f t="shared" si="3"/>
        <v>3</v>
      </c>
      <c r="C29" s="7">
        <v>3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</row>
    <row r="30" spans="1:11" x14ac:dyDescent="0.2">
      <c r="A30" s="9" t="s">
        <v>259</v>
      </c>
      <c r="B30" s="45">
        <f t="shared" si="3"/>
        <v>2</v>
      </c>
      <c r="C30" s="7">
        <v>1</v>
      </c>
      <c r="D30" s="7">
        <v>1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</row>
    <row r="31" spans="1:11" x14ac:dyDescent="0.2">
      <c r="A31" s="9" t="s">
        <v>260</v>
      </c>
      <c r="B31" s="45">
        <f t="shared" si="3"/>
        <v>2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2</v>
      </c>
      <c r="K31" s="7">
        <v>0</v>
      </c>
    </row>
    <row r="32" spans="1:11" x14ac:dyDescent="0.2">
      <c r="A32" s="9" t="s">
        <v>261</v>
      </c>
      <c r="B32" s="45">
        <f t="shared" si="3"/>
        <v>45</v>
      </c>
      <c r="C32" s="7">
        <v>39</v>
      </c>
      <c r="D32" s="7">
        <v>1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2</v>
      </c>
      <c r="K32" s="7">
        <v>3</v>
      </c>
    </row>
    <row r="33" spans="1:11" x14ac:dyDescent="0.2">
      <c r="A33" s="64" t="s">
        <v>263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 x14ac:dyDescent="0.2">
      <c r="A34" s="63" t="s">
        <v>237</v>
      </c>
      <c r="B34" s="64" t="s">
        <v>238</v>
      </c>
      <c r="C34" s="64"/>
      <c r="D34" s="64"/>
      <c r="E34" s="64"/>
      <c r="F34" s="64"/>
      <c r="G34" s="64"/>
      <c r="H34" s="64"/>
      <c r="I34" s="64"/>
      <c r="J34" s="64"/>
      <c r="K34" s="64"/>
    </row>
    <row r="35" spans="1:11" x14ac:dyDescent="0.2">
      <c r="A35" s="63"/>
      <c r="B35" s="63" t="s">
        <v>15</v>
      </c>
      <c r="C35" s="64" t="s">
        <v>252</v>
      </c>
      <c r="D35" s="64"/>
      <c r="E35" s="64"/>
      <c r="F35" s="64"/>
      <c r="G35" s="64"/>
      <c r="H35" s="64"/>
      <c r="I35" s="64"/>
      <c r="J35" s="64"/>
      <c r="K35" s="64"/>
    </row>
    <row r="36" spans="1:11" x14ac:dyDescent="0.2">
      <c r="A36" s="63"/>
      <c r="B36" s="63"/>
      <c r="C36" s="4" t="s">
        <v>253</v>
      </c>
      <c r="D36" s="4" t="s">
        <v>254</v>
      </c>
      <c r="E36" s="4" t="s">
        <v>255</v>
      </c>
      <c r="F36" s="4" t="s">
        <v>256</v>
      </c>
      <c r="G36" s="4" t="s">
        <v>257</v>
      </c>
      <c r="H36" s="4" t="s">
        <v>258</v>
      </c>
      <c r="I36" s="4" t="s">
        <v>259</v>
      </c>
      <c r="J36" s="4" t="s">
        <v>260</v>
      </c>
      <c r="K36" s="4" t="s">
        <v>261</v>
      </c>
    </row>
    <row r="37" spans="1:11" x14ac:dyDescent="0.2">
      <c r="A37" s="9" t="s">
        <v>208</v>
      </c>
      <c r="B37" s="43">
        <f>SUM(C37:K37)</f>
        <v>1548</v>
      </c>
      <c r="C37" s="44">
        <f t="shared" ref="C37:K37" si="4">SUM(C39:C47)</f>
        <v>1152</v>
      </c>
      <c r="D37" s="44">
        <f t="shared" si="4"/>
        <v>14</v>
      </c>
      <c r="E37" s="44">
        <f t="shared" si="4"/>
        <v>372</v>
      </c>
      <c r="F37" s="44">
        <f t="shared" si="4"/>
        <v>0</v>
      </c>
      <c r="G37" s="44">
        <f t="shared" si="4"/>
        <v>2</v>
      </c>
      <c r="H37" s="44">
        <f t="shared" si="4"/>
        <v>0</v>
      </c>
      <c r="I37" s="44">
        <f t="shared" si="4"/>
        <v>0</v>
      </c>
      <c r="J37" s="44">
        <f t="shared" si="4"/>
        <v>2</v>
      </c>
      <c r="K37" s="44">
        <f t="shared" si="4"/>
        <v>6</v>
      </c>
    </row>
    <row r="38" spans="1:11" x14ac:dyDescent="0.2">
      <c r="A38" s="9" t="s">
        <v>262</v>
      </c>
      <c r="B38" s="45"/>
      <c r="C38" s="46"/>
      <c r="D38" s="46"/>
      <c r="E38" s="46"/>
      <c r="F38" s="46"/>
      <c r="G38" s="46"/>
      <c r="H38" s="46"/>
      <c r="I38" s="46"/>
      <c r="J38" s="7"/>
      <c r="K38" s="7"/>
    </row>
    <row r="39" spans="1:11" x14ac:dyDescent="0.2">
      <c r="A39" s="9" t="s">
        <v>253</v>
      </c>
      <c r="B39" s="45">
        <f t="shared" ref="B39:B47" si="5">SUM(C39:K39)</f>
        <v>1132</v>
      </c>
      <c r="C39" s="7">
        <v>1077</v>
      </c>
      <c r="D39" s="7">
        <v>13</v>
      </c>
      <c r="E39" s="7">
        <v>34</v>
      </c>
      <c r="F39" s="7">
        <v>0</v>
      </c>
      <c r="G39" s="7">
        <v>1</v>
      </c>
      <c r="H39" s="7">
        <v>0</v>
      </c>
      <c r="I39" s="7">
        <v>0</v>
      </c>
      <c r="J39" s="7">
        <v>2</v>
      </c>
      <c r="K39" s="7">
        <v>5</v>
      </c>
    </row>
    <row r="40" spans="1:11" x14ac:dyDescent="0.2">
      <c r="A40" s="9" t="s">
        <v>254</v>
      </c>
      <c r="B40" s="45">
        <f t="shared" si="5"/>
        <v>20</v>
      </c>
      <c r="C40" s="7">
        <v>18</v>
      </c>
      <c r="D40" s="7">
        <v>0</v>
      </c>
      <c r="E40" s="7">
        <v>2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</row>
    <row r="41" spans="1:11" x14ac:dyDescent="0.2">
      <c r="A41" s="9" t="s">
        <v>255</v>
      </c>
      <c r="B41" s="45">
        <f t="shared" si="5"/>
        <v>380</v>
      </c>
      <c r="C41" s="7">
        <v>43</v>
      </c>
      <c r="D41" s="7">
        <v>1</v>
      </c>
      <c r="E41" s="7">
        <v>335</v>
      </c>
      <c r="F41" s="7">
        <v>0</v>
      </c>
      <c r="G41" s="7">
        <v>1</v>
      </c>
      <c r="H41" s="7">
        <v>0</v>
      </c>
      <c r="I41" s="7">
        <v>0</v>
      </c>
      <c r="J41" s="7">
        <v>0</v>
      </c>
      <c r="K41" s="7">
        <v>0</v>
      </c>
    </row>
    <row r="42" spans="1:11" x14ac:dyDescent="0.2">
      <c r="A42" s="9" t="s">
        <v>256</v>
      </c>
      <c r="B42" s="45">
        <f t="shared" si="5"/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</row>
    <row r="43" spans="1:11" x14ac:dyDescent="0.2">
      <c r="A43" s="9" t="s">
        <v>257</v>
      </c>
      <c r="B43" s="45">
        <f t="shared" si="5"/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</row>
    <row r="44" spans="1:11" x14ac:dyDescent="0.2">
      <c r="A44" s="9" t="s">
        <v>258</v>
      </c>
      <c r="B44" s="45">
        <f t="shared" si="5"/>
        <v>0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</row>
    <row r="45" spans="1:11" x14ac:dyDescent="0.2">
      <c r="A45" s="9" t="s">
        <v>259</v>
      </c>
      <c r="B45" s="45">
        <f t="shared" si="5"/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</row>
    <row r="46" spans="1:11" x14ac:dyDescent="0.2">
      <c r="A46" s="9" t="s">
        <v>260</v>
      </c>
      <c r="B46" s="45">
        <f t="shared" si="5"/>
        <v>1</v>
      </c>
      <c r="C46" s="7">
        <v>1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</row>
    <row r="47" spans="1:11" x14ac:dyDescent="0.2">
      <c r="A47" s="9" t="s">
        <v>261</v>
      </c>
      <c r="B47" s="45">
        <f t="shared" si="5"/>
        <v>15</v>
      </c>
      <c r="C47" s="7">
        <v>13</v>
      </c>
      <c r="D47" s="7">
        <v>0</v>
      </c>
      <c r="E47" s="7">
        <v>1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1</v>
      </c>
    </row>
    <row r="48" spans="1:11" x14ac:dyDescent="0.2">
      <c r="A48" s="64" t="s">
        <v>264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 x14ac:dyDescent="0.2">
      <c r="A49" s="63" t="s">
        <v>237</v>
      </c>
      <c r="B49" s="64" t="s">
        <v>238</v>
      </c>
      <c r="C49" s="64"/>
      <c r="D49" s="64"/>
      <c r="E49" s="64"/>
      <c r="F49" s="64"/>
      <c r="G49" s="64"/>
      <c r="H49" s="64"/>
      <c r="I49" s="64"/>
      <c r="J49" s="64"/>
      <c r="K49" s="64"/>
    </row>
    <row r="50" spans="1:11" x14ac:dyDescent="0.2">
      <c r="A50" s="63"/>
      <c r="B50" s="63" t="s">
        <v>15</v>
      </c>
      <c r="C50" s="64" t="s">
        <v>252</v>
      </c>
      <c r="D50" s="64"/>
      <c r="E50" s="64"/>
      <c r="F50" s="64"/>
      <c r="G50" s="64"/>
      <c r="H50" s="64"/>
      <c r="I50" s="64"/>
      <c r="J50" s="64"/>
      <c r="K50" s="64"/>
    </row>
    <row r="51" spans="1:11" x14ac:dyDescent="0.2">
      <c r="A51" s="63"/>
      <c r="B51" s="63"/>
      <c r="C51" s="4" t="s">
        <v>253</v>
      </c>
      <c r="D51" s="4" t="s">
        <v>254</v>
      </c>
      <c r="E51" s="4" t="s">
        <v>255</v>
      </c>
      <c r="F51" s="4" t="s">
        <v>256</v>
      </c>
      <c r="G51" s="4" t="s">
        <v>257</v>
      </c>
      <c r="H51" s="4" t="s">
        <v>258</v>
      </c>
      <c r="I51" s="4" t="s">
        <v>259</v>
      </c>
      <c r="J51" s="4" t="s">
        <v>260</v>
      </c>
      <c r="K51" s="4" t="s">
        <v>261</v>
      </c>
    </row>
    <row r="52" spans="1:11" x14ac:dyDescent="0.2">
      <c r="A52" s="9" t="s">
        <v>208</v>
      </c>
      <c r="B52" s="43">
        <f>SUM(C52:K52)</f>
        <v>1485</v>
      </c>
      <c r="C52" s="44">
        <f t="shared" ref="C52:K52" si="6">SUM(C54:C62)</f>
        <v>1472</v>
      </c>
      <c r="D52" s="44">
        <f t="shared" si="6"/>
        <v>10</v>
      </c>
      <c r="E52" s="44">
        <f t="shared" si="6"/>
        <v>2</v>
      </c>
      <c r="F52" s="44">
        <f t="shared" si="6"/>
        <v>0</v>
      </c>
      <c r="G52" s="44">
        <f t="shared" si="6"/>
        <v>0</v>
      </c>
      <c r="H52" s="44">
        <f t="shared" si="6"/>
        <v>0</v>
      </c>
      <c r="I52" s="44">
        <f t="shared" si="6"/>
        <v>0</v>
      </c>
      <c r="J52" s="44">
        <f t="shared" si="6"/>
        <v>1</v>
      </c>
      <c r="K52" s="44">
        <f t="shared" si="6"/>
        <v>0</v>
      </c>
    </row>
    <row r="53" spans="1:11" x14ac:dyDescent="0.2">
      <c r="A53" s="9" t="s">
        <v>262</v>
      </c>
      <c r="B53" s="45"/>
      <c r="C53" s="46"/>
      <c r="D53" s="46"/>
      <c r="E53" s="46"/>
      <c r="F53" s="46"/>
      <c r="G53" s="46"/>
      <c r="H53" s="46"/>
      <c r="I53" s="46"/>
      <c r="J53" s="7"/>
      <c r="K53" s="7"/>
    </row>
    <row r="54" spans="1:11" x14ac:dyDescent="0.2">
      <c r="A54" s="9" t="s">
        <v>253</v>
      </c>
      <c r="B54" s="45">
        <f t="shared" ref="B54:B62" si="7">SUM(C54:K54)</f>
        <v>1460</v>
      </c>
      <c r="C54" s="7">
        <v>1447</v>
      </c>
      <c r="D54" s="7">
        <v>10</v>
      </c>
      <c r="E54" s="7">
        <v>2</v>
      </c>
      <c r="F54" s="7">
        <v>0</v>
      </c>
      <c r="G54" s="7">
        <v>0</v>
      </c>
      <c r="H54" s="7">
        <v>0</v>
      </c>
      <c r="I54" s="7">
        <v>0</v>
      </c>
      <c r="J54" s="7">
        <v>1</v>
      </c>
      <c r="K54" s="7">
        <v>0</v>
      </c>
    </row>
    <row r="55" spans="1:11" x14ac:dyDescent="0.2">
      <c r="A55" s="9" t="s">
        <v>254</v>
      </c>
      <c r="B55" s="45">
        <f t="shared" si="7"/>
        <v>12</v>
      </c>
      <c r="C55" s="7">
        <v>12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x14ac:dyDescent="0.2">
      <c r="A56" s="9" t="s">
        <v>255</v>
      </c>
      <c r="B56" s="45">
        <f t="shared" si="7"/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</row>
    <row r="57" spans="1:11" x14ac:dyDescent="0.2">
      <c r="A57" s="9" t="s">
        <v>256</v>
      </c>
      <c r="B57" s="45">
        <f t="shared" si="7"/>
        <v>0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x14ac:dyDescent="0.2">
      <c r="A58" s="9" t="s">
        <v>257</v>
      </c>
      <c r="B58" s="45">
        <f t="shared" si="7"/>
        <v>0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</row>
    <row r="59" spans="1:11" x14ac:dyDescent="0.2">
      <c r="A59" s="9" t="s">
        <v>258</v>
      </c>
      <c r="B59" s="45">
        <f t="shared" si="7"/>
        <v>2</v>
      </c>
      <c r="C59" s="7">
        <v>2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</row>
    <row r="60" spans="1:11" x14ac:dyDescent="0.2">
      <c r="A60" s="9" t="s">
        <v>259</v>
      </c>
      <c r="B60" s="45">
        <f t="shared" si="7"/>
        <v>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</row>
    <row r="61" spans="1:11" x14ac:dyDescent="0.2">
      <c r="A61" s="9" t="s">
        <v>260</v>
      </c>
      <c r="B61" s="45">
        <f t="shared" si="7"/>
        <v>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</row>
    <row r="62" spans="1:11" x14ac:dyDescent="0.2">
      <c r="A62" s="9" t="s">
        <v>261</v>
      </c>
      <c r="B62" s="45">
        <f t="shared" si="7"/>
        <v>11</v>
      </c>
      <c r="C62" s="7">
        <v>11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</row>
    <row r="63" spans="1:11" x14ac:dyDescent="0.2">
      <c r="A63" s="64" t="s">
        <v>265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x14ac:dyDescent="0.2">
      <c r="A64" s="63" t="s">
        <v>237</v>
      </c>
      <c r="B64" s="64" t="s">
        <v>238</v>
      </c>
      <c r="C64" s="64"/>
      <c r="D64" s="64"/>
      <c r="E64" s="64"/>
      <c r="F64" s="64"/>
      <c r="G64" s="64"/>
      <c r="H64" s="64"/>
      <c r="I64" s="64"/>
      <c r="J64" s="64"/>
      <c r="K64" s="64"/>
    </row>
    <row r="65" spans="1:11" x14ac:dyDescent="0.2">
      <c r="A65" s="63"/>
      <c r="B65" s="63" t="s">
        <v>15</v>
      </c>
      <c r="C65" s="64" t="s">
        <v>252</v>
      </c>
      <c r="D65" s="64"/>
      <c r="E65" s="64"/>
      <c r="F65" s="64"/>
      <c r="G65" s="64"/>
      <c r="H65" s="64"/>
      <c r="I65" s="64"/>
      <c r="J65" s="64"/>
      <c r="K65" s="64"/>
    </row>
    <row r="66" spans="1:11" x14ac:dyDescent="0.2">
      <c r="A66" s="63"/>
      <c r="B66" s="63"/>
      <c r="C66" s="4" t="s">
        <v>253</v>
      </c>
      <c r="D66" s="4" t="s">
        <v>254</v>
      </c>
      <c r="E66" s="4" t="s">
        <v>255</v>
      </c>
      <c r="F66" s="4" t="s">
        <v>256</v>
      </c>
      <c r="G66" s="4" t="s">
        <v>257</v>
      </c>
      <c r="H66" s="4" t="s">
        <v>258</v>
      </c>
      <c r="I66" s="4" t="s">
        <v>259</v>
      </c>
      <c r="J66" s="4" t="s">
        <v>260</v>
      </c>
      <c r="K66" s="4" t="s">
        <v>261</v>
      </c>
    </row>
    <row r="67" spans="1:11" x14ac:dyDescent="0.2">
      <c r="A67" s="9" t="s">
        <v>208</v>
      </c>
      <c r="B67" s="43">
        <f>SUM(C67:K67)</f>
        <v>1730</v>
      </c>
      <c r="C67" s="44">
        <f t="shared" ref="C67:K67" si="8">SUM(C69:C77)</f>
        <v>1221</v>
      </c>
      <c r="D67" s="44">
        <f t="shared" si="8"/>
        <v>17</v>
      </c>
      <c r="E67" s="44">
        <f t="shared" si="8"/>
        <v>484</v>
      </c>
      <c r="F67" s="44">
        <f t="shared" si="8"/>
        <v>0</v>
      </c>
      <c r="G67" s="44">
        <f t="shared" si="8"/>
        <v>0</v>
      </c>
      <c r="H67" s="44">
        <f t="shared" si="8"/>
        <v>0</v>
      </c>
      <c r="I67" s="44">
        <f t="shared" si="8"/>
        <v>0</v>
      </c>
      <c r="J67" s="44">
        <f t="shared" si="8"/>
        <v>4</v>
      </c>
      <c r="K67" s="44">
        <f t="shared" si="8"/>
        <v>4</v>
      </c>
    </row>
    <row r="68" spans="1:11" x14ac:dyDescent="0.2">
      <c r="A68" s="9" t="s">
        <v>262</v>
      </c>
      <c r="B68" s="45"/>
      <c r="C68" s="46"/>
      <c r="D68" s="46"/>
      <c r="E68" s="46"/>
      <c r="F68" s="46"/>
      <c r="G68" s="46"/>
      <c r="H68" s="46"/>
      <c r="I68" s="46"/>
      <c r="J68" s="7"/>
      <c r="K68" s="7"/>
    </row>
    <row r="69" spans="1:11" x14ac:dyDescent="0.2">
      <c r="A69" s="9" t="s">
        <v>253</v>
      </c>
      <c r="B69" s="45">
        <f t="shared" ref="B69:B77" si="9">SUM(C69:K69)</f>
        <v>1245</v>
      </c>
      <c r="C69" s="7">
        <v>1086</v>
      </c>
      <c r="D69" s="7">
        <v>14</v>
      </c>
      <c r="E69" s="7">
        <v>139</v>
      </c>
      <c r="F69" s="7">
        <v>0</v>
      </c>
      <c r="G69" s="7">
        <v>0</v>
      </c>
      <c r="H69" s="7">
        <v>0</v>
      </c>
      <c r="I69" s="7">
        <v>0</v>
      </c>
      <c r="J69" s="7">
        <v>3</v>
      </c>
      <c r="K69" s="7">
        <v>3</v>
      </c>
    </row>
    <row r="70" spans="1:11" x14ac:dyDescent="0.2">
      <c r="A70" s="9" t="s">
        <v>254</v>
      </c>
      <c r="B70" s="45">
        <f t="shared" si="9"/>
        <v>18</v>
      </c>
      <c r="C70" s="7">
        <v>12</v>
      </c>
      <c r="D70" s="7">
        <v>0</v>
      </c>
      <c r="E70" s="7">
        <v>6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</row>
    <row r="71" spans="1:11" x14ac:dyDescent="0.2">
      <c r="A71" s="9" t="s">
        <v>255</v>
      </c>
      <c r="B71" s="45">
        <f t="shared" si="9"/>
        <v>445</v>
      </c>
      <c r="C71" s="7">
        <v>104</v>
      </c>
      <c r="D71" s="7">
        <v>3</v>
      </c>
      <c r="E71" s="7">
        <v>336</v>
      </c>
      <c r="F71" s="7">
        <v>0</v>
      </c>
      <c r="G71" s="7">
        <v>0</v>
      </c>
      <c r="H71" s="7">
        <v>0</v>
      </c>
      <c r="I71" s="7">
        <v>0</v>
      </c>
      <c r="J71" s="7">
        <v>1</v>
      </c>
      <c r="K71" s="7">
        <v>1</v>
      </c>
    </row>
    <row r="72" spans="1:11" x14ac:dyDescent="0.2">
      <c r="A72" s="9" t="s">
        <v>256</v>
      </c>
      <c r="B72" s="45">
        <f t="shared" si="9"/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</row>
    <row r="73" spans="1:11" x14ac:dyDescent="0.2">
      <c r="A73" s="9" t="s">
        <v>257</v>
      </c>
      <c r="B73" s="45">
        <f t="shared" si="9"/>
        <v>2</v>
      </c>
      <c r="C73" s="7">
        <v>1</v>
      </c>
      <c r="D73" s="7">
        <v>0</v>
      </c>
      <c r="E73" s="7">
        <v>1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</row>
    <row r="74" spans="1:11" x14ac:dyDescent="0.2">
      <c r="A74" s="9" t="s">
        <v>258</v>
      </c>
      <c r="B74" s="45">
        <f t="shared" si="9"/>
        <v>1</v>
      </c>
      <c r="C74" s="7">
        <v>1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</row>
    <row r="75" spans="1:11" x14ac:dyDescent="0.2">
      <c r="A75" s="9" t="s">
        <v>259</v>
      </c>
      <c r="B75" s="45">
        <f t="shared" si="9"/>
        <v>0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</row>
    <row r="76" spans="1:11" x14ac:dyDescent="0.2">
      <c r="A76" s="9" t="s">
        <v>260</v>
      </c>
      <c r="B76" s="45">
        <f t="shared" si="9"/>
        <v>1</v>
      </c>
      <c r="C76" s="7">
        <v>1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</row>
    <row r="77" spans="1:11" x14ac:dyDescent="0.2">
      <c r="A77" s="9" t="s">
        <v>261</v>
      </c>
      <c r="B77" s="45">
        <f t="shared" si="9"/>
        <v>18</v>
      </c>
      <c r="C77" s="7">
        <v>16</v>
      </c>
      <c r="D77" s="7">
        <v>0</v>
      </c>
      <c r="E77" s="7">
        <v>2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</row>
    <row r="78" spans="1:11" x14ac:dyDescent="0.2">
      <c r="A78" s="64" t="s">
        <v>266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 x14ac:dyDescent="0.2">
      <c r="A79" s="63" t="s">
        <v>237</v>
      </c>
      <c r="B79" s="64" t="s">
        <v>238</v>
      </c>
      <c r="C79" s="64"/>
      <c r="D79" s="64"/>
      <c r="E79" s="64"/>
      <c r="F79" s="64"/>
      <c r="G79" s="64"/>
      <c r="H79" s="64"/>
      <c r="I79" s="64"/>
      <c r="J79" s="64"/>
      <c r="K79" s="64"/>
    </row>
    <row r="80" spans="1:11" x14ac:dyDescent="0.2">
      <c r="A80" s="63"/>
      <c r="B80" s="63" t="s">
        <v>15</v>
      </c>
      <c r="C80" s="64" t="s">
        <v>252</v>
      </c>
      <c r="D80" s="64"/>
      <c r="E80" s="64"/>
      <c r="F80" s="64"/>
      <c r="G80" s="64"/>
      <c r="H80" s="64"/>
      <c r="I80" s="64"/>
      <c r="J80" s="64"/>
      <c r="K80" s="64"/>
    </row>
    <row r="81" spans="1:11" x14ac:dyDescent="0.2">
      <c r="A81" s="63"/>
      <c r="B81" s="63"/>
      <c r="C81" s="4" t="s">
        <v>253</v>
      </c>
      <c r="D81" s="4" t="s">
        <v>254</v>
      </c>
      <c r="E81" s="4" t="s">
        <v>255</v>
      </c>
      <c r="F81" s="4" t="s">
        <v>256</v>
      </c>
      <c r="G81" s="4" t="s">
        <v>257</v>
      </c>
      <c r="H81" s="4" t="s">
        <v>258</v>
      </c>
      <c r="I81" s="4" t="s">
        <v>259</v>
      </c>
      <c r="J81" s="4" t="s">
        <v>260</v>
      </c>
      <c r="K81" s="4" t="s">
        <v>261</v>
      </c>
    </row>
    <row r="82" spans="1:11" x14ac:dyDescent="0.2">
      <c r="A82" s="9" t="s">
        <v>208</v>
      </c>
      <c r="B82" s="43">
        <f>SUM(C82:K82)</f>
        <v>1371</v>
      </c>
      <c r="C82" s="44">
        <f t="shared" ref="C82:K82" si="10">SUM(C84:C92)</f>
        <v>1338</v>
      </c>
      <c r="D82" s="44">
        <f t="shared" si="10"/>
        <v>15</v>
      </c>
      <c r="E82" s="44">
        <f t="shared" si="10"/>
        <v>0</v>
      </c>
      <c r="F82" s="44">
        <f t="shared" si="10"/>
        <v>0</v>
      </c>
      <c r="G82" s="44">
        <f t="shared" si="10"/>
        <v>3</v>
      </c>
      <c r="H82" s="44">
        <f t="shared" si="10"/>
        <v>0</v>
      </c>
      <c r="I82" s="44">
        <f t="shared" si="10"/>
        <v>0</v>
      </c>
      <c r="J82" s="44">
        <f t="shared" si="10"/>
        <v>2</v>
      </c>
      <c r="K82" s="44">
        <f t="shared" si="10"/>
        <v>13</v>
      </c>
    </row>
    <row r="83" spans="1:11" x14ac:dyDescent="0.2">
      <c r="A83" s="9" t="s">
        <v>262</v>
      </c>
      <c r="B83" s="45"/>
      <c r="C83" s="46"/>
      <c r="D83" s="46"/>
      <c r="E83" s="46"/>
      <c r="F83" s="46"/>
      <c r="G83" s="46"/>
      <c r="H83" s="46"/>
      <c r="I83" s="46"/>
      <c r="J83" s="7"/>
      <c r="K83" s="7"/>
    </row>
    <row r="84" spans="1:11" x14ac:dyDescent="0.2">
      <c r="A84" s="9" t="s">
        <v>253</v>
      </c>
      <c r="B84" s="45">
        <f t="shared" ref="B84:B92" si="11">SUM(C84:K84)</f>
        <v>1345</v>
      </c>
      <c r="C84" s="7">
        <v>1315</v>
      </c>
      <c r="D84" s="7">
        <v>15</v>
      </c>
      <c r="E84" s="7">
        <v>0</v>
      </c>
      <c r="F84" s="7">
        <v>0</v>
      </c>
      <c r="G84" s="7">
        <v>3</v>
      </c>
      <c r="H84" s="7">
        <v>0</v>
      </c>
      <c r="I84" s="7">
        <v>0</v>
      </c>
      <c r="J84" s="7">
        <v>1</v>
      </c>
      <c r="K84" s="7">
        <v>11</v>
      </c>
    </row>
    <row r="85" spans="1:11" x14ac:dyDescent="0.2">
      <c r="A85" s="9" t="s">
        <v>254</v>
      </c>
      <c r="B85" s="45">
        <f t="shared" si="11"/>
        <v>10</v>
      </c>
      <c r="C85" s="7">
        <v>10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</row>
    <row r="86" spans="1:11" x14ac:dyDescent="0.2">
      <c r="A86" s="9" t="s">
        <v>255</v>
      </c>
      <c r="B86" s="45">
        <f t="shared" si="11"/>
        <v>1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1</v>
      </c>
      <c r="K86" s="7">
        <v>0</v>
      </c>
    </row>
    <row r="87" spans="1:11" x14ac:dyDescent="0.2">
      <c r="A87" s="9" t="s">
        <v>256</v>
      </c>
      <c r="B87" s="45">
        <f t="shared" si="11"/>
        <v>0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</row>
    <row r="88" spans="1:11" x14ac:dyDescent="0.2">
      <c r="A88" s="9" t="s">
        <v>257</v>
      </c>
      <c r="B88" s="45">
        <f t="shared" si="11"/>
        <v>1</v>
      </c>
      <c r="C88" s="7">
        <v>1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</row>
    <row r="89" spans="1:11" x14ac:dyDescent="0.2">
      <c r="A89" s="9" t="s">
        <v>258</v>
      </c>
      <c r="B89" s="45">
        <f t="shared" si="11"/>
        <v>0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</row>
    <row r="90" spans="1:11" x14ac:dyDescent="0.2">
      <c r="A90" s="9" t="s">
        <v>259</v>
      </c>
      <c r="B90" s="45">
        <f t="shared" si="11"/>
        <v>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</row>
    <row r="91" spans="1:11" x14ac:dyDescent="0.2">
      <c r="A91" s="9" t="s">
        <v>260</v>
      </c>
      <c r="B91" s="45">
        <f t="shared" si="11"/>
        <v>0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</row>
    <row r="92" spans="1:11" x14ac:dyDescent="0.2">
      <c r="A92" s="9" t="s">
        <v>261</v>
      </c>
      <c r="B92" s="45">
        <f t="shared" si="11"/>
        <v>14</v>
      </c>
      <c r="C92" s="7">
        <v>12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2</v>
      </c>
    </row>
    <row r="93" spans="1:11" x14ac:dyDescent="0.2">
      <c r="A93" s="64" t="s">
        <v>267</v>
      </c>
      <c r="B93" s="64"/>
      <c r="C93" s="64"/>
      <c r="D93" s="64"/>
      <c r="E93" s="64"/>
      <c r="F93" s="64"/>
      <c r="G93" s="64"/>
      <c r="H93" s="64"/>
      <c r="I93" s="64"/>
      <c r="J93" s="64"/>
      <c r="K93" s="64"/>
    </row>
    <row r="94" spans="1:11" x14ac:dyDescent="0.2">
      <c r="A94" s="63" t="s">
        <v>237</v>
      </c>
      <c r="B94" s="64" t="s">
        <v>238</v>
      </c>
      <c r="C94" s="64"/>
      <c r="D94" s="64"/>
      <c r="E94" s="64"/>
      <c r="F94" s="64"/>
      <c r="G94" s="64"/>
      <c r="H94" s="64"/>
      <c r="I94" s="64"/>
      <c r="J94" s="64"/>
      <c r="K94" s="64"/>
    </row>
    <row r="95" spans="1:11" x14ac:dyDescent="0.2">
      <c r="A95" s="63"/>
      <c r="B95" s="63" t="s">
        <v>15</v>
      </c>
      <c r="C95" s="64" t="s">
        <v>252</v>
      </c>
      <c r="D95" s="64"/>
      <c r="E95" s="64"/>
      <c r="F95" s="64"/>
      <c r="G95" s="64"/>
      <c r="H95" s="64"/>
      <c r="I95" s="64"/>
      <c r="J95" s="64"/>
      <c r="K95" s="64"/>
    </row>
    <row r="96" spans="1:11" x14ac:dyDescent="0.2">
      <c r="A96" s="63"/>
      <c r="B96" s="63"/>
      <c r="C96" s="4" t="s">
        <v>253</v>
      </c>
      <c r="D96" s="4" t="s">
        <v>254</v>
      </c>
      <c r="E96" s="4" t="s">
        <v>255</v>
      </c>
      <c r="F96" s="4" t="s">
        <v>256</v>
      </c>
      <c r="G96" s="4" t="s">
        <v>257</v>
      </c>
      <c r="H96" s="4" t="s">
        <v>258</v>
      </c>
      <c r="I96" s="4" t="s">
        <v>259</v>
      </c>
      <c r="J96" s="4" t="s">
        <v>260</v>
      </c>
      <c r="K96" s="4" t="s">
        <v>261</v>
      </c>
    </row>
    <row r="97" spans="1:11" x14ac:dyDescent="0.2">
      <c r="A97" s="9" t="s">
        <v>208</v>
      </c>
      <c r="B97" s="43">
        <f>SUM(C97:K97)</f>
        <v>1725</v>
      </c>
      <c r="C97" s="44">
        <f t="shared" ref="C97:K97" si="12">SUM(C99:C107)</f>
        <v>1534</v>
      </c>
      <c r="D97" s="44">
        <f t="shared" si="12"/>
        <v>11</v>
      </c>
      <c r="E97" s="44">
        <f t="shared" si="12"/>
        <v>171</v>
      </c>
      <c r="F97" s="44">
        <f t="shared" si="12"/>
        <v>0</v>
      </c>
      <c r="G97" s="44">
        <f t="shared" si="12"/>
        <v>1</v>
      </c>
      <c r="H97" s="44">
        <f t="shared" si="12"/>
        <v>2</v>
      </c>
      <c r="I97" s="44">
        <f t="shared" si="12"/>
        <v>0</v>
      </c>
      <c r="J97" s="44">
        <f t="shared" si="12"/>
        <v>3</v>
      </c>
      <c r="K97" s="44">
        <f t="shared" si="12"/>
        <v>3</v>
      </c>
    </row>
    <row r="98" spans="1:11" x14ac:dyDescent="0.2">
      <c r="A98" s="9" t="s">
        <v>262</v>
      </c>
      <c r="B98" s="45"/>
      <c r="C98" s="46"/>
      <c r="D98" s="46"/>
      <c r="E98" s="46"/>
      <c r="F98" s="46"/>
      <c r="G98" s="46"/>
      <c r="H98" s="46"/>
      <c r="I98" s="46"/>
      <c r="J98" s="7"/>
      <c r="K98" s="7"/>
    </row>
    <row r="99" spans="1:11" x14ac:dyDescent="0.2">
      <c r="A99" s="9" t="s">
        <v>253</v>
      </c>
      <c r="B99" s="45">
        <f t="shared" ref="B99:B107" si="13">SUM(C99:K99)</f>
        <v>1515</v>
      </c>
      <c r="C99" s="7">
        <v>1470</v>
      </c>
      <c r="D99" s="7">
        <v>10</v>
      </c>
      <c r="E99" s="7">
        <v>29</v>
      </c>
      <c r="F99" s="7">
        <v>0</v>
      </c>
      <c r="G99" s="7">
        <v>1</v>
      </c>
      <c r="H99" s="7">
        <v>1</v>
      </c>
      <c r="I99" s="7">
        <v>0</v>
      </c>
      <c r="J99" s="7">
        <v>1</v>
      </c>
      <c r="K99" s="7">
        <v>3</v>
      </c>
    </row>
    <row r="100" spans="1:11" x14ac:dyDescent="0.2">
      <c r="A100" s="9" t="s">
        <v>254</v>
      </c>
      <c r="B100" s="45">
        <f t="shared" si="13"/>
        <v>11</v>
      </c>
      <c r="C100" s="7">
        <v>10</v>
      </c>
      <c r="D100" s="7">
        <v>1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</row>
    <row r="101" spans="1:11" x14ac:dyDescent="0.2">
      <c r="A101" s="9" t="s">
        <v>255</v>
      </c>
      <c r="B101" s="45">
        <f t="shared" si="13"/>
        <v>176</v>
      </c>
      <c r="C101" s="7">
        <v>37</v>
      </c>
      <c r="D101" s="7">
        <v>0</v>
      </c>
      <c r="E101" s="7">
        <v>139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</row>
    <row r="102" spans="1:11" x14ac:dyDescent="0.2">
      <c r="A102" s="9" t="s">
        <v>256</v>
      </c>
      <c r="B102" s="45">
        <f t="shared" si="13"/>
        <v>0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</row>
    <row r="103" spans="1:11" x14ac:dyDescent="0.2">
      <c r="A103" s="9" t="s">
        <v>257</v>
      </c>
      <c r="B103" s="45">
        <f t="shared" si="13"/>
        <v>2</v>
      </c>
      <c r="C103" s="7">
        <v>2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</row>
    <row r="104" spans="1:11" x14ac:dyDescent="0.2">
      <c r="A104" s="9" t="s">
        <v>258</v>
      </c>
      <c r="B104" s="45">
        <f t="shared" si="13"/>
        <v>0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</row>
    <row r="105" spans="1:11" x14ac:dyDescent="0.2">
      <c r="A105" s="9" t="s">
        <v>259</v>
      </c>
      <c r="B105" s="45">
        <f t="shared" si="13"/>
        <v>0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</row>
    <row r="106" spans="1:11" x14ac:dyDescent="0.2">
      <c r="A106" s="9" t="s">
        <v>260</v>
      </c>
      <c r="B106" s="45">
        <f t="shared" si="13"/>
        <v>5</v>
      </c>
      <c r="C106" s="7">
        <v>2</v>
      </c>
      <c r="D106" s="7">
        <v>0</v>
      </c>
      <c r="E106" s="7">
        <v>1</v>
      </c>
      <c r="F106" s="7">
        <v>0</v>
      </c>
      <c r="G106" s="7">
        <v>0</v>
      </c>
      <c r="H106" s="7">
        <v>0</v>
      </c>
      <c r="I106" s="7">
        <v>0</v>
      </c>
      <c r="J106" s="7">
        <v>2</v>
      </c>
      <c r="K106" s="7">
        <v>0</v>
      </c>
    </row>
    <row r="107" spans="1:11" x14ac:dyDescent="0.2">
      <c r="A107" s="9" t="s">
        <v>261</v>
      </c>
      <c r="B107" s="45">
        <f t="shared" si="13"/>
        <v>16</v>
      </c>
      <c r="C107" s="7">
        <v>13</v>
      </c>
      <c r="D107" s="7">
        <v>0</v>
      </c>
      <c r="E107" s="7">
        <v>2</v>
      </c>
      <c r="F107" s="7">
        <v>0</v>
      </c>
      <c r="G107" s="7">
        <v>0</v>
      </c>
      <c r="H107" s="7">
        <v>1</v>
      </c>
      <c r="I107" s="7">
        <v>0</v>
      </c>
      <c r="J107" s="7">
        <v>0</v>
      </c>
      <c r="K107" s="7">
        <v>0</v>
      </c>
    </row>
    <row r="108" spans="1:11" x14ac:dyDescent="0.2">
      <c r="A108" s="64" t="s">
        <v>268</v>
      </c>
      <c r="B108" s="64"/>
      <c r="C108" s="64"/>
      <c r="D108" s="64"/>
      <c r="E108" s="64"/>
      <c r="F108" s="64"/>
      <c r="G108" s="64"/>
      <c r="H108" s="64"/>
      <c r="I108" s="64"/>
      <c r="J108" s="64"/>
      <c r="K108" s="64"/>
    </row>
    <row r="109" spans="1:11" x14ac:dyDescent="0.2">
      <c r="A109" s="63" t="s">
        <v>237</v>
      </c>
      <c r="B109" s="64" t="s">
        <v>238</v>
      </c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1" x14ac:dyDescent="0.2">
      <c r="A110" s="63"/>
      <c r="B110" s="63" t="s">
        <v>15</v>
      </c>
      <c r="C110" s="64" t="s">
        <v>252</v>
      </c>
      <c r="D110" s="64"/>
      <c r="E110" s="64"/>
      <c r="F110" s="64"/>
      <c r="G110" s="64"/>
      <c r="H110" s="64"/>
      <c r="I110" s="64"/>
      <c r="J110" s="64"/>
      <c r="K110" s="64"/>
    </row>
    <row r="111" spans="1:11" x14ac:dyDescent="0.2">
      <c r="A111" s="63"/>
      <c r="B111" s="63"/>
      <c r="C111" s="4" t="s">
        <v>253</v>
      </c>
      <c r="D111" s="4" t="s">
        <v>254</v>
      </c>
      <c r="E111" s="4" t="s">
        <v>255</v>
      </c>
      <c r="F111" s="4" t="s">
        <v>256</v>
      </c>
      <c r="G111" s="4" t="s">
        <v>257</v>
      </c>
      <c r="H111" s="4" t="s">
        <v>258</v>
      </c>
      <c r="I111" s="4" t="s">
        <v>259</v>
      </c>
      <c r="J111" s="4" t="s">
        <v>260</v>
      </c>
      <c r="K111" s="4" t="s">
        <v>261</v>
      </c>
    </row>
    <row r="112" spans="1:11" x14ac:dyDescent="0.2">
      <c r="A112" s="9" t="s">
        <v>208</v>
      </c>
      <c r="B112" s="43">
        <f>SUM(C112:K112)</f>
        <v>1156</v>
      </c>
      <c r="C112" s="44">
        <f t="shared" ref="C112:K112" si="14">SUM(C114:C122)</f>
        <v>1136</v>
      </c>
      <c r="D112" s="44">
        <f t="shared" si="14"/>
        <v>6</v>
      </c>
      <c r="E112" s="44">
        <f t="shared" si="14"/>
        <v>0</v>
      </c>
      <c r="F112" s="44">
        <f t="shared" si="14"/>
        <v>1</v>
      </c>
      <c r="G112" s="44">
        <f t="shared" si="14"/>
        <v>0</v>
      </c>
      <c r="H112" s="44">
        <f t="shared" si="14"/>
        <v>1</v>
      </c>
      <c r="I112" s="44">
        <f t="shared" si="14"/>
        <v>0</v>
      </c>
      <c r="J112" s="44">
        <f t="shared" si="14"/>
        <v>8</v>
      </c>
      <c r="K112" s="44">
        <f t="shared" si="14"/>
        <v>4</v>
      </c>
    </row>
    <row r="113" spans="1:11" x14ac:dyDescent="0.2">
      <c r="A113" s="9" t="s">
        <v>262</v>
      </c>
      <c r="B113" s="47"/>
      <c r="C113" s="46"/>
      <c r="D113" s="46"/>
      <c r="E113" s="46"/>
      <c r="F113" s="46"/>
      <c r="G113" s="46"/>
      <c r="H113" s="46"/>
      <c r="I113" s="46"/>
      <c r="J113" s="7"/>
      <c r="K113" s="7"/>
    </row>
    <row r="114" spans="1:11" x14ac:dyDescent="0.2">
      <c r="A114" s="9" t="s">
        <v>253</v>
      </c>
      <c r="B114" s="45">
        <f t="shared" ref="B114:B122" si="15">SUM(C114:K114)</f>
        <v>1128</v>
      </c>
      <c r="C114" s="7">
        <v>1112</v>
      </c>
      <c r="D114" s="7">
        <v>5</v>
      </c>
      <c r="E114" s="7">
        <v>0</v>
      </c>
      <c r="F114" s="7">
        <v>0</v>
      </c>
      <c r="G114" s="7">
        <v>0</v>
      </c>
      <c r="H114" s="7">
        <v>1</v>
      </c>
      <c r="I114" s="7">
        <v>0</v>
      </c>
      <c r="J114" s="7">
        <v>6</v>
      </c>
      <c r="K114" s="7">
        <v>4</v>
      </c>
    </row>
    <row r="115" spans="1:11" x14ac:dyDescent="0.2">
      <c r="A115" s="9" t="s">
        <v>254</v>
      </c>
      <c r="B115" s="45">
        <f t="shared" si="15"/>
        <v>8</v>
      </c>
      <c r="C115" s="7">
        <v>8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</row>
    <row r="116" spans="1:11" x14ac:dyDescent="0.2">
      <c r="A116" s="9" t="s">
        <v>255</v>
      </c>
      <c r="B116" s="45">
        <f t="shared" si="15"/>
        <v>1</v>
      </c>
      <c r="C116" s="7">
        <v>0</v>
      </c>
      <c r="D116" s="7">
        <v>1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</row>
    <row r="117" spans="1:11" x14ac:dyDescent="0.2">
      <c r="A117" s="9" t="s">
        <v>256</v>
      </c>
      <c r="B117" s="45">
        <f t="shared" si="15"/>
        <v>1</v>
      </c>
      <c r="C117" s="7">
        <v>0</v>
      </c>
      <c r="D117" s="7">
        <v>0</v>
      </c>
      <c r="E117" s="7">
        <v>0</v>
      </c>
      <c r="F117" s="7">
        <v>1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</row>
    <row r="118" spans="1:11" x14ac:dyDescent="0.2">
      <c r="A118" s="9" t="s">
        <v>257</v>
      </c>
      <c r="B118" s="45">
        <f t="shared" si="15"/>
        <v>1</v>
      </c>
      <c r="C118" s="7">
        <v>1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</row>
    <row r="119" spans="1:11" x14ac:dyDescent="0.2">
      <c r="A119" s="9" t="s">
        <v>258</v>
      </c>
      <c r="B119" s="45">
        <f t="shared" si="15"/>
        <v>1</v>
      </c>
      <c r="C119" s="7">
        <v>1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</row>
    <row r="120" spans="1:11" x14ac:dyDescent="0.2">
      <c r="A120" s="9" t="s">
        <v>259</v>
      </c>
      <c r="B120" s="45">
        <f t="shared" si="15"/>
        <v>1</v>
      </c>
      <c r="C120" s="7">
        <v>1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</row>
    <row r="121" spans="1:11" x14ac:dyDescent="0.2">
      <c r="A121" s="9" t="s">
        <v>260</v>
      </c>
      <c r="B121" s="45">
        <f t="shared" si="15"/>
        <v>5</v>
      </c>
      <c r="C121" s="7">
        <v>3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2</v>
      </c>
      <c r="K121" s="7">
        <v>0</v>
      </c>
    </row>
    <row r="122" spans="1:11" x14ac:dyDescent="0.2">
      <c r="A122" s="9" t="s">
        <v>261</v>
      </c>
      <c r="B122" s="45">
        <f t="shared" si="15"/>
        <v>10</v>
      </c>
      <c r="C122" s="7">
        <v>10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</row>
    <row r="123" spans="1:11" x14ac:dyDescent="0.2">
      <c r="A123" s="64" t="s">
        <v>269</v>
      </c>
      <c r="B123" s="64"/>
      <c r="C123" s="64"/>
      <c r="D123" s="64"/>
      <c r="E123" s="64"/>
      <c r="F123" s="64"/>
      <c r="G123" s="64"/>
      <c r="H123" s="64"/>
      <c r="I123" s="64"/>
      <c r="J123" s="64"/>
      <c r="K123" s="64"/>
    </row>
    <row r="124" spans="1:11" x14ac:dyDescent="0.2">
      <c r="A124" s="63" t="s">
        <v>237</v>
      </c>
      <c r="B124" s="64" t="s">
        <v>238</v>
      </c>
      <c r="C124" s="64"/>
      <c r="D124" s="64"/>
      <c r="E124" s="64"/>
      <c r="F124" s="64"/>
      <c r="G124" s="64"/>
      <c r="H124" s="64"/>
      <c r="I124" s="64"/>
      <c r="J124" s="64"/>
      <c r="K124" s="64"/>
    </row>
    <row r="125" spans="1:11" x14ac:dyDescent="0.2">
      <c r="A125" s="63"/>
      <c r="B125" s="63" t="s">
        <v>15</v>
      </c>
      <c r="C125" s="64" t="s">
        <v>252</v>
      </c>
      <c r="D125" s="64"/>
      <c r="E125" s="64"/>
      <c r="F125" s="64"/>
      <c r="G125" s="64"/>
      <c r="H125" s="64"/>
      <c r="I125" s="64"/>
      <c r="J125" s="64"/>
      <c r="K125" s="64"/>
    </row>
    <row r="126" spans="1:11" x14ac:dyDescent="0.2">
      <c r="A126" s="63"/>
      <c r="B126" s="63"/>
      <c r="C126" s="4" t="s">
        <v>253</v>
      </c>
      <c r="D126" s="4" t="s">
        <v>254</v>
      </c>
      <c r="E126" s="4" t="s">
        <v>255</v>
      </c>
      <c r="F126" s="4" t="s">
        <v>256</v>
      </c>
      <c r="G126" s="4" t="s">
        <v>257</v>
      </c>
      <c r="H126" s="4" t="s">
        <v>258</v>
      </c>
      <c r="I126" s="4" t="s">
        <v>259</v>
      </c>
      <c r="J126" s="4" t="s">
        <v>260</v>
      </c>
      <c r="K126" s="4" t="s">
        <v>261</v>
      </c>
    </row>
    <row r="127" spans="1:11" x14ac:dyDescent="0.2">
      <c r="A127" s="9" t="s">
        <v>208</v>
      </c>
      <c r="B127" s="43">
        <f>SUM(C127:K127)</f>
        <v>1784</v>
      </c>
      <c r="C127" s="44">
        <f t="shared" ref="C127:K127" si="16">SUM(C129:C137)</f>
        <v>1610</v>
      </c>
      <c r="D127" s="44">
        <f t="shared" si="16"/>
        <v>12</v>
      </c>
      <c r="E127" s="44">
        <f t="shared" si="16"/>
        <v>121</v>
      </c>
      <c r="F127" s="44">
        <f t="shared" si="16"/>
        <v>1</v>
      </c>
      <c r="G127" s="44">
        <f t="shared" si="16"/>
        <v>3</v>
      </c>
      <c r="H127" s="44">
        <f t="shared" si="16"/>
        <v>0</v>
      </c>
      <c r="I127" s="44">
        <f t="shared" si="16"/>
        <v>1</v>
      </c>
      <c r="J127" s="44">
        <f t="shared" si="16"/>
        <v>15</v>
      </c>
      <c r="K127" s="44">
        <f t="shared" si="16"/>
        <v>21</v>
      </c>
    </row>
    <row r="128" spans="1:11" x14ac:dyDescent="0.2">
      <c r="A128" s="9" t="s">
        <v>262</v>
      </c>
      <c r="B128" s="47"/>
      <c r="C128" s="46"/>
      <c r="D128" s="46"/>
      <c r="E128" s="46"/>
      <c r="F128" s="46"/>
      <c r="G128" s="46"/>
      <c r="H128" s="46"/>
      <c r="I128" s="46"/>
      <c r="J128" s="7"/>
      <c r="K128" s="7"/>
    </row>
    <row r="129" spans="1:11" x14ac:dyDescent="0.2">
      <c r="A129" s="9" t="s">
        <v>253</v>
      </c>
      <c r="B129" s="45">
        <f t="shared" ref="B129:B137" si="17">SUM(C129:K129)</f>
        <v>1598</v>
      </c>
      <c r="C129" s="7">
        <v>1536</v>
      </c>
      <c r="D129" s="7">
        <v>8</v>
      </c>
      <c r="E129" s="7">
        <v>31</v>
      </c>
      <c r="F129" s="7">
        <v>0</v>
      </c>
      <c r="G129" s="7">
        <v>3</v>
      </c>
      <c r="H129" s="7">
        <v>0</v>
      </c>
      <c r="I129" s="7">
        <v>1</v>
      </c>
      <c r="J129" s="7">
        <v>13</v>
      </c>
      <c r="K129" s="7">
        <v>6</v>
      </c>
    </row>
    <row r="130" spans="1:11" x14ac:dyDescent="0.2">
      <c r="A130" s="9" t="s">
        <v>254</v>
      </c>
      <c r="B130" s="45">
        <f t="shared" si="17"/>
        <v>14</v>
      </c>
      <c r="C130" s="7">
        <v>12</v>
      </c>
      <c r="D130" s="7">
        <v>1</v>
      </c>
      <c r="E130" s="7">
        <v>1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</row>
    <row r="131" spans="1:11" x14ac:dyDescent="0.2">
      <c r="A131" s="9" t="s">
        <v>255</v>
      </c>
      <c r="B131" s="45">
        <f t="shared" si="17"/>
        <v>132</v>
      </c>
      <c r="C131" s="7">
        <v>41</v>
      </c>
      <c r="D131" s="7">
        <v>3</v>
      </c>
      <c r="E131" s="7">
        <v>87</v>
      </c>
      <c r="F131" s="7">
        <v>0</v>
      </c>
      <c r="G131" s="7">
        <v>0</v>
      </c>
      <c r="H131" s="7">
        <v>0</v>
      </c>
      <c r="I131" s="7">
        <v>0</v>
      </c>
      <c r="J131" s="7">
        <v>1</v>
      </c>
      <c r="K131" s="7">
        <v>0</v>
      </c>
    </row>
    <row r="132" spans="1:11" x14ac:dyDescent="0.2">
      <c r="A132" s="9" t="s">
        <v>256</v>
      </c>
      <c r="B132" s="45">
        <f t="shared" si="17"/>
        <v>1</v>
      </c>
      <c r="C132" s="7">
        <v>0</v>
      </c>
      <c r="D132" s="7">
        <v>0</v>
      </c>
      <c r="E132" s="7">
        <v>0</v>
      </c>
      <c r="F132" s="7">
        <v>1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</row>
    <row r="133" spans="1:11" x14ac:dyDescent="0.2">
      <c r="A133" s="9" t="s">
        <v>257</v>
      </c>
      <c r="B133" s="45">
        <f t="shared" si="17"/>
        <v>2</v>
      </c>
      <c r="C133" s="7">
        <v>2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</row>
    <row r="134" spans="1:11" x14ac:dyDescent="0.2">
      <c r="A134" s="9" t="s">
        <v>258</v>
      </c>
      <c r="B134" s="45">
        <f t="shared" si="17"/>
        <v>1</v>
      </c>
      <c r="C134" s="7">
        <v>1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</row>
    <row r="135" spans="1:11" x14ac:dyDescent="0.2">
      <c r="A135" s="9" t="s">
        <v>259</v>
      </c>
      <c r="B135" s="45">
        <f t="shared" si="17"/>
        <v>1</v>
      </c>
      <c r="C135" s="7">
        <v>1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</row>
    <row r="136" spans="1:11" x14ac:dyDescent="0.2">
      <c r="A136" s="9" t="s">
        <v>260</v>
      </c>
      <c r="B136" s="45">
        <f t="shared" si="17"/>
        <v>3</v>
      </c>
      <c r="C136" s="7">
        <v>2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1</v>
      </c>
      <c r="K136" s="7">
        <v>0</v>
      </c>
    </row>
    <row r="137" spans="1:11" x14ac:dyDescent="0.2">
      <c r="A137" s="9" t="s">
        <v>261</v>
      </c>
      <c r="B137" s="45">
        <f t="shared" si="17"/>
        <v>32</v>
      </c>
      <c r="C137" s="7">
        <v>15</v>
      </c>
      <c r="D137" s="7">
        <v>0</v>
      </c>
      <c r="E137" s="7">
        <v>2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15</v>
      </c>
    </row>
  </sheetData>
  <mergeCells count="45">
    <mergeCell ref="A123:K123"/>
    <mergeCell ref="A124:A126"/>
    <mergeCell ref="B124:K124"/>
    <mergeCell ref="B125:B126"/>
    <mergeCell ref="C125:K125"/>
    <mergeCell ref="A108:K108"/>
    <mergeCell ref="A109:A111"/>
    <mergeCell ref="B109:K109"/>
    <mergeCell ref="B110:B111"/>
    <mergeCell ref="C110:K110"/>
    <mergeCell ref="A93:K93"/>
    <mergeCell ref="A94:A96"/>
    <mergeCell ref="B94:K94"/>
    <mergeCell ref="B95:B96"/>
    <mergeCell ref="C95:K95"/>
    <mergeCell ref="A78:K78"/>
    <mergeCell ref="A79:A81"/>
    <mergeCell ref="B79:K79"/>
    <mergeCell ref="B80:B81"/>
    <mergeCell ref="C80:K80"/>
    <mergeCell ref="A63:K63"/>
    <mergeCell ref="A64:A66"/>
    <mergeCell ref="B64:K64"/>
    <mergeCell ref="B65:B66"/>
    <mergeCell ref="C65:K65"/>
    <mergeCell ref="A48:K48"/>
    <mergeCell ref="A49:A51"/>
    <mergeCell ref="B49:K49"/>
    <mergeCell ref="B50:B51"/>
    <mergeCell ref="C50:K50"/>
    <mergeCell ref="A33:K33"/>
    <mergeCell ref="A34:A36"/>
    <mergeCell ref="B34:K34"/>
    <mergeCell ref="B35:B36"/>
    <mergeCell ref="C35:K35"/>
    <mergeCell ref="A18:K18"/>
    <mergeCell ref="A19:A21"/>
    <mergeCell ref="B19:K19"/>
    <mergeCell ref="B20:B21"/>
    <mergeCell ref="C20:K20"/>
    <mergeCell ref="A3:K3"/>
    <mergeCell ref="A4:A6"/>
    <mergeCell ref="B4:K4"/>
    <mergeCell ref="B5:B6"/>
    <mergeCell ref="C5:K5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6"/>
  <sheetViews>
    <sheetView showGridLines="0" workbookViewId="0">
      <selection activeCell="E23" sqref="E23"/>
    </sheetView>
  </sheetViews>
  <sheetFormatPr defaultRowHeight="11.25" x14ac:dyDescent="0.2"/>
  <cols>
    <col min="1" max="1" width="19.85546875" style="49" bestFit="1" customWidth="1"/>
    <col min="2" max="12" width="7.7109375" style="28" customWidth="1"/>
    <col min="13" max="16384" width="9.140625" style="28"/>
  </cols>
  <sheetData>
    <row r="1" spans="1:12" ht="15.75" x14ac:dyDescent="0.25">
      <c r="A1" s="1" t="s">
        <v>270</v>
      </c>
    </row>
    <row r="3" spans="1:12" x14ac:dyDescent="0.2">
      <c r="A3" s="69" t="s">
        <v>1</v>
      </c>
      <c r="B3" s="69" t="s">
        <v>198</v>
      </c>
      <c r="C3" s="68" t="s">
        <v>271</v>
      </c>
      <c r="D3" s="68"/>
      <c r="E3" s="68"/>
      <c r="F3" s="68"/>
      <c r="G3" s="68"/>
      <c r="H3" s="68"/>
      <c r="I3" s="68"/>
      <c r="J3" s="68"/>
      <c r="K3" s="68"/>
      <c r="L3" s="68"/>
    </row>
    <row r="4" spans="1:12" x14ac:dyDescent="0.2">
      <c r="A4" s="69"/>
      <c r="B4" s="69"/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30">
        <v>0</v>
      </c>
    </row>
    <row r="5" spans="1:12" s="33" customFormat="1" x14ac:dyDescent="0.2">
      <c r="A5" s="6" t="s">
        <v>17</v>
      </c>
      <c r="B5" s="48">
        <f>SUM(C5:L5)</f>
        <v>12716</v>
      </c>
      <c r="C5" s="48">
        <v>281</v>
      </c>
      <c r="D5" s="48">
        <v>1255</v>
      </c>
      <c r="E5" s="48">
        <v>1292</v>
      </c>
      <c r="F5" s="48">
        <v>653</v>
      </c>
      <c r="G5" s="48">
        <v>225</v>
      </c>
      <c r="H5" s="48">
        <v>7796</v>
      </c>
      <c r="I5" s="48">
        <v>19</v>
      </c>
      <c r="J5" s="48">
        <v>57</v>
      </c>
      <c r="K5" s="48">
        <v>833</v>
      </c>
      <c r="L5" s="48">
        <v>305</v>
      </c>
    </row>
    <row r="6" spans="1:12" s="33" customFormat="1" x14ac:dyDescent="0.2">
      <c r="A6" s="6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s="33" customFormat="1" x14ac:dyDescent="0.2">
      <c r="A7" s="10" t="s">
        <v>18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s="33" customFormat="1" x14ac:dyDescent="0.2">
      <c r="A8" s="10" t="s">
        <v>19</v>
      </c>
      <c r="B8" s="48">
        <f>SUM(C8:L8)</f>
        <v>8926</v>
      </c>
      <c r="C8" s="7">
        <f t="shared" ref="C8:L8" si="0">SUM(C121:C258)</f>
        <v>202</v>
      </c>
      <c r="D8" s="7">
        <f t="shared" si="0"/>
        <v>762</v>
      </c>
      <c r="E8" s="7">
        <f t="shared" si="0"/>
        <v>882</v>
      </c>
      <c r="F8" s="7">
        <f t="shared" si="0"/>
        <v>430</v>
      </c>
      <c r="G8" s="7">
        <f t="shared" si="0"/>
        <v>140</v>
      </c>
      <c r="H8" s="7">
        <f t="shared" si="0"/>
        <v>5659</v>
      </c>
      <c r="I8" s="7">
        <f t="shared" si="0"/>
        <v>13</v>
      </c>
      <c r="J8" s="7">
        <f t="shared" si="0"/>
        <v>40</v>
      </c>
      <c r="K8" s="7">
        <f t="shared" si="0"/>
        <v>595</v>
      </c>
      <c r="L8" s="7">
        <f t="shared" si="0"/>
        <v>203</v>
      </c>
    </row>
    <row r="9" spans="1:12" s="33" customFormat="1" x14ac:dyDescent="0.2">
      <c r="A9" s="10" t="s">
        <v>20</v>
      </c>
      <c r="B9" s="48">
        <f>SUM(C9:L9)</f>
        <v>3790</v>
      </c>
      <c r="C9" s="7">
        <f t="shared" ref="C9:L9" si="1">C5-C8</f>
        <v>79</v>
      </c>
      <c r="D9" s="7">
        <f t="shared" si="1"/>
        <v>493</v>
      </c>
      <c r="E9" s="7">
        <f t="shared" si="1"/>
        <v>410</v>
      </c>
      <c r="F9" s="7">
        <f t="shared" si="1"/>
        <v>223</v>
      </c>
      <c r="G9" s="7">
        <f t="shared" si="1"/>
        <v>85</v>
      </c>
      <c r="H9" s="7">
        <f t="shared" si="1"/>
        <v>2137</v>
      </c>
      <c r="I9" s="7">
        <f t="shared" si="1"/>
        <v>6</v>
      </c>
      <c r="J9" s="7">
        <f t="shared" si="1"/>
        <v>17</v>
      </c>
      <c r="K9" s="7">
        <f t="shared" si="1"/>
        <v>238</v>
      </c>
      <c r="L9" s="7">
        <f t="shared" si="1"/>
        <v>102</v>
      </c>
    </row>
    <row r="10" spans="1:12" s="33" customFormat="1" x14ac:dyDescent="0.2">
      <c r="A10" s="1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 s="33" customFormat="1" x14ac:dyDescent="0.2">
      <c r="A11" s="10" t="s">
        <v>21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s="33" customFormat="1" x14ac:dyDescent="0.2">
      <c r="A12" s="10">
        <v>-199</v>
      </c>
      <c r="B12" s="48">
        <f t="shared" ref="B12:B21" si="2">SUM(C12:L12)</f>
        <v>51</v>
      </c>
      <c r="C12" s="48">
        <v>2</v>
      </c>
      <c r="D12" s="48">
        <v>8</v>
      </c>
      <c r="E12" s="48">
        <v>5</v>
      </c>
      <c r="F12" s="48">
        <v>5</v>
      </c>
      <c r="G12" s="48">
        <v>3</v>
      </c>
      <c r="H12" s="48">
        <v>23</v>
      </c>
      <c r="I12" s="48">
        <v>0</v>
      </c>
      <c r="J12" s="48">
        <v>1</v>
      </c>
      <c r="K12" s="48">
        <v>2</v>
      </c>
      <c r="L12" s="48">
        <v>2</v>
      </c>
    </row>
    <row r="13" spans="1:12" s="33" customFormat="1" x14ac:dyDescent="0.2">
      <c r="A13" s="10" t="s">
        <v>22</v>
      </c>
      <c r="B13" s="48">
        <f t="shared" si="2"/>
        <v>384</v>
      </c>
      <c r="C13" s="48">
        <v>8</v>
      </c>
      <c r="D13" s="48">
        <v>53</v>
      </c>
      <c r="E13" s="48">
        <v>39</v>
      </c>
      <c r="F13" s="48">
        <v>23</v>
      </c>
      <c r="G13" s="48">
        <v>13</v>
      </c>
      <c r="H13" s="48">
        <v>215</v>
      </c>
      <c r="I13" s="48">
        <v>0</v>
      </c>
      <c r="J13" s="48">
        <v>1</v>
      </c>
      <c r="K13" s="48">
        <v>18</v>
      </c>
      <c r="L13" s="48">
        <v>14</v>
      </c>
    </row>
    <row r="14" spans="1:12" s="33" customFormat="1" x14ac:dyDescent="0.2">
      <c r="A14" s="10" t="s">
        <v>23</v>
      </c>
      <c r="B14" s="48">
        <f t="shared" si="2"/>
        <v>816</v>
      </c>
      <c r="C14" s="48">
        <v>17</v>
      </c>
      <c r="D14" s="48">
        <v>117</v>
      </c>
      <c r="E14" s="48">
        <v>94</v>
      </c>
      <c r="F14" s="48">
        <v>45</v>
      </c>
      <c r="G14" s="48">
        <v>8</v>
      </c>
      <c r="H14" s="48">
        <v>456</v>
      </c>
      <c r="I14" s="48">
        <v>0</v>
      </c>
      <c r="J14" s="48">
        <v>5</v>
      </c>
      <c r="K14" s="48">
        <v>52</v>
      </c>
      <c r="L14" s="48">
        <v>22</v>
      </c>
    </row>
    <row r="15" spans="1:12" s="33" customFormat="1" x14ac:dyDescent="0.2">
      <c r="A15" s="11" t="s">
        <v>24</v>
      </c>
      <c r="B15" s="48">
        <f t="shared" si="2"/>
        <v>1291</v>
      </c>
      <c r="C15" s="48">
        <v>36</v>
      </c>
      <c r="D15" s="48">
        <v>174</v>
      </c>
      <c r="E15" s="48">
        <v>127</v>
      </c>
      <c r="F15" s="48">
        <v>77</v>
      </c>
      <c r="G15" s="48">
        <v>31</v>
      </c>
      <c r="H15" s="48">
        <v>729</v>
      </c>
      <c r="I15" s="48">
        <v>0</v>
      </c>
      <c r="J15" s="48">
        <v>7</v>
      </c>
      <c r="K15" s="48">
        <v>80</v>
      </c>
      <c r="L15" s="48">
        <v>30</v>
      </c>
    </row>
    <row r="16" spans="1:12" s="33" customFormat="1" x14ac:dyDescent="0.2">
      <c r="A16" s="11" t="s">
        <v>25</v>
      </c>
      <c r="B16" s="48">
        <f t="shared" si="2"/>
        <v>1324</v>
      </c>
      <c r="C16" s="48">
        <v>24</v>
      </c>
      <c r="D16" s="48">
        <v>163</v>
      </c>
      <c r="E16" s="48">
        <v>152</v>
      </c>
      <c r="F16" s="48">
        <v>81</v>
      </c>
      <c r="G16" s="48">
        <v>28</v>
      </c>
      <c r="H16" s="48">
        <v>749</v>
      </c>
      <c r="I16" s="48">
        <v>6</v>
      </c>
      <c r="J16" s="48">
        <v>3</v>
      </c>
      <c r="K16" s="48">
        <v>85</v>
      </c>
      <c r="L16" s="48">
        <v>33</v>
      </c>
    </row>
    <row r="17" spans="1:12" s="33" customFormat="1" x14ac:dyDescent="0.2">
      <c r="A17" s="11" t="s">
        <v>26</v>
      </c>
      <c r="B17" s="48">
        <f t="shared" si="2"/>
        <v>848</v>
      </c>
      <c r="C17" s="48">
        <v>24</v>
      </c>
      <c r="D17" s="48">
        <v>96</v>
      </c>
      <c r="E17" s="48">
        <v>94</v>
      </c>
      <c r="F17" s="48">
        <v>37</v>
      </c>
      <c r="G17" s="48">
        <v>20</v>
      </c>
      <c r="H17" s="48">
        <v>471</v>
      </c>
      <c r="I17" s="48">
        <v>1</v>
      </c>
      <c r="J17" s="48">
        <v>5</v>
      </c>
      <c r="K17" s="48">
        <v>75</v>
      </c>
      <c r="L17" s="48">
        <v>25</v>
      </c>
    </row>
    <row r="18" spans="1:12" s="33" customFormat="1" x14ac:dyDescent="0.2">
      <c r="A18" s="11" t="s">
        <v>27</v>
      </c>
      <c r="B18" s="48">
        <f t="shared" si="2"/>
        <v>1340</v>
      </c>
      <c r="C18" s="48">
        <v>21</v>
      </c>
      <c r="D18" s="48">
        <v>131</v>
      </c>
      <c r="E18" s="48">
        <v>162</v>
      </c>
      <c r="F18" s="48">
        <v>62</v>
      </c>
      <c r="G18" s="48">
        <v>29</v>
      </c>
      <c r="H18" s="48">
        <v>813</v>
      </c>
      <c r="I18" s="48">
        <v>2</v>
      </c>
      <c r="J18" s="48">
        <v>5</v>
      </c>
      <c r="K18" s="48">
        <v>83</v>
      </c>
      <c r="L18" s="48">
        <v>32</v>
      </c>
    </row>
    <row r="19" spans="1:12" s="33" customFormat="1" x14ac:dyDescent="0.2">
      <c r="A19" s="11" t="s">
        <v>28</v>
      </c>
      <c r="B19" s="48">
        <f t="shared" si="2"/>
        <v>2559</v>
      </c>
      <c r="C19" s="48">
        <v>56</v>
      </c>
      <c r="D19" s="48">
        <v>242</v>
      </c>
      <c r="E19" s="48">
        <v>323</v>
      </c>
      <c r="F19" s="48">
        <v>129</v>
      </c>
      <c r="G19" s="48">
        <v>54</v>
      </c>
      <c r="H19" s="48">
        <v>1488</v>
      </c>
      <c r="I19" s="48">
        <v>2</v>
      </c>
      <c r="J19" s="48">
        <v>13</v>
      </c>
      <c r="K19" s="48">
        <v>177</v>
      </c>
      <c r="L19" s="48">
        <v>75</v>
      </c>
    </row>
    <row r="20" spans="1:12" s="33" customFormat="1" x14ac:dyDescent="0.2">
      <c r="A20" s="11" t="s">
        <v>29</v>
      </c>
      <c r="B20" s="48">
        <f t="shared" si="2"/>
        <v>1955</v>
      </c>
      <c r="C20" s="48">
        <v>59</v>
      </c>
      <c r="D20" s="48">
        <v>161</v>
      </c>
      <c r="E20" s="48">
        <v>168</v>
      </c>
      <c r="F20" s="48">
        <v>82</v>
      </c>
      <c r="G20" s="48">
        <v>19</v>
      </c>
      <c r="H20" s="48">
        <v>1318</v>
      </c>
      <c r="I20" s="48">
        <v>4</v>
      </c>
      <c r="J20" s="48">
        <v>9</v>
      </c>
      <c r="K20" s="48">
        <v>86</v>
      </c>
      <c r="L20" s="48">
        <v>49</v>
      </c>
    </row>
    <row r="21" spans="1:12" s="33" customFormat="1" x14ac:dyDescent="0.2">
      <c r="A21" s="11" t="s">
        <v>30</v>
      </c>
      <c r="B21" s="48">
        <f t="shared" si="2"/>
        <v>2148</v>
      </c>
      <c r="C21" s="48">
        <v>34</v>
      </c>
      <c r="D21" s="48">
        <v>110</v>
      </c>
      <c r="E21" s="48">
        <v>128</v>
      </c>
      <c r="F21" s="48">
        <v>112</v>
      </c>
      <c r="G21" s="48">
        <v>20</v>
      </c>
      <c r="H21" s="48">
        <v>1534</v>
      </c>
      <c r="I21" s="48">
        <v>4</v>
      </c>
      <c r="J21" s="48">
        <v>8</v>
      </c>
      <c r="K21" s="48">
        <v>175</v>
      </c>
      <c r="L21" s="48">
        <v>23</v>
      </c>
    </row>
    <row r="22" spans="1:12" s="33" customFormat="1" x14ac:dyDescent="0.2">
      <c r="A22" s="11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</row>
    <row r="23" spans="1:12" s="33" customFormat="1" x14ac:dyDescent="0.2">
      <c r="A23" s="11" t="s">
        <v>31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</row>
    <row r="24" spans="1:12" s="33" customFormat="1" x14ac:dyDescent="0.2">
      <c r="A24" s="11" t="s">
        <v>32</v>
      </c>
      <c r="B24" s="48">
        <f>SUM(C24:L24)</f>
        <v>1917</v>
      </c>
      <c r="C24" s="48">
        <v>11</v>
      </c>
      <c r="D24" s="48">
        <v>66</v>
      </c>
      <c r="E24" s="48">
        <v>99</v>
      </c>
      <c r="F24" s="48">
        <v>36</v>
      </c>
      <c r="G24" s="48">
        <v>13</v>
      </c>
      <c r="H24" s="48">
        <v>1503</v>
      </c>
      <c r="I24" s="48">
        <v>4</v>
      </c>
      <c r="J24" s="48">
        <v>5</v>
      </c>
      <c r="K24" s="48">
        <v>152</v>
      </c>
      <c r="L24" s="48">
        <v>28</v>
      </c>
    </row>
    <row r="25" spans="1:12" s="33" customFormat="1" x14ac:dyDescent="0.2">
      <c r="A25" s="11" t="s">
        <v>33</v>
      </c>
      <c r="B25" s="48">
        <f>SUM(C25:L25)</f>
        <v>4763</v>
      </c>
      <c r="C25" s="48">
        <v>86</v>
      </c>
      <c r="D25" s="48">
        <v>557</v>
      </c>
      <c r="E25" s="48">
        <v>588</v>
      </c>
      <c r="F25" s="48">
        <v>233</v>
      </c>
      <c r="G25" s="48">
        <v>77</v>
      </c>
      <c r="H25" s="48">
        <v>2786</v>
      </c>
      <c r="I25" s="48">
        <v>9</v>
      </c>
      <c r="J25" s="48">
        <v>26</v>
      </c>
      <c r="K25" s="48">
        <v>280</v>
      </c>
      <c r="L25" s="48">
        <v>121</v>
      </c>
    </row>
    <row r="26" spans="1:12" s="33" customFormat="1" x14ac:dyDescent="0.2">
      <c r="A26" s="11" t="s">
        <v>34</v>
      </c>
      <c r="B26" s="48">
        <f>SUM(C26:L26)</f>
        <v>3096</v>
      </c>
      <c r="C26" s="48">
        <v>72</v>
      </c>
      <c r="D26" s="48">
        <v>301</v>
      </c>
      <c r="E26" s="48">
        <v>329</v>
      </c>
      <c r="F26" s="48">
        <v>132</v>
      </c>
      <c r="G26" s="48">
        <v>66</v>
      </c>
      <c r="H26" s="48">
        <v>1887</v>
      </c>
      <c r="I26" s="48">
        <v>4</v>
      </c>
      <c r="J26" s="48">
        <v>13</v>
      </c>
      <c r="K26" s="48">
        <v>218</v>
      </c>
      <c r="L26" s="48">
        <v>74</v>
      </c>
    </row>
    <row r="27" spans="1:12" s="33" customFormat="1" x14ac:dyDescent="0.2">
      <c r="A27" s="11" t="s">
        <v>35</v>
      </c>
      <c r="B27" s="48">
        <f>SUM(C27:L27)</f>
        <v>2940</v>
      </c>
      <c r="C27" s="48">
        <v>112</v>
      </c>
      <c r="D27" s="48">
        <v>331</v>
      </c>
      <c r="E27" s="48">
        <v>276</v>
      </c>
      <c r="F27" s="48">
        <v>252</v>
      </c>
      <c r="G27" s="48">
        <v>69</v>
      </c>
      <c r="H27" s="48">
        <v>1620</v>
      </c>
      <c r="I27" s="48">
        <v>2</v>
      </c>
      <c r="J27" s="48">
        <v>13</v>
      </c>
      <c r="K27" s="48">
        <v>183</v>
      </c>
      <c r="L27" s="48">
        <v>82</v>
      </c>
    </row>
    <row r="28" spans="1:12" s="33" customFormat="1" x14ac:dyDescent="0.2">
      <c r="A28" s="11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</row>
    <row r="29" spans="1:12" s="33" customFormat="1" x14ac:dyDescent="0.2">
      <c r="A29" s="6" t="s">
        <v>36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s="33" customFormat="1" x14ac:dyDescent="0.2">
      <c r="A30" s="6" t="s">
        <v>37</v>
      </c>
      <c r="B30" s="48">
        <f t="shared" ref="B30:B37" si="3">SUM(C30:L30)</f>
        <v>1917</v>
      </c>
      <c r="C30" s="48">
        <v>11</v>
      </c>
      <c r="D30" s="48">
        <v>66</v>
      </c>
      <c r="E30" s="48">
        <v>99</v>
      </c>
      <c r="F30" s="48">
        <v>36</v>
      </c>
      <c r="G30" s="48">
        <v>13</v>
      </c>
      <c r="H30" s="48">
        <v>1503</v>
      </c>
      <c r="I30" s="48">
        <v>4</v>
      </c>
      <c r="J30" s="48">
        <v>5</v>
      </c>
      <c r="K30" s="48">
        <v>152</v>
      </c>
      <c r="L30" s="48">
        <v>28</v>
      </c>
    </row>
    <row r="31" spans="1:12" s="33" customFormat="1" x14ac:dyDescent="0.2">
      <c r="A31" s="6" t="s">
        <v>38</v>
      </c>
      <c r="B31" s="48">
        <f t="shared" si="3"/>
        <v>1548</v>
      </c>
      <c r="C31" s="48">
        <v>18</v>
      </c>
      <c r="D31" s="48">
        <v>158</v>
      </c>
      <c r="E31" s="48">
        <v>181</v>
      </c>
      <c r="F31" s="48">
        <v>57</v>
      </c>
      <c r="G31" s="48">
        <v>10</v>
      </c>
      <c r="H31" s="48">
        <v>1008</v>
      </c>
      <c r="I31" s="48">
        <v>3</v>
      </c>
      <c r="J31" s="48">
        <v>8</v>
      </c>
      <c r="K31" s="48">
        <v>80</v>
      </c>
      <c r="L31" s="48">
        <v>25</v>
      </c>
    </row>
    <row r="32" spans="1:12" s="33" customFormat="1" x14ac:dyDescent="0.2">
      <c r="A32" s="6" t="s">
        <v>39</v>
      </c>
      <c r="B32" s="48">
        <f t="shared" si="3"/>
        <v>1485</v>
      </c>
      <c r="C32" s="48">
        <v>46</v>
      </c>
      <c r="D32" s="48">
        <v>216</v>
      </c>
      <c r="E32" s="48">
        <v>182</v>
      </c>
      <c r="F32" s="48">
        <v>91</v>
      </c>
      <c r="G32" s="48">
        <v>41</v>
      </c>
      <c r="H32" s="48">
        <v>754</v>
      </c>
      <c r="I32" s="48">
        <v>5</v>
      </c>
      <c r="J32" s="48">
        <v>3</v>
      </c>
      <c r="K32" s="48">
        <v>102</v>
      </c>
      <c r="L32" s="48">
        <v>45</v>
      </c>
    </row>
    <row r="33" spans="1:12" s="33" customFormat="1" x14ac:dyDescent="0.2">
      <c r="A33" s="6" t="s">
        <v>40</v>
      </c>
      <c r="B33" s="48">
        <f t="shared" si="3"/>
        <v>1730</v>
      </c>
      <c r="C33" s="48">
        <v>22</v>
      </c>
      <c r="D33" s="48">
        <v>183</v>
      </c>
      <c r="E33" s="48">
        <v>225</v>
      </c>
      <c r="F33" s="48">
        <v>85</v>
      </c>
      <c r="G33" s="48">
        <v>26</v>
      </c>
      <c r="H33" s="48">
        <v>1024</v>
      </c>
      <c r="I33" s="48">
        <v>1</v>
      </c>
      <c r="J33" s="48">
        <v>15</v>
      </c>
      <c r="K33" s="48">
        <v>98</v>
      </c>
      <c r="L33" s="48">
        <v>51</v>
      </c>
    </row>
    <row r="34" spans="1:12" s="33" customFormat="1" x14ac:dyDescent="0.2">
      <c r="A34" s="6" t="s">
        <v>41</v>
      </c>
      <c r="B34" s="48">
        <f t="shared" si="3"/>
        <v>1371</v>
      </c>
      <c r="C34" s="48">
        <v>37</v>
      </c>
      <c r="D34" s="48">
        <v>117</v>
      </c>
      <c r="E34" s="48">
        <v>96</v>
      </c>
      <c r="F34" s="48">
        <v>68</v>
      </c>
      <c r="G34" s="48">
        <v>30</v>
      </c>
      <c r="H34" s="48">
        <v>880</v>
      </c>
      <c r="I34" s="48">
        <v>1</v>
      </c>
      <c r="J34" s="48">
        <v>2</v>
      </c>
      <c r="K34" s="48">
        <v>126</v>
      </c>
      <c r="L34" s="48">
        <v>14</v>
      </c>
    </row>
    <row r="35" spans="1:12" s="33" customFormat="1" x14ac:dyDescent="0.2">
      <c r="A35" s="6" t="s">
        <v>42</v>
      </c>
      <c r="B35" s="48">
        <f t="shared" si="3"/>
        <v>1725</v>
      </c>
      <c r="C35" s="48">
        <v>35</v>
      </c>
      <c r="D35" s="48">
        <v>184</v>
      </c>
      <c r="E35" s="48">
        <v>233</v>
      </c>
      <c r="F35" s="48">
        <v>64</v>
      </c>
      <c r="G35" s="48">
        <v>36</v>
      </c>
      <c r="H35" s="48">
        <v>1007</v>
      </c>
      <c r="I35" s="48">
        <v>3</v>
      </c>
      <c r="J35" s="48">
        <v>11</v>
      </c>
      <c r="K35" s="48">
        <v>92</v>
      </c>
      <c r="L35" s="48">
        <v>60</v>
      </c>
    </row>
    <row r="36" spans="1:12" s="33" customFormat="1" x14ac:dyDescent="0.2">
      <c r="A36" s="6" t="s">
        <v>43</v>
      </c>
      <c r="B36" s="48">
        <f t="shared" si="3"/>
        <v>1156</v>
      </c>
      <c r="C36" s="48">
        <v>48</v>
      </c>
      <c r="D36" s="48">
        <v>147</v>
      </c>
      <c r="E36" s="48">
        <v>107</v>
      </c>
      <c r="F36" s="48">
        <v>94</v>
      </c>
      <c r="G36" s="48">
        <v>34</v>
      </c>
      <c r="H36" s="48">
        <v>615</v>
      </c>
      <c r="I36" s="48">
        <v>0</v>
      </c>
      <c r="J36" s="48">
        <v>4</v>
      </c>
      <c r="K36" s="48">
        <v>70</v>
      </c>
      <c r="L36" s="48">
        <v>37</v>
      </c>
    </row>
    <row r="37" spans="1:12" s="33" customFormat="1" x14ac:dyDescent="0.2">
      <c r="A37" s="6" t="s">
        <v>44</v>
      </c>
      <c r="B37" s="48">
        <f t="shared" si="3"/>
        <v>1784</v>
      </c>
      <c r="C37" s="48">
        <v>64</v>
      </c>
      <c r="D37" s="48">
        <v>184</v>
      </c>
      <c r="E37" s="48">
        <v>169</v>
      </c>
      <c r="F37" s="48">
        <v>158</v>
      </c>
      <c r="G37" s="48">
        <v>35</v>
      </c>
      <c r="H37" s="48">
        <v>1005</v>
      </c>
      <c r="I37" s="48">
        <v>2</v>
      </c>
      <c r="J37" s="48">
        <v>9</v>
      </c>
      <c r="K37" s="48">
        <v>113</v>
      </c>
      <c r="L37" s="48">
        <v>45</v>
      </c>
    </row>
    <row r="38" spans="1:12" s="33" customFormat="1" x14ac:dyDescent="0.2">
      <c r="A38" s="6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1:12" s="33" customFormat="1" x14ac:dyDescent="0.2">
      <c r="A39" s="6" t="s">
        <v>45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</row>
    <row r="40" spans="1:12" s="33" customFormat="1" x14ac:dyDescent="0.2">
      <c r="A40" s="6" t="s">
        <v>46</v>
      </c>
      <c r="B40" s="48">
        <f t="shared" ref="B40:B71" si="4">SUM(C40:L40)</f>
        <v>97</v>
      </c>
      <c r="C40" s="48">
        <v>0</v>
      </c>
      <c r="D40" s="48">
        <v>2</v>
      </c>
      <c r="E40" s="48">
        <v>4</v>
      </c>
      <c r="F40" s="48">
        <v>2</v>
      </c>
      <c r="G40" s="48">
        <v>1</v>
      </c>
      <c r="H40" s="48">
        <v>80</v>
      </c>
      <c r="I40" s="48">
        <v>1</v>
      </c>
      <c r="J40" s="48">
        <v>0</v>
      </c>
      <c r="K40" s="48">
        <v>6</v>
      </c>
      <c r="L40" s="48">
        <v>1</v>
      </c>
    </row>
    <row r="41" spans="1:12" s="33" customFormat="1" x14ac:dyDescent="0.2">
      <c r="A41" s="6" t="s">
        <v>47</v>
      </c>
      <c r="B41" s="48">
        <f t="shared" si="4"/>
        <v>378</v>
      </c>
      <c r="C41" s="48">
        <v>0</v>
      </c>
      <c r="D41" s="48">
        <v>19</v>
      </c>
      <c r="E41" s="48">
        <v>26</v>
      </c>
      <c r="F41" s="48">
        <v>3</v>
      </c>
      <c r="G41" s="48">
        <v>2</v>
      </c>
      <c r="H41" s="48">
        <v>302</v>
      </c>
      <c r="I41" s="48">
        <v>0</v>
      </c>
      <c r="J41" s="48">
        <v>0</v>
      </c>
      <c r="K41" s="48">
        <v>17</v>
      </c>
      <c r="L41" s="48">
        <v>9</v>
      </c>
    </row>
    <row r="42" spans="1:12" s="33" customFormat="1" x14ac:dyDescent="0.2">
      <c r="A42" s="6" t="s">
        <v>48</v>
      </c>
      <c r="B42" s="48">
        <f t="shared" si="4"/>
        <v>194</v>
      </c>
      <c r="C42" s="48">
        <v>2</v>
      </c>
      <c r="D42" s="48">
        <v>6</v>
      </c>
      <c r="E42" s="48">
        <v>9</v>
      </c>
      <c r="F42" s="48">
        <v>8</v>
      </c>
      <c r="G42" s="48">
        <v>1</v>
      </c>
      <c r="H42" s="48">
        <v>152</v>
      </c>
      <c r="I42" s="48">
        <v>1</v>
      </c>
      <c r="J42" s="48">
        <v>0</v>
      </c>
      <c r="K42" s="48">
        <v>12</v>
      </c>
      <c r="L42" s="48">
        <v>3</v>
      </c>
    </row>
    <row r="43" spans="1:12" s="33" customFormat="1" x14ac:dyDescent="0.2">
      <c r="A43" s="6" t="s">
        <v>49</v>
      </c>
      <c r="B43" s="48">
        <f t="shared" si="4"/>
        <v>359</v>
      </c>
      <c r="C43" s="48">
        <v>6</v>
      </c>
      <c r="D43" s="48">
        <v>3</v>
      </c>
      <c r="E43" s="48">
        <v>10</v>
      </c>
      <c r="F43" s="48">
        <v>7</v>
      </c>
      <c r="G43" s="48">
        <v>2</v>
      </c>
      <c r="H43" s="48">
        <v>315</v>
      </c>
      <c r="I43" s="48">
        <v>0</v>
      </c>
      <c r="J43" s="48">
        <v>1</v>
      </c>
      <c r="K43" s="48">
        <v>14</v>
      </c>
      <c r="L43" s="48">
        <v>1</v>
      </c>
    </row>
    <row r="44" spans="1:12" s="33" customFormat="1" x14ac:dyDescent="0.2">
      <c r="A44" s="6" t="s">
        <v>50</v>
      </c>
      <c r="B44" s="48">
        <f t="shared" si="4"/>
        <v>387</v>
      </c>
      <c r="C44" s="48">
        <v>0</v>
      </c>
      <c r="D44" s="48">
        <v>10</v>
      </c>
      <c r="E44" s="48">
        <v>15</v>
      </c>
      <c r="F44" s="48">
        <v>6</v>
      </c>
      <c r="G44" s="48">
        <v>0</v>
      </c>
      <c r="H44" s="48">
        <v>265</v>
      </c>
      <c r="I44" s="48">
        <v>1</v>
      </c>
      <c r="J44" s="48">
        <v>1</v>
      </c>
      <c r="K44" s="48">
        <v>87</v>
      </c>
      <c r="L44" s="48">
        <v>2</v>
      </c>
    </row>
    <row r="45" spans="1:12" s="33" customFormat="1" x14ac:dyDescent="0.2">
      <c r="A45" s="6" t="s">
        <v>51</v>
      </c>
      <c r="B45" s="48">
        <f t="shared" si="4"/>
        <v>202</v>
      </c>
      <c r="C45" s="48">
        <v>0</v>
      </c>
      <c r="D45" s="48">
        <v>5</v>
      </c>
      <c r="E45" s="48">
        <v>10</v>
      </c>
      <c r="F45" s="48">
        <v>7</v>
      </c>
      <c r="G45" s="48">
        <v>5</v>
      </c>
      <c r="H45" s="48">
        <v>161</v>
      </c>
      <c r="I45" s="48">
        <v>1</v>
      </c>
      <c r="J45" s="48">
        <v>1</v>
      </c>
      <c r="K45" s="48">
        <v>6</v>
      </c>
      <c r="L45" s="48">
        <v>6</v>
      </c>
    </row>
    <row r="46" spans="1:12" s="33" customFormat="1" x14ac:dyDescent="0.2">
      <c r="A46" s="6" t="s">
        <v>52</v>
      </c>
      <c r="B46" s="48">
        <f t="shared" si="4"/>
        <v>146</v>
      </c>
      <c r="C46" s="48">
        <v>2</v>
      </c>
      <c r="D46" s="48">
        <v>12</v>
      </c>
      <c r="E46" s="48">
        <v>12</v>
      </c>
      <c r="F46" s="48">
        <v>0</v>
      </c>
      <c r="G46" s="48">
        <v>0</v>
      </c>
      <c r="H46" s="48">
        <v>112</v>
      </c>
      <c r="I46" s="48">
        <v>0</v>
      </c>
      <c r="J46" s="48">
        <v>0</v>
      </c>
      <c r="K46" s="48">
        <v>6</v>
      </c>
      <c r="L46" s="48">
        <v>2</v>
      </c>
    </row>
    <row r="47" spans="1:12" s="33" customFormat="1" x14ac:dyDescent="0.2">
      <c r="A47" s="6" t="s">
        <v>53</v>
      </c>
      <c r="B47" s="48">
        <f t="shared" si="4"/>
        <v>154</v>
      </c>
      <c r="C47" s="48">
        <v>1</v>
      </c>
      <c r="D47" s="48">
        <v>9</v>
      </c>
      <c r="E47" s="48">
        <v>13</v>
      </c>
      <c r="F47" s="48">
        <v>3</v>
      </c>
      <c r="G47" s="48">
        <v>2</v>
      </c>
      <c r="H47" s="48">
        <v>116</v>
      </c>
      <c r="I47" s="48">
        <v>0</v>
      </c>
      <c r="J47" s="48">
        <v>2</v>
      </c>
      <c r="K47" s="48">
        <v>4</v>
      </c>
      <c r="L47" s="48">
        <v>4</v>
      </c>
    </row>
    <row r="48" spans="1:12" s="33" customFormat="1" x14ac:dyDescent="0.2">
      <c r="A48" s="6" t="s">
        <v>54</v>
      </c>
      <c r="B48" s="48">
        <f t="shared" si="4"/>
        <v>328</v>
      </c>
      <c r="C48" s="48">
        <v>0</v>
      </c>
      <c r="D48" s="48">
        <v>38</v>
      </c>
      <c r="E48" s="48">
        <v>51</v>
      </c>
      <c r="F48" s="48">
        <v>11</v>
      </c>
      <c r="G48" s="48">
        <v>1</v>
      </c>
      <c r="H48" s="48">
        <v>209</v>
      </c>
      <c r="I48" s="48">
        <v>1</v>
      </c>
      <c r="J48" s="48">
        <v>1</v>
      </c>
      <c r="K48" s="48">
        <v>15</v>
      </c>
      <c r="L48" s="48">
        <v>1</v>
      </c>
    </row>
    <row r="49" spans="1:12" s="33" customFormat="1" x14ac:dyDescent="0.2">
      <c r="A49" s="6" t="s">
        <v>55</v>
      </c>
      <c r="B49" s="48">
        <f t="shared" si="4"/>
        <v>278</v>
      </c>
      <c r="C49" s="48">
        <v>5</v>
      </c>
      <c r="D49" s="48">
        <v>40</v>
      </c>
      <c r="E49" s="48">
        <v>41</v>
      </c>
      <c r="F49" s="48">
        <v>19</v>
      </c>
      <c r="G49" s="48">
        <v>3</v>
      </c>
      <c r="H49" s="48">
        <v>139</v>
      </c>
      <c r="I49" s="48">
        <v>0</v>
      </c>
      <c r="J49" s="48">
        <v>3</v>
      </c>
      <c r="K49" s="48">
        <v>20</v>
      </c>
      <c r="L49" s="48">
        <v>8</v>
      </c>
    </row>
    <row r="50" spans="1:12" s="33" customFormat="1" x14ac:dyDescent="0.2">
      <c r="A50" s="6" t="s">
        <v>56</v>
      </c>
      <c r="B50" s="48">
        <f t="shared" si="4"/>
        <v>120</v>
      </c>
      <c r="C50" s="48">
        <v>2</v>
      </c>
      <c r="D50" s="48">
        <v>10</v>
      </c>
      <c r="E50" s="48">
        <v>8</v>
      </c>
      <c r="F50" s="48">
        <v>3</v>
      </c>
      <c r="G50" s="48">
        <v>0</v>
      </c>
      <c r="H50" s="48">
        <v>90</v>
      </c>
      <c r="I50" s="48">
        <v>0</v>
      </c>
      <c r="J50" s="48">
        <v>1</v>
      </c>
      <c r="K50" s="48">
        <v>5</v>
      </c>
      <c r="L50" s="48">
        <v>1</v>
      </c>
    </row>
    <row r="51" spans="1:12" s="33" customFormat="1" x14ac:dyDescent="0.2">
      <c r="A51" s="6" t="s">
        <v>57</v>
      </c>
      <c r="B51" s="48">
        <f t="shared" si="4"/>
        <v>170</v>
      </c>
      <c r="C51" s="48">
        <v>2</v>
      </c>
      <c r="D51" s="48">
        <v>12</v>
      </c>
      <c r="E51" s="48">
        <v>15</v>
      </c>
      <c r="F51" s="48">
        <v>7</v>
      </c>
      <c r="G51" s="48">
        <v>1</v>
      </c>
      <c r="H51" s="48">
        <v>122</v>
      </c>
      <c r="I51" s="48">
        <v>0</v>
      </c>
      <c r="J51" s="48">
        <v>2</v>
      </c>
      <c r="K51" s="48">
        <v>9</v>
      </c>
      <c r="L51" s="48">
        <v>0</v>
      </c>
    </row>
    <row r="52" spans="1:12" s="33" customFormat="1" x14ac:dyDescent="0.2">
      <c r="A52" s="6" t="s">
        <v>58</v>
      </c>
      <c r="B52" s="48">
        <f t="shared" si="4"/>
        <v>160</v>
      </c>
      <c r="C52" s="48">
        <v>1</v>
      </c>
      <c r="D52" s="48">
        <v>23</v>
      </c>
      <c r="E52" s="48">
        <v>23</v>
      </c>
      <c r="F52" s="48">
        <v>3</v>
      </c>
      <c r="G52" s="48">
        <v>0</v>
      </c>
      <c r="H52" s="48">
        <v>89</v>
      </c>
      <c r="I52" s="48">
        <v>0</v>
      </c>
      <c r="J52" s="48">
        <v>0</v>
      </c>
      <c r="K52" s="48">
        <v>15</v>
      </c>
      <c r="L52" s="48">
        <v>6</v>
      </c>
    </row>
    <row r="53" spans="1:12" s="33" customFormat="1" x14ac:dyDescent="0.2">
      <c r="A53" s="6" t="s">
        <v>59</v>
      </c>
      <c r="B53" s="48">
        <f t="shared" si="4"/>
        <v>162</v>
      </c>
      <c r="C53" s="48">
        <v>2</v>
      </c>
      <c r="D53" s="48">
        <v>17</v>
      </c>
      <c r="E53" s="48">
        <v>22</v>
      </c>
      <c r="F53" s="48">
        <v>4</v>
      </c>
      <c r="G53" s="48">
        <v>3</v>
      </c>
      <c r="H53" s="48">
        <v>106</v>
      </c>
      <c r="I53" s="48">
        <v>0</v>
      </c>
      <c r="J53" s="48">
        <v>0</v>
      </c>
      <c r="K53" s="48">
        <v>6</v>
      </c>
      <c r="L53" s="48">
        <v>2</v>
      </c>
    </row>
    <row r="54" spans="1:12" s="33" customFormat="1" x14ac:dyDescent="0.2">
      <c r="A54" s="6" t="s">
        <v>60</v>
      </c>
      <c r="B54" s="48">
        <f t="shared" si="4"/>
        <v>330</v>
      </c>
      <c r="C54" s="48">
        <v>6</v>
      </c>
      <c r="D54" s="48">
        <v>18</v>
      </c>
      <c r="E54" s="48">
        <v>21</v>
      </c>
      <c r="F54" s="48">
        <v>10</v>
      </c>
      <c r="G54" s="48">
        <v>2</v>
      </c>
      <c r="H54" s="48">
        <v>253</v>
      </c>
      <c r="I54" s="48">
        <v>2</v>
      </c>
      <c r="J54" s="48">
        <v>1</v>
      </c>
      <c r="K54" s="48">
        <v>10</v>
      </c>
      <c r="L54" s="48">
        <v>7</v>
      </c>
    </row>
    <row r="55" spans="1:12" s="33" customFormat="1" x14ac:dyDescent="0.2">
      <c r="A55" s="6" t="s">
        <v>61</v>
      </c>
      <c r="B55" s="48">
        <f t="shared" si="4"/>
        <v>78</v>
      </c>
      <c r="C55" s="48">
        <v>2</v>
      </c>
      <c r="D55" s="48">
        <v>14</v>
      </c>
      <c r="E55" s="48">
        <v>7</v>
      </c>
      <c r="F55" s="48">
        <v>5</v>
      </c>
      <c r="G55" s="48">
        <v>0</v>
      </c>
      <c r="H55" s="48">
        <v>43</v>
      </c>
      <c r="I55" s="48">
        <v>0</v>
      </c>
      <c r="J55" s="48">
        <v>1</v>
      </c>
      <c r="K55" s="48">
        <v>3</v>
      </c>
      <c r="L55" s="48">
        <v>3</v>
      </c>
    </row>
    <row r="56" spans="1:12" s="33" customFormat="1" x14ac:dyDescent="0.2">
      <c r="A56" s="6" t="s">
        <v>62</v>
      </c>
      <c r="B56" s="48">
        <f t="shared" si="4"/>
        <v>159</v>
      </c>
      <c r="C56" s="48">
        <v>6</v>
      </c>
      <c r="D56" s="48">
        <v>15</v>
      </c>
      <c r="E56" s="48">
        <v>14</v>
      </c>
      <c r="F56" s="48">
        <v>4</v>
      </c>
      <c r="G56" s="48">
        <v>3</v>
      </c>
      <c r="H56" s="48">
        <v>100</v>
      </c>
      <c r="I56" s="48">
        <v>1</v>
      </c>
      <c r="J56" s="48">
        <v>0</v>
      </c>
      <c r="K56" s="48">
        <v>12</v>
      </c>
      <c r="L56" s="48">
        <v>4</v>
      </c>
    </row>
    <row r="57" spans="1:12" s="33" customFormat="1" x14ac:dyDescent="0.2">
      <c r="A57" s="6" t="s">
        <v>63</v>
      </c>
      <c r="B57" s="48">
        <f t="shared" si="4"/>
        <v>103</v>
      </c>
      <c r="C57" s="48">
        <v>2</v>
      </c>
      <c r="D57" s="48">
        <v>11</v>
      </c>
      <c r="E57" s="48">
        <v>23</v>
      </c>
      <c r="F57" s="48">
        <v>3</v>
      </c>
      <c r="G57" s="48">
        <v>1</v>
      </c>
      <c r="H57" s="48">
        <v>58</v>
      </c>
      <c r="I57" s="48">
        <v>0</v>
      </c>
      <c r="J57" s="48">
        <v>0</v>
      </c>
      <c r="K57" s="48">
        <v>3</v>
      </c>
      <c r="L57" s="48">
        <v>2</v>
      </c>
    </row>
    <row r="58" spans="1:12" s="33" customFormat="1" x14ac:dyDescent="0.2">
      <c r="A58" s="6" t="s">
        <v>64</v>
      </c>
      <c r="B58" s="48">
        <f t="shared" si="4"/>
        <v>176</v>
      </c>
      <c r="C58" s="48">
        <v>10</v>
      </c>
      <c r="D58" s="48">
        <v>13</v>
      </c>
      <c r="E58" s="48">
        <v>18</v>
      </c>
      <c r="F58" s="48">
        <v>8</v>
      </c>
      <c r="G58" s="48">
        <v>2</v>
      </c>
      <c r="H58" s="48">
        <v>110</v>
      </c>
      <c r="I58" s="48">
        <v>0</v>
      </c>
      <c r="J58" s="48">
        <v>1</v>
      </c>
      <c r="K58" s="48">
        <v>12</v>
      </c>
      <c r="L58" s="48">
        <v>2</v>
      </c>
    </row>
    <row r="59" spans="1:12" s="33" customFormat="1" x14ac:dyDescent="0.2">
      <c r="A59" s="6" t="s">
        <v>65</v>
      </c>
      <c r="B59" s="48">
        <f t="shared" si="4"/>
        <v>110</v>
      </c>
      <c r="C59" s="48">
        <v>0</v>
      </c>
      <c r="D59" s="48">
        <v>14</v>
      </c>
      <c r="E59" s="48">
        <v>13</v>
      </c>
      <c r="F59" s="48">
        <v>9</v>
      </c>
      <c r="G59" s="48">
        <v>2</v>
      </c>
      <c r="H59" s="48">
        <v>64</v>
      </c>
      <c r="I59" s="48">
        <v>0</v>
      </c>
      <c r="J59" s="48">
        <v>0</v>
      </c>
      <c r="K59" s="48">
        <v>4</v>
      </c>
      <c r="L59" s="48">
        <v>4</v>
      </c>
    </row>
    <row r="60" spans="1:12" s="33" customFormat="1" x14ac:dyDescent="0.2">
      <c r="A60" s="6" t="s">
        <v>66</v>
      </c>
      <c r="B60" s="48">
        <f t="shared" si="4"/>
        <v>139</v>
      </c>
      <c r="C60" s="48">
        <v>0</v>
      </c>
      <c r="D60" s="48">
        <v>19</v>
      </c>
      <c r="E60" s="48">
        <v>14</v>
      </c>
      <c r="F60" s="48">
        <v>11</v>
      </c>
      <c r="G60" s="48">
        <v>19</v>
      </c>
      <c r="H60" s="48">
        <v>65</v>
      </c>
      <c r="I60" s="48">
        <v>0</v>
      </c>
      <c r="J60" s="48">
        <v>0</v>
      </c>
      <c r="K60" s="48">
        <v>1</v>
      </c>
      <c r="L60" s="48">
        <v>10</v>
      </c>
    </row>
    <row r="61" spans="1:12" s="33" customFormat="1" x14ac:dyDescent="0.2">
      <c r="A61" s="6" t="s">
        <v>67</v>
      </c>
      <c r="B61" s="48">
        <f t="shared" si="4"/>
        <v>345</v>
      </c>
      <c r="C61" s="48">
        <v>9</v>
      </c>
      <c r="D61" s="48">
        <v>73</v>
      </c>
      <c r="E61" s="48">
        <v>61</v>
      </c>
      <c r="F61" s="48">
        <v>33</v>
      </c>
      <c r="G61" s="48">
        <v>4</v>
      </c>
      <c r="H61" s="48">
        <v>110</v>
      </c>
      <c r="I61" s="48">
        <v>2</v>
      </c>
      <c r="J61" s="48">
        <v>1</v>
      </c>
      <c r="K61" s="48">
        <v>43</v>
      </c>
      <c r="L61" s="48">
        <v>9</v>
      </c>
    </row>
    <row r="62" spans="1:12" s="33" customFormat="1" x14ac:dyDescent="0.2">
      <c r="A62" s="6" t="s">
        <v>68</v>
      </c>
      <c r="B62" s="48">
        <f t="shared" si="4"/>
        <v>99</v>
      </c>
      <c r="C62" s="48">
        <v>1</v>
      </c>
      <c r="D62" s="48">
        <v>19</v>
      </c>
      <c r="E62" s="48">
        <v>11</v>
      </c>
      <c r="F62" s="48">
        <v>9</v>
      </c>
      <c r="G62" s="48">
        <v>9</v>
      </c>
      <c r="H62" s="48">
        <v>42</v>
      </c>
      <c r="I62" s="48">
        <v>0</v>
      </c>
      <c r="J62" s="48">
        <v>0</v>
      </c>
      <c r="K62" s="48">
        <v>1</v>
      </c>
      <c r="L62" s="48">
        <v>7</v>
      </c>
    </row>
    <row r="63" spans="1:12" s="33" customFormat="1" x14ac:dyDescent="0.2">
      <c r="A63" s="6" t="s">
        <v>69</v>
      </c>
      <c r="B63" s="48">
        <f t="shared" si="4"/>
        <v>276</v>
      </c>
      <c r="C63" s="48">
        <v>16</v>
      </c>
      <c r="D63" s="48">
        <v>38</v>
      </c>
      <c r="E63" s="48">
        <v>21</v>
      </c>
      <c r="F63" s="48">
        <v>9</v>
      </c>
      <c r="G63" s="48">
        <v>1</v>
      </c>
      <c r="H63" s="48">
        <v>162</v>
      </c>
      <c r="I63" s="48">
        <v>2</v>
      </c>
      <c r="J63" s="48">
        <v>0</v>
      </c>
      <c r="K63" s="48">
        <v>23</v>
      </c>
      <c r="L63" s="48">
        <v>4</v>
      </c>
    </row>
    <row r="64" spans="1:12" s="33" customFormat="1" x14ac:dyDescent="0.2">
      <c r="A64" s="6" t="s">
        <v>70</v>
      </c>
      <c r="B64" s="48">
        <f t="shared" si="4"/>
        <v>303</v>
      </c>
      <c r="C64" s="48">
        <v>0</v>
      </c>
      <c r="D64" s="48">
        <v>48</v>
      </c>
      <c r="E64" s="48">
        <v>55</v>
      </c>
      <c r="F64" s="48">
        <v>25</v>
      </c>
      <c r="G64" s="48">
        <v>5</v>
      </c>
      <c r="H64" s="48">
        <v>128</v>
      </c>
      <c r="I64" s="48">
        <v>1</v>
      </c>
      <c r="J64" s="48">
        <v>4</v>
      </c>
      <c r="K64" s="48">
        <v>22</v>
      </c>
      <c r="L64" s="48">
        <v>15</v>
      </c>
    </row>
    <row r="65" spans="1:12" s="33" customFormat="1" x14ac:dyDescent="0.2">
      <c r="A65" s="6" t="s">
        <v>71</v>
      </c>
      <c r="B65" s="48">
        <f t="shared" si="4"/>
        <v>265</v>
      </c>
      <c r="C65" s="48">
        <v>8</v>
      </c>
      <c r="D65" s="48">
        <v>31</v>
      </c>
      <c r="E65" s="48">
        <v>47</v>
      </c>
      <c r="F65" s="48">
        <v>18</v>
      </c>
      <c r="G65" s="48">
        <v>4</v>
      </c>
      <c r="H65" s="48">
        <v>122</v>
      </c>
      <c r="I65" s="48">
        <v>0</v>
      </c>
      <c r="J65" s="48">
        <v>1</v>
      </c>
      <c r="K65" s="48">
        <v>15</v>
      </c>
      <c r="L65" s="48">
        <v>19</v>
      </c>
    </row>
    <row r="66" spans="1:12" s="33" customFormat="1" x14ac:dyDescent="0.2">
      <c r="A66" s="6" t="s">
        <v>72</v>
      </c>
      <c r="B66" s="48">
        <f t="shared" si="4"/>
        <v>377</v>
      </c>
      <c r="C66" s="48">
        <v>2</v>
      </c>
      <c r="D66" s="48">
        <v>25</v>
      </c>
      <c r="E66" s="48">
        <v>18</v>
      </c>
      <c r="F66" s="48">
        <v>8</v>
      </c>
      <c r="G66" s="48">
        <v>3</v>
      </c>
      <c r="H66" s="48">
        <v>300</v>
      </c>
      <c r="I66" s="48">
        <v>0</v>
      </c>
      <c r="J66" s="48">
        <v>4</v>
      </c>
      <c r="K66" s="48">
        <v>14</v>
      </c>
      <c r="L66" s="48">
        <v>3</v>
      </c>
    </row>
    <row r="67" spans="1:12" s="33" customFormat="1" x14ac:dyDescent="0.2">
      <c r="A67" s="6" t="s">
        <v>73</v>
      </c>
      <c r="B67" s="48">
        <f t="shared" si="4"/>
        <v>368</v>
      </c>
      <c r="C67" s="48">
        <v>2</v>
      </c>
      <c r="D67" s="48">
        <v>29</v>
      </c>
      <c r="E67" s="48">
        <v>55</v>
      </c>
      <c r="F67" s="48">
        <v>21</v>
      </c>
      <c r="G67" s="48">
        <v>6</v>
      </c>
      <c r="H67" s="48">
        <v>215</v>
      </c>
      <c r="I67" s="48">
        <v>0</v>
      </c>
      <c r="J67" s="48">
        <v>4</v>
      </c>
      <c r="K67" s="48">
        <v>31</v>
      </c>
      <c r="L67" s="48">
        <v>5</v>
      </c>
    </row>
    <row r="68" spans="1:12" s="33" customFormat="1" x14ac:dyDescent="0.2">
      <c r="A68" s="6" t="s">
        <v>74</v>
      </c>
      <c r="B68" s="48">
        <f t="shared" si="4"/>
        <v>149</v>
      </c>
      <c r="C68" s="48">
        <v>3</v>
      </c>
      <c r="D68" s="48">
        <v>22</v>
      </c>
      <c r="E68" s="48">
        <v>25</v>
      </c>
      <c r="F68" s="48">
        <v>6</v>
      </c>
      <c r="G68" s="48">
        <v>4</v>
      </c>
      <c r="H68" s="48">
        <v>77</v>
      </c>
      <c r="I68" s="48">
        <v>0</v>
      </c>
      <c r="J68" s="48">
        <v>1</v>
      </c>
      <c r="K68" s="48">
        <v>9</v>
      </c>
      <c r="L68" s="48">
        <v>2</v>
      </c>
    </row>
    <row r="69" spans="1:12" s="33" customFormat="1" x14ac:dyDescent="0.2">
      <c r="A69" s="6" t="s">
        <v>75</v>
      </c>
      <c r="B69" s="48">
        <f t="shared" si="4"/>
        <v>187</v>
      </c>
      <c r="C69" s="48">
        <v>6</v>
      </c>
      <c r="D69" s="48">
        <v>25</v>
      </c>
      <c r="E69" s="48">
        <v>21</v>
      </c>
      <c r="F69" s="48">
        <v>5</v>
      </c>
      <c r="G69" s="48">
        <v>4</v>
      </c>
      <c r="H69" s="48">
        <v>114</v>
      </c>
      <c r="I69" s="48">
        <v>0</v>
      </c>
      <c r="J69" s="48">
        <v>0</v>
      </c>
      <c r="K69" s="48">
        <v>6</v>
      </c>
      <c r="L69" s="48">
        <v>6</v>
      </c>
    </row>
    <row r="70" spans="1:12" s="33" customFormat="1" x14ac:dyDescent="0.2">
      <c r="A70" s="6" t="s">
        <v>76</v>
      </c>
      <c r="B70" s="48">
        <f t="shared" si="4"/>
        <v>81</v>
      </c>
      <c r="C70" s="48">
        <v>1</v>
      </c>
      <c r="D70" s="48">
        <v>3</v>
      </c>
      <c r="E70" s="48">
        <v>4</v>
      </c>
      <c r="F70" s="48">
        <v>2</v>
      </c>
      <c r="G70" s="48">
        <v>0</v>
      </c>
      <c r="H70" s="48">
        <v>68</v>
      </c>
      <c r="I70" s="48">
        <v>0</v>
      </c>
      <c r="J70" s="48">
        <v>1</v>
      </c>
      <c r="K70" s="48">
        <v>1</v>
      </c>
      <c r="L70" s="48">
        <v>1</v>
      </c>
    </row>
    <row r="71" spans="1:12" s="33" customFormat="1" x14ac:dyDescent="0.2">
      <c r="A71" s="6" t="s">
        <v>77</v>
      </c>
      <c r="B71" s="48">
        <f t="shared" si="4"/>
        <v>38</v>
      </c>
      <c r="C71" s="48">
        <v>1</v>
      </c>
      <c r="D71" s="48">
        <v>5</v>
      </c>
      <c r="E71" s="48">
        <v>2</v>
      </c>
      <c r="F71" s="48">
        <v>1</v>
      </c>
      <c r="G71" s="48">
        <v>0</v>
      </c>
      <c r="H71" s="48">
        <v>26</v>
      </c>
      <c r="I71" s="48">
        <v>0</v>
      </c>
      <c r="J71" s="48">
        <v>1</v>
      </c>
      <c r="K71" s="48">
        <v>2</v>
      </c>
      <c r="L71" s="48">
        <v>0</v>
      </c>
    </row>
    <row r="72" spans="1:12" s="33" customFormat="1" x14ac:dyDescent="0.2">
      <c r="A72" s="6" t="s">
        <v>78</v>
      </c>
      <c r="B72" s="48">
        <f t="shared" ref="B72:B103" si="5">SUM(C72:L72)</f>
        <v>146</v>
      </c>
      <c r="C72" s="48">
        <v>2</v>
      </c>
      <c r="D72" s="48">
        <v>18</v>
      </c>
      <c r="E72" s="48">
        <v>28</v>
      </c>
      <c r="F72" s="48">
        <v>20</v>
      </c>
      <c r="G72" s="48">
        <v>13</v>
      </c>
      <c r="H72" s="48">
        <v>47</v>
      </c>
      <c r="I72" s="48">
        <v>1</v>
      </c>
      <c r="J72" s="48">
        <v>0</v>
      </c>
      <c r="K72" s="48">
        <v>12</v>
      </c>
      <c r="L72" s="48">
        <v>5</v>
      </c>
    </row>
    <row r="73" spans="1:12" s="33" customFormat="1" x14ac:dyDescent="0.2">
      <c r="A73" s="6" t="s">
        <v>79</v>
      </c>
      <c r="B73" s="48">
        <f t="shared" si="5"/>
        <v>67</v>
      </c>
      <c r="C73" s="48">
        <v>2</v>
      </c>
      <c r="D73" s="48">
        <v>7</v>
      </c>
      <c r="E73" s="48">
        <v>11</v>
      </c>
      <c r="F73" s="48">
        <v>5</v>
      </c>
      <c r="G73" s="48">
        <v>2</v>
      </c>
      <c r="H73" s="48">
        <v>32</v>
      </c>
      <c r="I73" s="48">
        <v>0</v>
      </c>
      <c r="J73" s="48">
        <v>0</v>
      </c>
      <c r="K73" s="48">
        <v>7</v>
      </c>
      <c r="L73" s="48">
        <v>1</v>
      </c>
    </row>
    <row r="74" spans="1:12" s="33" customFormat="1" x14ac:dyDescent="0.2">
      <c r="A74" s="6" t="s">
        <v>80</v>
      </c>
      <c r="B74" s="48">
        <f t="shared" si="5"/>
        <v>57</v>
      </c>
      <c r="C74" s="48">
        <v>0</v>
      </c>
      <c r="D74" s="48">
        <v>3</v>
      </c>
      <c r="E74" s="48">
        <v>0</v>
      </c>
      <c r="F74" s="48">
        <v>7</v>
      </c>
      <c r="G74" s="48">
        <v>0</v>
      </c>
      <c r="H74" s="48">
        <v>47</v>
      </c>
      <c r="I74" s="48">
        <v>0</v>
      </c>
      <c r="J74" s="48">
        <v>0</v>
      </c>
      <c r="K74" s="48">
        <v>0</v>
      </c>
      <c r="L74" s="48">
        <v>0</v>
      </c>
    </row>
    <row r="75" spans="1:12" s="33" customFormat="1" x14ac:dyDescent="0.2">
      <c r="A75" s="6" t="s">
        <v>81</v>
      </c>
      <c r="B75" s="48">
        <f t="shared" si="5"/>
        <v>211</v>
      </c>
      <c r="C75" s="48">
        <v>8</v>
      </c>
      <c r="D75" s="48">
        <v>29</v>
      </c>
      <c r="E75" s="48">
        <v>19</v>
      </c>
      <c r="F75" s="48">
        <v>4</v>
      </c>
      <c r="G75" s="48">
        <v>8</v>
      </c>
      <c r="H75" s="48">
        <v>126</v>
      </c>
      <c r="I75" s="48">
        <v>0</v>
      </c>
      <c r="J75" s="48">
        <v>0</v>
      </c>
      <c r="K75" s="48">
        <v>16</v>
      </c>
      <c r="L75" s="48">
        <v>1</v>
      </c>
    </row>
    <row r="76" spans="1:12" s="33" customFormat="1" x14ac:dyDescent="0.2">
      <c r="A76" s="6" t="s">
        <v>82</v>
      </c>
      <c r="B76" s="48">
        <f t="shared" si="5"/>
        <v>303</v>
      </c>
      <c r="C76" s="48">
        <v>12</v>
      </c>
      <c r="D76" s="48">
        <v>5</v>
      </c>
      <c r="E76" s="48">
        <v>8</v>
      </c>
      <c r="F76" s="48">
        <v>4</v>
      </c>
      <c r="G76" s="48">
        <v>1</v>
      </c>
      <c r="H76" s="48">
        <v>244</v>
      </c>
      <c r="I76" s="48">
        <v>0</v>
      </c>
      <c r="J76" s="48">
        <v>1</v>
      </c>
      <c r="K76" s="48">
        <v>27</v>
      </c>
      <c r="L76" s="48">
        <v>1</v>
      </c>
    </row>
    <row r="77" spans="1:12" s="33" customFormat="1" x14ac:dyDescent="0.2">
      <c r="A77" s="6" t="s">
        <v>83</v>
      </c>
      <c r="B77" s="48">
        <f t="shared" si="5"/>
        <v>46</v>
      </c>
      <c r="C77" s="48">
        <v>0</v>
      </c>
      <c r="D77" s="48">
        <v>11</v>
      </c>
      <c r="E77" s="48">
        <v>7</v>
      </c>
      <c r="F77" s="48">
        <v>3</v>
      </c>
      <c r="G77" s="48">
        <v>3</v>
      </c>
      <c r="H77" s="48">
        <v>19</v>
      </c>
      <c r="I77" s="48">
        <v>0</v>
      </c>
      <c r="J77" s="48">
        <v>0</v>
      </c>
      <c r="K77" s="48">
        <v>3</v>
      </c>
      <c r="L77" s="48">
        <v>0</v>
      </c>
    </row>
    <row r="78" spans="1:12" s="33" customFormat="1" x14ac:dyDescent="0.2">
      <c r="A78" s="6" t="s">
        <v>84</v>
      </c>
      <c r="B78" s="48">
        <f t="shared" si="5"/>
        <v>78</v>
      </c>
      <c r="C78" s="48">
        <v>0</v>
      </c>
      <c r="D78" s="48">
        <v>5</v>
      </c>
      <c r="E78" s="48">
        <v>0</v>
      </c>
      <c r="F78" s="48">
        <v>7</v>
      </c>
      <c r="G78" s="48">
        <v>0</v>
      </c>
      <c r="H78" s="48">
        <v>23</v>
      </c>
      <c r="I78" s="48">
        <v>0</v>
      </c>
      <c r="J78" s="48">
        <v>0</v>
      </c>
      <c r="K78" s="48">
        <v>43</v>
      </c>
      <c r="L78" s="48">
        <v>0</v>
      </c>
    </row>
    <row r="79" spans="1:12" s="33" customFormat="1" x14ac:dyDescent="0.2">
      <c r="A79" s="6" t="s">
        <v>187</v>
      </c>
      <c r="B79" s="48">
        <f t="shared" si="5"/>
        <v>34</v>
      </c>
      <c r="C79" s="48">
        <v>2</v>
      </c>
      <c r="D79" s="48">
        <v>2</v>
      </c>
      <c r="E79" s="48">
        <v>2</v>
      </c>
      <c r="F79" s="48">
        <v>0</v>
      </c>
      <c r="G79" s="48">
        <v>0</v>
      </c>
      <c r="H79" s="48">
        <v>23</v>
      </c>
      <c r="I79" s="48">
        <v>0</v>
      </c>
      <c r="J79" s="48">
        <v>0</v>
      </c>
      <c r="K79" s="48">
        <v>5</v>
      </c>
      <c r="L79" s="48">
        <v>0</v>
      </c>
    </row>
    <row r="80" spans="1:12" s="33" customFormat="1" x14ac:dyDescent="0.2">
      <c r="A80" s="6" t="s">
        <v>86</v>
      </c>
      <c r="B80" s="48">
        <f t="shared" si="5"/>
        <v>43</v>
      </c>
      <c r="C80" s="48">
        <v>2</v>
      </c>
      <c r="D80" s="48">
        <v>9</v>
      </c>
      <c r="E80" s="48">
        <v>5</v>
      </c>
      <c r="F80" s="48">
        <v>5</v>
      </c>
      <c r="G80" s="48">
        <v>0</v>
      </c>
      <c r="H80" s="48">
        <v>16</v>
      </c>
      <c r="I80" s="48">
        <v>0</v>
      </c>
      <c r="J80" s="48">
        <v>0</v>
      </c>
      <c r="K80" s="48">
        <v>6</v>
      </c>
      <c r="L80" s="48">
        <v>0</v>
      </c>
    </row>
    <row r="81" spans="1:12" s="33" customFormat="1" x14ac:dyDescent="0.2">
      <c r="A81" s="6" t="s">
        <v>87</v>
      </c>
      <c r="B81" s="48">
        <f t="shared" si="5"/>
        <v>348</v>
      </c>
      <c r="C81" s="48">
        <v>8</v>
      </c>
      <c r="D81" s="48">
        <v>23</v>
      </c>
      <c r="E81" s="48">
        <v>14</v>
      </c>
      <c r="F81" s="48">
        <v>12</v>
      </c>
      <c r="G81" s="48">
        <v>3</v>
      </c>
      <c r="H81" s="48">
        <v>277</v>
      </c>
      <c r="I81" s="48">
        <v>0</v>
      </c>
      <c r="J81" s="48">
        <v>0</v>
      </c>
      <c r="K81" s="48">
        <v>5</v>
      </c>
      <c r="L81" s="48">
        <v>6</v>
      </c>
    </row>
    <row r="82" spans="1:12" s="33" customFormat="1" x14ac:dyDescent="0.2">
      <c r="A82" s="6" t="s">
        <v>88</v>
      </c>
      <c r="B82" s="48">
        <f t="shared" si="5"/>
        <v>359</v>
      </c>
      <c r="C82" s="48">
        <v>1</v>
      </c>
      <c r="D82" s="48">
        <v>25</v>
      </c>
      <c r="E82" s="48">
        <v>40</v>
      </c>
      <c r="F82" s="48">
        <v>16</v>
      </c>
      <c r="G82" s="48">
        <v>1</v>
      </c>
      <c r="H82" s="48">
        <v>256</v>
      </c>
      <c r="I82" s="48">
        <v>0</v>
      </c>
      <c r="J82" s="48">
        <v>2</v>
      </c>
      <c r="K82" s="48">
        <v>11</v>
      </c>
      <c r="L82" s="48">
        <v>7</v>
      </c>
    </row>
    <row r="83" spans="1:12" s="33" customFormat="1" x14ac:dyDescent="0.2">
      <c r="A83" s="6" t="s">
        <v>89</v>
      </c>
      <c r="B83" s="48">
        <f t="shared" si="5"/>
        <v>39</v>
      </c>
      <c r="C83" s="48">
        <v>0</v>
      </c>
      <c r="D83" s="48">
        <v>5</v>
      </c>
      <c r="E83" s="48">
        <v>0</v>
      </c>
      <c r="F83" s="48">
        <v>0</v>
      </c>
      <c r="G83" s="48">
        <v>0</v>
      </c>
      <c r="H83" s="48">
        <v>26</v>
      </c>
      <c r="I83" s="48">
        <v>0</v>
      </c>
      <c r="J83" s="48">
        <v>0</v>
      </c>
      <c r="K83" s="48">
        <v>8</v>
      </c>
      <c r="L83" s="48">
        <v>0</v>
      </c>
    </row>
    <row r="84" spans="1:12" s="33" customFormat="1" x14ac:dyDescent="0.2">
      <c r="A84" s="6" t="s">
        <v>90</v>
      </c>
      <c r="B84" s="48">
        <f t="shared" si="5"/>
        <v>143</v>
      </c>
      <c r="C84" s="48">
        <v>1</v>
      </c>
      <c r="D84" s="48">
        <v>11</v>
      </c>
      <c r="E84" s="48">
        <v>24</v>
      </c>
      <c r="F84" s="48">
        <v>2</v>
      </c>
      <c r="G84" s="48">
        <v>2</v>
      </c>
      <c r="H84" s="48">
        <v>99</v>
      </c>
      <c r="I84" s="48">
        <v>0</v>
      </c>
      <c r="J84" s="48">
        <v>0</v>
      </c>
      <c r="K84" s="48">
        <v>4</v>
      </c>
      <c r="L84" s="48">
        <v>0</v>
      </c>
    </row>
    <row r="85" spans="1:12" s="33" customFormat="1" x14ac:dyDescent="0.2">
      <c r="A85" s="6" t="s">
        <v>91</v>
      </c>
      <c r="B85" s="48">
        <f t="shared" si="5"/>
        <v>61</v>
      </c>
      <c r="C85" s="48">
        <v>6</v>
      </c>
      <c r="D85" s="48">
        <v>7</v>
      </c>
      <c r="E85" s="48">
        <v>14</v>
      </c>
      <c r="F85" s="48">
        <v>0</v>
      </c>
      <c r="G85" s="48">
        <v>2</v>
      </c>
      <c r="H85" s="48">
        <v>28</v>
      </c>
      <c r="I85" s="48">
        <v>0</v>
      </c>
      <c r="J85" s="48">
        <v>0</v>
      </c>
      <c r="K85" s="48">
        <v>3</v>
      </c>
      <c r="L85" s="48">
        <v>1</v>
      </c>
    </row>
    <row r="86" spans="1:12" s="33" customFormat="1" x14ac:dyDescent="0.2">
      <c r="A86" s="6" t="s">
        <v>92</v>
      </c>
      <c r="B86" s="48">
        <f t="shared" si="5"/>
        <v>30</v>
      </c>
      <c r="C86" s="48">
        <v>0</v>
      </c>
      <c r="D86" s="48">
        <v>6</v>
      </c>
      <c r="E86" s="48">
        <v>3</v>
      </c>
      <c r="F86" s="48">
        <v>0</v>
      </c>
      <c r="G86" s="48">
        <v>3</v>
      </c>
      <c r="H86" s="48">
        <v>16</v>
      </c>
      <c r="I86" s="48">
        <v>0</v>
      </c>
      <c r="J86" s="48">
        <v>0</v>
      </c>
      <c r="K86" s="48">
        <v>2</v>
      </c>
      <c r="L86" s="48">
        <v>0</v>
      </c>
    </row>
    <row r="87" spans="1:12" s="33" customFormat="1" x14ac:dyDescent="0.2">
      <c r="A87" s="6" t="s">
        <v>93</v>
      </c>
      <c r="B87" s="48">
        <f t="shared" si="5"/>
        <v>214</v>
      </c>
      <c r="C87" s="48">
        <v>1</v>
      </c>
      <c r="D87" s="48">
        <v>26</v>
      </c>
      <c r="E87" s="48">
        <v>23</v>
      </c>
      <c r="F87" s="48">
        <v>10</v>
      </c>
      <c r="G87" s="48">
        <v>3</v>
      </c>
      <c r="H87" s="48">
        <v>135</v>
      </c>
      <c r="I87" s="48">
        <v>0</v>
      </c>
      <c r="J87" s="48">
        <v>0</v>
      </c>
      <c r="K87" s="48">
        <v>6</v>
      </c>
      <c r="L87" s="48">
        <v>10</v>
      </c>
    </row>
    <row r="88" spans="1:12" s="33" customFormat="1" x14ac:dyDescent="0.2">
      <c r="A88" s="6" t="s">
        <v>94</v>
      </c>
      <c r="B88" s="48">
        <f t="shared" si="5"/>
        <v>57</v>
      </c>
      <c r="C88" s="48">
        <v>1</v>
      </c>
      <c r="D88" s="48">
        <v>3</v>
      </c>
      <c r="E88" s="48">
        <v>5</v>
      </c>
      <c r="F88" s="48">
        <v>5</v>
      </c>
      <c r="G88" s="48">
        <v>1</v>
      </c>
      <c r="H88" s="48">
        <v>35</v>
      </c>
      <c r="I88" s="48">
        <v>2</v>
      </c>
      <c r="J88" s="48">
        <v>0</v>
      </c>
      <c r="K88" s="48">
        <v>2</v>
      </c>
      <c r="L88" s="48">
        <v>3</v>
      </c>
    </row>
    <row r="89" spans="1:12" s="33" customFormat="1" x14ac:dyDescent="0.2">
      <c r="A89" s="6" t="s">
        <v>95</v>
      </c>
      <c r="B89" s="48">
        <f t="shared" si="5"/>
        <v>144</v>
      </c>
      <c r="C89" s="48">
        <v>0</v>
      </c>
      <c r="D89" s="48">
        <v>24</v>
      </c>
      <c r="E89" s="48">
        <v>19</v>
      </c>
      <c r="F89" s="48">
        <v>9</v>
      </c>
      <c r="G89" s="48">
        <v>9</v>
      </c>
      <c r="H89" s="48">
        <v>65</v>
      </c>
      <c r="I89" s="48">
        <v>0</v>
      </c>
      <c r="J89" s="48">
        <v>4</v>
      </c>
      <c r="K89" s="48">
        <v>2</v>
      </c>
      <c r="L89" s="48">
        <v>12</v>
      </c>
    </row>
    <row r="90" spans="1:12" s="33" customFormat="1" x14ac:dyDescent="0.2">
      <c r="A90" s="6" t="s">
        <v>96</v>
      </c>
      <c r="B90" s="48">
        <f t="shared" si="5"/>
        <v>174</v>
      </c>
      <c r="C90" s="48">
        <v>2</v>
      </c>
      <c r="D90" s="48">
        <v>27</v>
      </c>
      <c r="E90" s="48">
        <v>27</v>
      </c>
      <c r="F90" s="48">
        <v>11</v>
      </c>
      <c r="G90" s="48">
        <v>10</v>
      </c>
      <c r="H90" s="48">
        <v>73</v>
      </c>
      <c r="I90" s="48">
        <v>0</v>
      </c>
      <c r="J90" s="48">
        <v>2</v>
      </c>
      <c r="K90" s="48">
        <v>2</v>
      </c>
      <c r="L90" s="48">
        <v>20</v>
      </c>
    </row>
    <row r="91" spans="1:12" s="33" customFormat="1" x14ac:dyDescent="0.2">
      <c r="A91" s="6" t="s">
        <v>97</v>
      </c>
      <c r="B91" s="48">
        <f t="shared" si="5"/>
        <v>112</v>
      </c>
      <c r="C91" s="48">
        <v>2</v>
      </c>
      <c r="D91" s="48">
        <v>21</v>
      </c>
      <c r="E91" s="48">
        <v>25</v>
      </c>
      <c r="F91" s="48">
        <v>9</v>
      </c>
      <c r="G91" s="48">
        <v>1</v>
      </c>
      <c r="H91" s="48">
        <v>42</v>
      </c>
      <c r="I91" s="48">
        <v>0</v>
      </c>
      <c r="J91" s="48">
        <v>3</v>
      </c>
      <c r="K91" s="48">
        <v>6</v>
      </c>
      <c r="L91" s="48">
        <v>3</v>
      </c>
    </row>
    <row r="92" spans="1:12" s="33" customFormat="1" x14ac:dyDescent="0.2">
      <c r="A92" s="6" t="s">
        <v>98</v>
      </c>
      <c r="B92" s="48">
        <f t="shared" si="5"/>
        <v>204</v>
      </c>
      <c r="C92" s="48">
        <v>21</v>
      </c>
      <c r="D92" s="48">
        <v>18</v>
      </c>
      <c r="E92" s="48">
        <v>36</v>
      </c>
      <c r="F92" s="48">
        <v>1</v>
      </c>
      <c r="G92" s="48">
        <v>4</v>
      </c>
      <c r="H92" s="48">
        <v>110</v>
      </c>
      <c r="I92" s="48">
        <v>0</v>
      </c>
      <c r="J92" s="48">
        <v>0</v>
      </c>
      <c r="K92" s="48">
        <v>10</v>
      </c>
      <c r="L92" s="48">
        <v>4</v>
      </c>
    </row>
    <row r="93" spans="1:12" s="33" customFormat="1" x14ac:dyDescent="0.2">
      <c r="A93" s="6" t="s">
        <v>99</v>
      </c>
      <c r="B93" s="48">
        <f t="shared" si="5"/>
        <v>47</v>
      </c>
      <c r="C93" s="48">
        <v>0</v>
      </c>
      <c r="D93" s="48">
        <v>4</v>
      </c>
      <c r="E93" s="48">
        <v>6</v>
      </c>
      <c r="F93" s="48">
        <v>0</v>
      </c>
      <c r="G93" s="48">
        <v>0</v>
      </c>
      <c r="H93" s="48">
        <v>30</v>
      </c>
      <c r="I93" s="48">
        <v>0</v>
      </c>
      <c r="J93" s="48">
        <v>0</v>
      </c>
      <c r="K93" s="48">
        <v>7</v>
      </c>
      <c r="L93" s="48">
        <v>0</v>
      </c>
    </row>
    <row r="94" spans="1:12" s="33" customFormat="1" x14ac:dyDescent="0.2">
      <c r="A94" s="6" t="s">
        <v>100</v>
      </c>
      <c r="B94" s="48">
        <f t="shared" si="5"/>
        <v>141</v>
      </c>
      <c r="C94" s="48">
        <v>0</v>
      </c>
      <c r="D94" s="48">
        <v>7</v>
      </c>
      <c r="E94" s="48">
        <v>11</v>
      </c>
      <c r="F94" s="48">
        <v>1</v>
      </c>
      <c r="G94" s="48">
        <v>0</v>
      </c>
      <c r="H94" s="48">
        <v>92</v>
      </c>
      <c r="I94" s="48">
        <v>1</v>
      </c>
      <c r="J94" s="48">
        <v>0</v>
      </c>
      <c r="K94" s="48">
        <v>29</v>
      </c>
      <c r="L94" s="48">
        <v>0</v>
      </c>
    </row>
    <row r="95" spans="1:12" s="33" customFormat="1" x14ac:dyDescent="0.2">
      <c r="A95" s="6" t="s">
        <v>101</v>
      </c>
      <c r="B95" s="48">
        <f t="shared" si="5"/>
        <v>81</v>
      </c>
      <c r="C95" s="48">
        <v>3</v>
      </c>
      <c r="D95" s="48">
        <v>16</v>
      </c>
      <c r="E95" s="48">
        <v>5</v>
      </c>
      <c r="F95" s="48">
        <v>12</v>
      </c>
      <c r="G95" s="48">
        <v>2</v>
      </c>
      <c r="H95" s="48">
        <v>30</v>
      </c>
      <c r="I95" s="48">
        <v>0</v>
      </c>
      <c r="J95" s="48">
        <v>0</v>
      </c>
      <c r="K95" s="48">
        <v>11</v>
      </c>
      <c r="L95" s="48">
        <v>2</v>
      </c>
    </row>
    <row r="96" spans="1:12" s="33" customFormat="1" x14ac:dyDescent="0.2">
      <c r="A96" s="6" t="s">
        <v>102</v>
      </c>
      <c r="B96" s="48">
        <f t="shared" si="5"/>
        <v>133</v>
      </c>
      <c r="C96" s="48">
        <v>0</v>
      </c>
      <c r="D96" s="48">
        <v>12</v>
      </c>
      <c r="E96" s="48">
        <v>12</v>
      </c>
      <c r="F96" s="48">
        <v>11</v>
      </c>
      <c r="G96" s="48">
        <v>7</v>
      </c>
      <c r="H96" s="48">
        <v>73</v>
      </c>
      <c r="I96" s="48">
        <v>0</v>
      </c>
      <c r="J96" s="48">
        <v>0</v>
      </c>
      <c r="K96" s="48">
        <v>15</v>
      </c>
      <c r="L96" s="48">
        <v>3</v>
      </c>
    </row>
    <row r="97" spans="1:12" s="33" customFormat="1" x14ac:dyDescent="0.2">
      <c r="A97" s="6" t="s">
        <v>103</v>
      </c>
      <c r="B97" s="48">
        <f t="shared" si="5"/>
        <v>73</v>
      </c>
      <c r="C97" s="48">
        <v>2</v>
      </c>
      <c r="D97" s="48">
        <v>11</v>
      </c>
      <c r="E97" s="48">
        <v>0</v>
      </c>
      <c r="F97" s="48">
        <v>2</v>
      </c>
      <c r="G97" s="48">
        <v>1</v>
      </c>
      <c r="H97" s="48">
        <v>55</v>
      </c>
      <c r="I97" s="48">
        <v>0</v>
      </c>
      <c r="J97" s="48">
        <v>0</v>
      </c>
      <c r="K97" s="48">
        <v>2</v>
      </c>
      <c r="L97" s="48">
        <v>0</v>
      </c>
    </row>
    <row r="98" spans="1:12" s="33" customFormat="1" x14ac:dyDescent="0.2">
      <c r="A98" s="6" t="s">
        <v>104</v>
      </c>
      <c r="B98" s="48">
        <f t="shared" si="5"/>
        <v>45</v>
      </c>
      <c r="C98" s="48">
        <v>0</v>
      </c>
      <c r="D98" s="48">
        <v>4</v>
      </c>
      <c r="E98" s="48">
        <v>1</v>
      </c>
      <c r="F98" s="48">
        <v>1</v>
      </c>
      <c r="G98" s="48">
        <v>0</v>
      </c>
      <c r="H98" s="48">
        <v>34</v>
      </c>
      <c r="I98" s="48">
        <v>0</v>
      </c>
      <c r="J98" s="48">
        <v>0</v>
      </c>
      <c r="K98" s="48">
        <v>3</v>
      </c>
      <c r="L98" s="48">
        <v>2</v>
      </c>
    </row>
    <row r="99" spans="1:12" s="33" customFormat="1" x14ac:dyDescent="0.2">
      <c r="A99" s="6" t="s">
        <v>105</v>
      </c>
      <c r="B99" s="48">
        <f t="shared" si="5"/>
        <v>11</v>
      </c>
      <c r="C99" s="48">
        <v>0</v>
      </c>
      <c r="D99" s="48">
        <v>1</v>
      </c>
      <c r="E99" s="48">
        <v>1</v>
      </c>
      <c r="F99" s="48">
        <v>0</v>
      </c>
      <c r="G99" s="48">
        <v>0</v>
      </c>
      <c r="H99" s="48">
        <v>7</v>
      </c>
      <c r="I99" s="48">
        <v>0</v>
      </c>
      <c r="J99" s="48">
        <v>0</v>
      </c>
      <c r="K99" s="48">
        <v>1</v>
      </c>
      <c r="L99" s="48">
        <v>1</v>
      </c>
    </row>
    <row r="100" spans="1:12" s="33" customFormat="1" x14ac:dyDescent="0.2">
      <c r="A100" s="6" t="s">
        <v>106</v>
      </c>
      <c r="B100" s="48">
        <f t="shared" si="5"/>
        <v>214</v>
      </c>
      <c r="C100" s="48">
        <v>23</v>
      </c>
      <c r="D100" s="48">
        <v>33</v>
      </c>
      <c r="E100" s="48">
        <v>27</v>
      </c>
      <c r="F100" s="48">
        <v>19</v>
      </c>
      <c r="G100" s="48">
        <v>3</v>
      </c>
      <c r="H100" s="48">
        <v>88</v>
      </c>
      <c r="I100" s="48">
        <v>0</v>
      </c>
      <c r="J100" s="48">
        <v>2</v>
      </c>
      <c r="K100" s="48">
        <v>5</v>
      </c>
      <c r="L100" s="48">
        <v>14</v>
      </c>
    </row>
    <row r="101" spans="1:12" s="33" customFormat="1" x14ac:dyDescent="0.2">
      <c r="A101" s="6" t="s">
        <v>107</v>
      </c>
      <c r="B101" s="48">
        <f t="shared" si="5"/>
        <v>274</v>
      </c>
      <c r="C101" s="48">
        <v>12</v>
      </c>
      <c r="D101" s="48">
        <v>34</v>
      </c>
      <c r="E101" s="48">
        <v>29</v>
      </c>
      <c r="F101" s="48">
        <v>13</v>
      </c>
      <c r="G101" s="48">
        <v>10</v>
      </c>
      <c r="H101" s="48">
        <v>159</v>
      </c>
      <c r="I101" s="48">
        <v>0</v>
      </c>
      <c r="J101" s="48">
        <v>0</v>
      </c>
      <c r="K101" s="48">
        <v>11</v>
      </c>
      <c r="L101" s="48">
        <v>6</v>
      </c>
    </row>
    <row r="102" spans="1:12" s="33" customFormat="1" x14ac:dyDescent="0.2">
      <c r="A102" s="6" t="s">
        <v>108</v>
      </c>
      <c r="B102" s="48">
        <f t="shared" si="5"/>
        <v>57</v>
      </c>
      <c r="C102" s="48">
        <v>2</v>
      </c>
      <c r="D102" s="48">
        <v>9</v>
      </c>
      <c r="E102" s="48">
        <v>8</v>
      </c>
      <c r="F102" s="48">
        <v>4</v>
      </c>
      <c r="G102" s="48">
        <v>1</v>
      </c>
      <c r="H102" s="48">
        <v>28</v>
      </c>
      <c r="I102" s="48">
        <v>0</v>
      </c>
      <c r="J102" s="48">
        <v>0</v>
      </c>
      <c r="K102" s="48">
        <v>0</v>
      </c>
      <c r="L102" s="48">
        <v>5</v>
      </c>
    </row>
    <row r="103" spans="1:12" s="33" customFormat="1" x14ac:dyDescent="0.2">
      <c r="A103" s="6" t="s">
        <v>109</v>
      </c>
      <c r="B103" s="48">
        <f t="shared" si="5"/>
        <v>51</v>
      </c>
      <c r="C103" s="48">
        <v>1</v>
      </c>
      <c r="D103" s="48">
        <v>6</v>
      </c>
      <c r="E103" s="48">
        <v>3</v>
      </c>
      <c r="F103" s="48">
        <v>0</v>
      </c>
      <c r="G103" s="48">
        <v>0</v>
      </c>
      <c r="H103" s="48">
        <v>32</v>
      </c>
      <c r="I103" s="48">
        <v>0</v>
      </c>
      <c r="J103" s="48">
        <v>1</v>
      </c>
      <c r="K103" s="48">
        <v>7</v>
      </c>
      <c r="L103" s="48">
        <v>1</v>
      </c>
    </row>
    <row r="104" spans="1:12" s="33" customFormat="1" x14ac:dyDescent="0.2">
      <c r="A104" s="6" t="s">
        <v>110</v>
      </c>
      <c r="B104" s="48">
        <f t="shared" ref="B104:B118" si="6">SUM(C104:L104)</f>
        <v>31</v>
      </c>
      <c r="C104" s="48">
        <v>0</v>
      </c>
      <c r="D104" s="48">
        <v>7</v>
      </c>
      <c r="E104" s="48">
        <v>2</v>
      </c>
      <c r="F104" s="48">
        <v>5</v>
      </c>
      <c r="G104" s="48">
        <v>1</v>
      </c>
      <c r="H104" s="48">
        <v>15</v>
      </c>
      <c r="I104" s="48">
        <v>0</v>
      </c>
      <c r="J104" s="48">
        <v>0</v>
      </c>
      <c r="K104" s="48">
        <v>0</v>
      </c>
      <c r="L104" s="48">
        <v>1</v>
      </c>
    </row>
    <row r="105" spans="1:12" s="33" customFormat="1" x14ac:dyDescent="0.2">
      <c r="A105" s="6" t="s">
        <v>111</v>
      </c>
      <c r="B105" s="48">
        <f t="shared" si="6"/>
        <v>25</v>
      </c>
      <c r="C105" s="48">
        <v>0</v>
      </c>
      <c r="D105" s="48">
        <v>3</v>
      </c>
      <c r="E105" s="48">
        <v>2</v>
      </c>
      <c r="F105" s="48">
        <v>3</v>
      </c>
      <c r="G105" s="48">
        <v>3</v>
      </c>
      <c r="H105" s="48">
        <v>10</v>
      </c>
      <c r="I105" s="48">
        <v>0</v>
      </c>
      <c r="J105" s="48">
        <v>0</v>
      </c>
      <c r="K105" s="48">
        <v>4</v>
      </c>
      <c r="L105" s="48">
        <v>0</v>
      </c>
    </row>
    <row r="106" spans="1:12" s="33" customFormat="1" x14ac:dyDescent="0.2">
      <c r="A106" s="6" t="s">
        <v>112</v>
      </c>
      <c r="B106" s="48">
        <f t="shared" si="6"/>
        <v>49</v>
      </c>
      <c r="C106" s="48">
        <v>1</v>
      </c>
      <c r="D106" s="48">
        <v>1</v>
      </c>
      <c r="E106" s="48">
        <v>3</v>
      </c>
      <c r="F106" s="48">
        <v>8</v>
      </c>
      <c r="G106" s="48">
        <v>5</v>
      </c>
      <c r="H106" s="48">
        <v>22</v>
      </c>
      <c r="I106" s="48">
        <v>0</v>
      </c>
      <c r="J106" s="48">
        <v>0</v>
      </c>
      <c r="K106" s="48">
        <v>7</v>
      </c>
      <c r="L106" s="48">
        <v>2</v>
      </c>
    </row>
    <row r="107" spans="1:12" s="33" customFormat="1" x14ac:dyDescent="0.2">
      <c r="A107" s="6" t="s">
        <v>113</v>
      </c>
      <c r="B107" s="48">
        <f t="shared" si="6"/>
        <v>112</v>
      </c>
      <c r="C107" s="48">
        <v>4</v>
      </c>
      <c r="D107" s="48">
        <v>10</v>
      </c>
      <c r="E107" s="48">
        <v>14</v>
      </c>
      <c r="F107" s="48">
        <v>16</v>
      </c>
      <c r="G107" s="48">
        <v>1</v>
      </c>
      <c r="H107" s="48">
        <v>62</v>
      </c>
      <c r="I107" s="48">
        <v>0</v>
      </c>
      <c r="J107" s="48">
        <v>1</v>
      </c>
      <c r="K107" s="48">
        <v>4</v>
      </c>
      <c r="L107" s="48">
        <v>0</v>
      </c>
    </row>
    <row r="108" spans="1:12" s="33" customFormat="1" x14ac:dyDescent="0.2">
      <c r="A108" s="6" t="s">
        <v>114</v>
      </c>
      <c r="B108" s="48">
        <f t="shared" si="6"/>
        <v>55</v>
      </c>
      <c r="C108" s="48">
        <v>0</v>
      </c>
      <c r="D108" s="48">
        <v>5</v>
      </c>
      <c r="E108" s="48">
        <v>9</v>
      </c>
      <c r="F108" s="48">
        <v>0</v>
      </c>
      <c r="G108" s="48">
        <v>0</v>
      </c>
      <c r="H108" s="48">
        <v>34</v>
      </c>
      <c r="I108" s="48">
        <v>0</v>
      </c>
      <c r="J108" s="48">
        <v>0</v>
      </c>
      <c r="K108" s="48">
        <v>7</v>
      </c>
      <c r="L108" s="48">
        <v>0</v>
      </c>
    </row>
    <row r="109" spans="1:12" s="33" customFormat="1" x14ac:dyDescent="0.2">
      <c r="A109" s="6" t="s">
        <v>115</v>
      </c>
      <c r="B109" s="48">
        <f t="shared" si="6"/>
        <v>239</v>
      </c>
      <c r="C109" s="48">
        <v>16</v>
      </c>
      <c r="D109" s="48">
        <v>23</v>
      </c>
      <c r="E109" s="48">
        <v>16</v>
      </c>
      <c r="F109" s="48">
        <v>34</v>
      </c>
      <c r="G109" s="48">
        <v>3</v>
      </c>
      <c r="H109" s="48">
        <v>124</v>
      </c>
      <c r="I109" s="48">
        <v>0</v>
      </c>
      <c r="J109" s="48">
        <v>2</v>
      </c>
      <c r="K109" s="48">
        <v>20</v>
      </c>
      <c r="L109" s="48">
        <v>1</v>
      </c>
    </row>
    <row r="110" spans="1:12" s="33" customFormat="1" x14ac:dyDescent="0.2">
      <c r="A110" s="6" t="s">
        <v>116</v>
      </c>
      <c r="B110" s="48">
        <f t="shared" si="6"/>
        <v>228</v>
      </c>
      <c r="C110" s="48">
        <v>2</v>
      </c>
      <c r="D110" s="48">
        <v>19</v>
      </c>
      <c r="E110" s="48">
        <v>19</v>
      </c>
      <c r="F110" s="48">
        <v>20</v>
      </c>
      <c r="G110" s="48">
        <v>7</v>
      </c>
      <c r="H110" s="48">
        <v>149</v>
      </c>
      <c r="I110" s="48">
        <v>0</v>
      </c>
      <c r="J110" s="48">
        <v>2</v>
      </c>
      <c r="K110" s="48">
        <v>9</v>
      </c>
      <c r="L110" s="48">
        <v>1</v>
      </c>
    </row>
    <row r="111" spans="1:12" s="33" customFormat="1" x14ac:dyDescent="0.2">
      <c r="A111" s="6" t="s">
        <v>117</v>
      </c>
      <c r="B111" s="48">
        <f t="shared" si="6"/>
        <v>107</v>
      </c>
      <c r="C111" s="48">
        <v>6</v>
      </c>
      <c r="D111" s="48">
        <v>16</v>
      </c>
      <c r="E111" s="48">
        <v>9</v>
      </c>
      <c r="F111" s="48">
        <v>19</v>
      </c>
      <c r="G111" s="48">
        <v>1</v>
      </c>
      <c r="H111" s="48">
        <v>46</v>
      </c>
      <c r="I111" s="48">
        <v>0</v>
      </c>
      <c r="J111" s="48">
        <v>1</v>
      </c>
      <c r="K111" s="48">
        <v>5</v>
      </c>
      <c r="L111" s="48">
        <v>4</v>
      </c>
    </row>
    <row r="112" spans="1:12" s="33" customFormat="1" x14ac:dyDescent="0.2">
      <c r="A112" s="6" t="s">
        <v>118</v>
      </c>
      <c r="B112" s="48">
        <f t="shared" si="6"/>
        <v>159</v>
      </c>
      <c r="C112" s="48">
        <v>2</v>
      </c>
      <c r="D112" s="48">
        <v>12</v>
      </c>
      <c r="E112" s="48">
        <v>20</v>
      </c>
      <c r="F112" s="48">
        <v>13</v>
      </c>
      <c r="G112" s="48">
        <v>3</v>
      </c>
      <c r="H112" s="48">
        <v>101</v>
      </c>
      <c r="I112" s="48">
        <v>1</v>
      </c>
      <c r="J112" s="48">
        <v>1</v>
      </c>
      <c r="K112" s="48">
        <v>5</v>
      </c>
      <c r="L112" s="48">
        <v>1</v>
      </c>
    </row>
    <row r="113" spans="1:12" s="33" customFormat="1" x14ac:dyDescent="0.2">
      <c r="A113" s="6" t="s">
        <v>119</v>
      </c>
      <c r="B113" s="48">
        <f t="shared" si="6"/>
        <v>202</v>
      </c>
      <c r="C113" s="48">
        <v>20</v>
      </c>
      <c r="D113" s="48">
        <v>27</v>
      </c>
      <c r="E113" s="48">
        <v>19</v>
      </c>
      <c r="F113" s="48">
        <v>28</v>
      </c>
      <c r="G113" s="48">
        <v>4</v>
      </c>
      <c r="H113" s="48">
        <v>92</v>
      </c>
      <c r="I113" s="48">
        <v>0</v>
      </c>
      <c r="J113" s="48">
        <v>0</v>
      </c>
      <c r="K113" s="48">
        <v>10</v>
      </c>
      <c r="L113" s="48">
        <v>2</v>
      </c>
    </row>
    <row r="114" spans="1:12" s="33" customFormat="1" x14ac:dyDescent="0.2">
      <c r="A114" s="6" t="s">
        <v>120</v>
      </c>
      <c r="B114" s="48">
        <f t="shared" si="6"/>
        <v>245</v>
      </c>
      <c r="C114" s="48">
        <v>12</v>
      </c>
      <c r="D114" s="48">
        <v>30</v>
      </c>
      <c r="E114" s="48">
        <v>25</v>
      </c>
      <c r="F114" s="48">
        <v>12</v>
      </c>
      <c r="G114" s="48">
        <v>4</v>
      </c>
      <c r="H114" s="48">
        <v>135</v>
      </c>
      <c r="I114" s="48">
        <v>1</v>
      </c>
      <c r="J114" s="48">
        <v>0</v>
      </c>
      <c r="K114" s="48">
        <v>9</v>
      </c>
      <c r="L114" s="48">
        <v>17</v>
      </c>
    </row>
    <row r="115" spans="1:12" s="33" customFormat="1" x14ac:dyDescent="0.2">
      <c r="A115" s="6" t="s">
        <v>121</v>
      </c>
      <c r="B115" s="48">
        <f t="shared" si="6"/>
        <v>175</v>
      </c>
      <c r="C115" s="48">
        <v>1</v>
      </c>
      <c r="D115" s="48">
        <v>14</v>
      </c>
      <c r="E115" s="48">
        <v>25</v>
      </c>
      <c r="F115" s="48">
        <v>13</v>
      </c>
      <c r="G115" s="48">
        <v>6</v>
      </c>
      <c r="H115" s="48">
        <v>100</v>
      </c>
      <c r="I115" s="48">
        <v>0</v>
      </c>
      <c r="J115" s="48">
        <v>2</v>
      </c>
      <c r="K115" s="48">
        <v>8</v>
      </c>
      <c r="L115" s="48">
        <v>6</v>
      </c>
    </row>
    <row r="116" spans="1:12" s="33" customFormat="1" x14ac:dyDescent="0.2">
      <c r="A116" s="6" t="s">
        <v>122</v>
      </c>
      <c r="B116" s="48">
        <f t="shared" si="6"/>
        <v>33</v>
      </c>
      <c r="C116" s="48">
        <v>1</v>
      </c>
      <c r="D116" s="48">
        <v>8</v>
      </c>
      <c r="E116" s="48">
        <v>4</v>
      </c>
      <c r="F116" s="48">
        <v>2</v>
      </c>
      <c r="G116" s="48">
        <v>0</v>
      </c>
      <c r="H116" s="48">
        <v>14</v>
      </c>
      <c r="I116" s="48">
        <v>0</v>
      </c>
      <c r="J116" s="48">
        <v>0</v>
      </c>
      <c r="K116" s="48">
        <v>1</v>
      </c>
      <c r="L116" s="48">
        <v>3</v>
      </c>
    </row>
    <row r="117" spans="1:12" s="33" customFormat="1" x14ac:dyDescent="0.2">
      <c r="A117" s="6" t="s">
        <v>123</v>
      </c>
      <c r="B117" s="48">
        <f t="shared" si="6"/>
        <v>167</v>
      </c>
      <c r="C117" s="48">
        <v>1</v>
      </c>
      <c r="D117" s="48">
        <v>10</v>
      </c>
      <c r="E117" s="48">
        <v>9</v>
      </c>
      <c r="F117" s="48">
        <v>6</v>
      </c>
      <c r="G117" s="48">
        <v>3</v>
      </c>
      <c r="H117" s="48">
        <v>122</v>
      </c>
      <c r="I117" s="48">
        <v>0</v>
      </c>
      <c r="J117" s="48">
        <v>0</v>
      </c>
      <c r="K117" s="48">
        <v>11</v>
      </c>
      <c r="L117" s="48">
        <v>5</v>
      </c>
    </row>
    <row r="118" spans="1:12" s="33" customFormat="1" x14ac:dyDescent="0.2">
      <c r="A118" s="6" t="s">
        <v>124</v>
      </c>
      <c r="B118" s="48">
        <f t="shared" si="6"/>
        <v>174</v>
      </c>
      <c r="C118" s="48">
        <v>3</v>
      </c>
      <c r="D118" s="48">
        <v>20</v>
      </c>
      <c r="E118" s="48">
        <v>14</v>
      </c>
      <c r="F118" s="48">
        <v>11</v>
      </c>
      <c r="G118" s="48">
        <v>4</v>
      </c>
      <c r="H118" s="48">
        <v>88</v>
      </c>
      <c r="I118" s="48">
        <v>0</v>
      </c>
      <c r="J118" s="48">
        <v>1</v>
      </c>
      <c r="K118" s="48">
        <v>28</v>
      </c>
      <c r="L118" s="48">
        <v>5</v>
      </c>
    </row>
    <row r="119" spans="1:12" s="33" customFormat="1" x14ac:dyDescent="0.2">
      <c r="A119" s="6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s="33" customFormat="1" x14ac:dyDescent="0.2">
      <c r="A120" s="6" t="s">
        <v>125</v>
      </c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s="33" customFormat="1" x14ac:dyDescent="0.2">
      <c r="A121" s="6" t="s">
        <v>61</v>
      </c>
      <c r="B121" s="48">
        <f t="shared" ref="B121:B152" si="7">SUM(C121:L121)</f>
        <v>59</v>
      </c>
      <c r="C121" s="48">
        <v>1</v>
      </c>
      <c r="D121" s="48">
        <v>6</v>
      </c>
      <c r="E121" s="48">
        <v>7</v>
      </c>
      <c r="F121" s="48">
        <v>2</v>
      </c>
      <c r="G121" s="48">
        <v>0</v>
      </c>
      <c r="H121" s="48">
        <v>36</v>
      </c>
      <c r="I121" s="48">
        <v>0</v>
      </c>
      <c r="J121" s="48">
        <v>1</v>
      </c>
      <c r="K121" s="48">
        <v>3</v>
      </c>
      <c r="L121" s="48">
        <v>3</v>
      </c>
    </row>
    <row r="122" spans="1:12" s="33" customFormat="1" x14ac:dyDescent="0.2">
      <c r="A122" s="6" t="s">
        <v>88</v>
      </c>
      <c r="B122" s="48">
        <f t="shared" si="7"/>
        <v>282</v>
      </c>
      <c r="C122" s="48">
        <v>1</v>
      </c>
      <c r="D122" s="48">
        <v>19</v>
      </c>
      <c r="E122" s="48">
        <v>31</v>
      </c>
      <c r="F122" s="48">
        <v>13</v>
      </c>
      <c r="G122" s="48">
        <v>1</v>
      </c>
      <c r="H122" s="48">
        <v>200</v>
      </c>
      <c r="I122" s="48">
        <v>0</v>
      </c>
      <c r="J122" s="48">
        <v>2</v>
      </c>
      <c r="K122" s="48">
        <v>8</v>
      </c>
      <c r="L122" s="48">
        <v>7</v>
      </c>
    </row>
    <row r="123" spans="1:12" s="33" customFormat="1" x14ac:dyDescent="0.2">
      <c r="A123" s="6" t="s">
        <v>89</v>
      </c>
      <c r="B123" s="48">
        <f t="shared" si="7"/>
        <v>20</v>
      </c>
      <c r="C123" s="48">
        <v>0</v>
      </c>
      <c r="D123" s="48">
        <v>1</v>
      </c>
      <c r="E123" s="48">
        <v>0</v>
      </c>
      <c r="F123" s="48">
        <v>0</v>
      </c>
      <c r="G123" s="48">
        <v>0</v>
      </c>
      <c r="H123" s="48">
        <v>13</v>
      </c>
      <c r="I123" s="48">
        <v>0</v>
      </c>
      <c r="J123" s="48">
        <v>0</v>
      </c>
      <c r="K123" s="48">
        <v>6</v>
      </c>
      <c r="L123" s="48">
        <v>0</v>
      </c>
    </row>
    <row r="124" spans="1:12" s="33" customFormat="1" x14ac:dyDescent="0.2">
      <c r="A124" s="6" t="s">
        <v>101</v>
      </c>
      <c r="B124" s="48">
        <f t="shared" si="7"/>
        <v>65</v>
      </c>
      <c r="C124" s="48">
        <v>2</v>
      </c>
      <c r="D124" s="48">
        <v>14</v>
      </c>
      <c r="E124" s="48">
        <v>5</v>
      </c>
      <c r="F124" s="48">
        <v>8</v>
      </c>
      <c r="G124" s="48">
        <v>1</v>
      </c>
      <c r="H124" s="48">
        <v>24</v>
      </c>
      <c r="I124" s="48">
        <v>0</v>
      </c>
      <c r="J124" s="48">
        <v>0</v>
      </c>
      <c r="K124" s="48">
        <v>10</v>
      </c>
      <c r="L124" s="48">
        <v>1</v>
      </c>
    </row>
    <row r="125" spans="1:12" s="33" customFormat="1" x14ac:dyDescent="0.2">
      <c r="A125" s="6" t="s">
        <v>126</v>
      </c>
      <c r="B125" s="48">
        <f t="shared" si="7"/>
        <v>7</v>
      </c>
      <c r="C125" s="48">
        <v>0</v>
      </c>
      <c r="D125" s="48">
        <v>1</v>
      </c>
      <c r="E125" s="48">
        <v>1</v>
      </c>
      <c r="F125" s="48">
        <v>1</v>
      </c>
      <c r="G125" s="48">
        <v>0</v>
      </c>
      <c r="H125" s="48">
        <v>4</v>
      </c>
      <c r="I125" s="48">
        <v>0</v>
      </c>
      <c r="J125" s="48">
        <v>0</v>
      </c>
      <c r="K125" s="48">
        <v>0</v>
      </c>
      <c r="L125" s="48">
        <v>0</v>
      </c>
    </row>
    <row r="126" spans="1:12" s="33" customFormat="1" x14ac:dyDescent="0.2">
      <c r="A126" s="6" t="s">
        <v>127</v>
      </c>
      <c r="B126" s="48">
        <f t="shared" si="7"/>
        <v>1415</v>
      </c>
      <c r="C126" s="48">
        <v>8</v>
      </c>
      <c r="D126" s="48">
        <v>40</v>
      </c>
      <c r="E126" s="48">
        <v>64</v>
      </c>
      <c r="F126" s="48">
        <v>26</v>
      </c>
      <c r="G126" s="48">
        <v>6</v>
      </c>
      <c r="H126" s="48">
        <v>1114</v>
      </c>
      <c r="I126" s="48">
        <v>3</v>
      </c>
      <c r="J126" s="48">
        <v>2</v>
      </c>
      <c r="K126" s="48">
        <v>136</v>
      </c>
      <c r="L126" s="48">
        <v>16</v>
      </c>
    </row>
    <row r="127" spans="1:12" s="33" customFormat="1" x14ac:dyDescent="0.2">
      <c r="A127" s="6" t="s">
        <v>90</v>
      </c>
      <c r="B127" s="48">
        <f t="shared" si="7"/>
        <v>68</v>
      </c>
      <c r="C127" s="48">
        <v>0</v>
      </c>
      <c r="D127" s="48">
        <v>5</v>
      </c>
      <c r="E127" s="48">
        <v>13</v>
      </c>
      <c r="F127" s="48">
        <v>1</v>
      </c>
      <c r="G127" s="48">
        <v>0</v>
      </c>
      <c r="H127" s="48">
        <v>47</v>
      </c>
      <c r="I127" s="48">
        <v>0</v>
      </c>
      <c r="J127" s="48">
        <v>0</v>
      </c>
      <c r="K127" s="48">
        <v>2</v>
      </c>
      <c r="L127" s="48">
        <v>0</v>
      </c>
    </row>
    <row r="128" spans="1:12" s="33" customFormat="1" x14ac:dyDescent="0.2">
      <c r="A128" s="6" t="s">
        <v>128</v>
      </c>
      <c r="B128" s="48">
        <f t="shared" si="7"/>
        <v>22</v>
      </c>
      <c r="C128" s="48">
        <v>1</v>
      </c>
      <c r="D128" s="48">
        <v>2</v>
      </c>
      <c r="E128" s="48">
        <v>9</v>
      </c>
      <c r="F128" s="48">
        <v>1</v>
      </c>
      <c r="G128" s="48">
        <v>0</v>
      </c>
      <c r="H128" s="48">
        <v>7</v>
      </c>
      <c r="I128" s="48">
        <v>0</v>
      </c>
      <c r="J128" s="48">
        <v>0</v>
      </c>
      <c r="K128" s="48">
        <v>1</v>
      </c>
      <c r="L128" s="48">
        <v>1</v>
      </c>
    </row>
    <row r="129" spans="1:12" s="33" customFormat="1" x14ac:dyDescent="0.2">
      <c r="A129" s="6" t="s">
        <v>77</v>
      </c>
      <c r="B129" s="48">
        <f t="shared" si="7"/>
        <v>20</v>
      </c>
      <c r="C129" s="48">
        <v>0</v>
      </c>
      <c r="D129" s="48">
        <v>1</v>
      </c>
      <c r="E129" s="48">
        <v>1</v>
      </c>
      <c r="F129" s="48">
        <v>0</v>
      </c>
      <c r="G129" s="48">
        <v>0</v>
      </c>
      <c r="H129" s="48">
        <v>15</v>
      </c>
      <c r="I129" s="48">
        <v>0</v>
      </c>
      <c r="J129" s="48">
        <v>1</v>
      </c>
      <c r="K129" s="48">
        <v>2</v>
      </c>
      <c r="L129" s="48">
        <v>0</v>
      </c>
    </row>
    <row r="130" spans="1:12" s="33" customFormat="1" x14ac:dyDescent="0.2">
      <c r="A130" s="6" t="s">
        <v>78</v>
      </c>
      <c r="B130" s="48">
        <f t="shared" si="7"/>
        <v>56</v>
      </c>
      <c r="C130" s="48">
        <v>0</v>
      </c>
      <c r="D130" s="48">
        <v>7</v>
      </c>
      <c r="E130" s="48">
        <v>9</v>
      </c>
      <c r="F130" s="48">
        <v>9</v>
      </c>
      <c r="G130" s="48">
        <v>3</v>
      </c>
      <c r="H130" s="48">
        <v>24</v>
      </c>
      <c r="I130" s="48">
        <v>1</v>
      </c>
      <c r="J130" s="48">
        <v>0</v>
      </c>
      <c r="K130" s="48">
        <v>1</v>
      </c>
      <c r="L130" s="48">
        <v>2</v>
      </c>
    </row>
    <row r="131" spans="1:12" s="33" customFormat="1" x14ac:dyDescent="0.2">
      <c r="A131" s="6" t="s">
        <v>129</v>
      </c>
      <c r="B131" s="48">
        <f t="shared" si="7"/>
        <v>9</v>
      </c>
      <c r="C131" s="48">
        <v>0</v>
      </c>
      <c r="D131" s="48">
        <v>0</v>
      </c>
      <c r="E131" s="48">
        <v>0</v>
      </c>
      <c r="F131" s="48">
        <v>0</v>
      </c>
      <c r="G131" s="48">
        <v>0</v>
      </c>
      <c r="H131" s="48">
        <v>8</v>
      </c>
      <c r="I131" s="48">
        <v>0</v>
      </c>
      <c r="J131" s="48">
        <v>0</v>
      </c>
      <c r="K131" s="48">
        <v>1</v>
      </c>
      <c r="L131" s="48">
        <v>0</v>
      </c>
    </row>
    <row r="132" spans="1:12" s="33" customFormat="1" x14ac:dyDescent="0.2">
      <c r="A132" s="6" t="s">
        <v>91</v>
      </c>
      <c r="B132" s="48">
        <f t="shared" si="7"/>
        <v>40</v>
      </c>
      <c r="C132" s="48">
        <v>3</v>
      </c>
      <c r="D132" s="48">
        <v>6</v>
      </c>
      <c r="E132" s="48">
        <v>7</v>
      </c>
      <c r="F132" s="48">
        <v>0</v>
      </c>
      <c r="G132" s="48">
        <v>0</v>
      </c>
      <c r="H132" s="48">
        <v>20</v>
      </c>
      <c r="I132" s="48">
        <v>0</v>
      </c>
      <c r="J132" s="48">
        <v>0</v>
      </c>
      <c r="K132" s="48">
        <v>3</v>
      </c>
      <c r="L132" s="48">
        <v>1</v>
      </c>
    </row>
    <row r="133" spans="1:12" s="33" customFormat="1" x14ac:dyDescent="0.2">
      <c r="A133" s="6" t="s">
        <v>130</v>
      </c>
      <c r="B133" s="48">
        <f t="shared" si="7"/>
        <v>19</v>
      </c>
      <c r="C133" s="48">
        <v>0</v>
      </c>
      <c r="D133" s="48">
        <v>4</v>
      </c>
      <c r="E133" s="48">
        <v>4</v>
      </c>
      <c r="F133" s="48">
        <v>3</v>
      </c>
      <c r="G133" s="48">
        <v>0</v>
      </c>
      <c r="H133" s="48">
        <v>6</v>
      </c>
      <c r="I133" s="48">
        <v>0</v>
      </c>
      <c r="J133" s="48">
        <v>0</v>
      </c>
      <c r="K133" s="48">
        <v>2</v>
      </c>
      <c r="L133" s="48">
        <v>0</v>
      </c>
    </row>
    <row r="134" spans="1:12" s="33" customFormat="1" x14ac:dyDescent="0.2">
      <c r="A134" s="6" t="s">
        <v>79</v>
      </c>
      <c r="B134" s="48">
        <f t="shared" si="7"/>
        <v>53</v>
      </c>
      <c r="C134" s="48">
        <v>1</v>
      </c>
      <c r="D134" s="48">
        <v>7</v>
      </c>
      <c r="E134" s="48">
        <v>7</v>
      </c>
      <c r="F134" s="48">
        <v>3</v>
      </c>
      <c r="G134" s="48">
        <v>2</v>
      </c>
      <c r="H134" s="48">
        <v>26</v>
      </c>
      <c r="I134" s="48">
        <v>0</v>
      </c>
      <c r="J134" s="48">
        <v>0</v>
      </c>
      <c r="K134" s="48">
        <v>6</v>
      </c>
      <c r="L134" s="48">
        <v>1</v>
      </c>
    </row>
    <row r="135" spans="1:12" s="33" customFormat="1" x14ac:dyDescent="0.2">
      <c r="A135" s="6" t="s">
        <v>131</v>
      </c>
      <c r="B135" s="48">
        <f t="shared" si="7"/>
        <v>87</v>
      </c>
      <c r="C135" s="48">
        <v>3</v>
      </c>
      <c r="D135" s="48">
        <v>9</v>
      </c>
      <c r="E135" s="48">
        <v>7</v>
      </c>
      <c r="F135" s="48">
        <v>2</v>
      </c>
      <c r="G135" s="48">
        <v>1</v>
      </c>
      <c r="H135" s="48">
        <v>55</v>
      </c>
      <c r="I135" s="48">
        <v>0</v>
      </c>
      <c r="J135" s="48">
        <v>0</v>
      </c>
      <c r="K135" s="48">
        <v>8</v>
      </c>
      <c r="L135" s="48">
        <v>2</v>
      </c>
    </row>
    <row r="136" spans="1:12" s="33" customFormat="1" x14ac:dyDescent="0.2">
      <c r="A136" s="6" t="s">
        <v>132</v>
      </c>
      <c r="B136" s="48">
        <f t="shared" si="7"/>
        <v>5</v>
      </c>
      <c r="C136" s="48">
        <v>0</v>
      </c>
      <c r="D136" s="48">
        <v>2</v>
      </c>
      <c r="E136" s="48">
        <v>1</v>
      </c>
      <c r="F136" s="48">
        <v>0</v>
      </c>
      <c r="G136" s="48">
        <v>1</v>
      </c>
      <c r="H136" s="48">
        <v>1</v>
      </c>
      <c r="I136" s="48">
        <v>0</v>
      </c>
      <c r="J136" s="48">
        <v>0</v>
      </c>
      <c r="K136" s="48">
        <v>0</v>
      </c>
      <c r="L136" s="48">
        <v>0</v>
      </c>
    </row>
    <row r="137" spans="1:12" s="33" customFormat="1" x14ac:dyDescent="0.2">
      <c r="A137" s="6" t="s">
        <v>54</v>
      </c>
      <c r="B137" s="48">
        <f t="shared" si="7"/>
        <v>79</v>
      </c>
      <c r="C137" s="48">
        <v>0</v>
      </c>
      <c r="D137" s="48">
        <v>11</v>
      </c>
      <c r="E137" s="48">
        <v>10</v>
      </c>
      <c r="F137" s="48">
        <v>4</v>
      </c>
      <c r="G137" s="48">
        <v>0</v>
      </c>
      <c r="H137" s="48">
        <v>51</v>
      </c>
      <c r="I137" s="48">
        <v>0</v>
      </c>
      <c r="J137" s="48">
        <v>0</v>
      </c>
      <c r="K137" s="48">
        <v>3</v>
      </c>
      <c r="L137" s="48">
        <v>0</v>
      </c>
    </row>
    <row r="138" spans="1:12" s="33" customFormat="1" x14ac:dyDescent="0.2">
      <c r="A138" s="6" t="s">
        <v>133</v>
      </c>
      <c r="B138" s="48">
        <f t="shared" si="7"/>
        <v>41</v>
      </c>
      <c r="C138" s="48">
        <v>1</v>
      </c>
      <c r="D138" s="48">
        <v>4</v>
      </c>
      <c r="E138" s="48">
        <v>2</v>
      </c>
      <c r="F138" s="48">
        <v>2</v>
      </c>
      <c r="G138" s="48">
        <v>2</v>
      </c>
      <c r="H138" s="48">
        <v>27</v>
      </c>
      <c r="I138" s="48">
        <v>0</v>
      </c>
      <c r="J138" s="48">
        <v>0</v>
      </c>
      <c r="K138" s="48">
        <v>2</v>
      </c>
      <c r="L138" s="48">
        <v>1</v>
      </c>
    </row>
    <row r="139" spans="1:12" s="33" customFormat="1" x14ac:dyDescent="0.2">
      <c r="A139" s="6" t="s">
        <v>55</v>
      </c>
      <c r="B139" s="48">
        <f t="shared" si="7"/>
        <v>57</v>
      </c>
      <c r="C139" s="48">
        <v>1</v>
      </c>
      <c r="D139" s="48">
        <v>5</v>
      </c>
      <c r="E139" s="48">
        <v>7</v>
      </c>
      <c r="F139" s="48">
        <v>3</v>
      </c>
      <c r="G139" s="48">
        <v>1</v>
      </c>
      <c r="H139" s="48">
        <v>36</v>
      </c>
      <c r="I139" s="48">
        <v>0</v>
      </c>
      <c r="J139" s="48">
        <v>0</v>
      </c>
      <c r="K139" s="48">
        <v>4</v>
      </c>
      <c r="L139" s="48">
        <v>0</v>
      </c>
    </row>
    <row r="140" spans="1:12" s="33" customFormat="1" x14ac:dyDescent="0.2">
      <c r="A140" s="6" t="s">
        <v>134</v>
      </c>
      <c r="B140" s="48">
        <f t="shared" si="7"/>
        <v>11</v>
      </c>
      <c r="C140" s="48">
        <v>0</v>
      </c>
      <c r="D140" s="48">
        <v>0</v>
      </c>
      <c r="E140" s="48">
        <v>1</v>
      </c>
      <c r="F140" s="48">
        <v>0</v>
      </c>
      <c r="G140" s="48">
        <v>0</v>
      </c>
      <c r="H140" s="48">
        <v>10</v>
      </c>
      <c r="I140" s="48">
        <v>0</v>
      </c>
      <c r="J140" s="48">
        <v>0</v>
      </c>
      <c r="K140" s="48">
        <v>0</v>
      </c>
      <c r="L140" s="48">
        <v>0</v>
      </c>
    </row>
    <row r="141" spans="1:12" s="33" customFormat="1" x14ac:dyDescent="0.2">
      <c r="A141" s="6" t="s">
        <v>114</v>
      </c>
      <c r="B141" s="48">
        <f t="shared" si="7"/>
        <v>23</v>
      </c>
      <c r="C141" s="48">
        <v>0</v>
      </c>
      <c r="D141" s="48">
        <v>1</v>
      </c>
      <c r="E141" s="48">
        <v>5</v>
      </c>
      <c r="F141" s="48">
        <v>0</v>
      </c>
      <c r="G141" s="48">
        <v>0</v>
      </c>
      <c r="H141" s="48">
        <v>13</v>
      </c>
      <c r="I141" s="48">
        <v>0</v>
      </c>
      <c r="J141" s="48">
        <v>0</v>
      </c>
      <c r="K141" s="48">
        <v>4</v>
      </c>
      <c r="L141" s="48">
        <v>0</v>
      </c>
    </row>
    <row r="142" spans="1:12" s="33" customFormat="1" x14ac:dyDescent="0.2">
      <c r="A142" s="6" t="s">
        <v>135</v>
      </c>
      <c r="B142" s="48">
        <f t="shared" si="7"/>
        <v>6</v>
      </c>
      <c r="C142" s="48">
        <v>0</v>
      </c>
      <c r="D142" s="48">
        <v>0</v>
      </c>
      <c r="E142" s="48">
        <v>1</v>
      </c>
      <c r="F142" s="48">
        <v>1</v>
      </c>
      <c r="G142" s="48">
        <v>1</v>
      </c>
      <c r="H142" s="48">
        <v>2</v>
      </c>
      <c r="I142" s="48">
        <v>0</v>
      </c>
      <c r="J142" s="48">
        <v>0</v>
      </c>
      <c r="K142" s="48">
        <v>1</v>
      </c>
      <c r="L142" s="48">
        <v>0</v>
      </c>
    </row>
    <row r="143" spans="1:12" s="33" customFormat="1" x14ac:dyDescent="0.2">
      <c r="A143" s="6" t="s">
        <v>136</v>
      </c>
      <c r="B143" s="48">
        <f t="shared" si="7"/>
        <v>41</v>
      </c>
      <c r="C143" s="48">
        <v>0</v>
      </c>
      <c r="D143" s="48">
        <v>12</v>
      </c>
      <c r="E143" s="48">
        <v>7</v>
      </c>
      <c r="F143" s="48">
        <v>5</v>
      </c>
      <c r="G143" s="48">
        <v>0</v>
      </c>
      <c r="H143" s="48">
        <v>11</v>
      </c>
      <c r="I143" s="48">
        <v>0</v>
      </c>
      <c r="J143" s="48">
        <v>0</v>
      </c>
      <c r="K143" s="48">
        <v>6</v>
      </c>
      <c r="L143" s="48">
        <v>0</v>
      </c>
    </row>
    <row r="144" spans="1:12" s="33" customFormat="1" x14ac:dyDescent="0.2">
      <c r="A144" s="6" t="s">
        <v>137</v>
      </c>
      <c r="B144" s="48">
        <f t="shared" si="7"/>
        <v>2</v>
      </c>
      <c r="C144" s="48">
        <v>0</v>
      </c>
      <c r="D144" s="48">
        <v>0</v>
      </c>
      <c r="E144" s="48">
        <v>0</v>
      </c>
      <c r="F144" s="48">
        <v>0</v>
      </c>
      <c r="G144" s="48">
        <v>0</v>
      </c>
      <c r="H144" s="48">
        <v>2</v>
      </c>
      <c r="I144" s="48">
        <v>0</v>
      </c>
      <c r="J144" s="48">
        <v>0</v>
      </c>
      <c r="K144" s="48">
        <v>0</v>
      </c>
      <c r="L144" s="48">
        <v>0</v>
      </c>
    </row>
    <row r="145" spans="1:12" s="33" customFormat="1" x14ac:dyDescent="0.2">
      <c r="A145" s="6" t="s">
        <v>56</v>
      </c>
      <c r="B145" s="48">
        <f t="shared" si="7"/>
        <v>76</v>
      </c>
      <c r="C145" s="48">
        <v>0</v>
      </c>
      <c r="D145" s="48">
        <v>5</v>
      </c>
      <c r="E145" s="48">
        <v>6</v>
      </c>
      <c r="F145" s="48">
        <v>1</v>
      </c>
      <c r="G145" s="48">
        <v>0</v>
      </c>
      <c r="H145" s="48">
        <v>59</v>
      </c>
      <c r="I145" s="48">
        <v>0</v>
      </c>
      <c r="J145" s="48">
        <v>1</v>
      </c>
      <c r="K145" s="48">
        <v>3</v>
      </c>
      <c r="L145" s="48">
        <v>1</v>
      </c>
    </row>
    <row r="146" spans="1:12" s="33" customFormat="1" x14ac:dyDescent="0.2">
      <c r="A146" s="6" t="s">
        <v>138</v>
      </c>
      <c r="B146" s="48">
        <f t="shared" si="7"/>
        <v>12</v>
      </c>
      <c r="C146" s="48">
        <v>0</v>
      </c>
      <c r="D146" s="48">
        <v>3</v>
      </c>
      <c r="E146" s="48">
        <v>2</v>
      </c>
      <c r="F146" s="48">
        <v>1</v>
      </c>
      <c r="G146" s="48">
        <v>1</v>
      </c>
      <c r="H146" s="48">
        <v>4</v>
      </c>
      <c r="I146" s="48">
        <v>0</v>
      </c>
      <c r="J146" s="48">
        <v>0</v>
      </c>
      <c r="K146" s="48">
        <v>0</v>
      </c>
      <c r="L146" s="48">
        <v>1</v>
      </c>
    </row>
    <row r="147" spans="1:12" s="33" customFormat="1" x14ac:dyDescent="0.2">
      <c r="A147" s="6" t="s">
        <v>139</v>
      </c>
      <c r="B147" s="48">
        <f t="shared" si="7"/>
        <v>44</v>
      </c>
      <c r="C147" s="48">
        <v>1</v>
      </c>
      <c r="D147" s="48">
        <v>3</v>
      </c>
      <c r="E147" s="48">
        <v>1</v>
      </c>
      <c r="F147" s="48">
        <v>0</v>
      </c>
      <c r="G147" s="48">
        <v>1</v>
      </c>
      <c r="H147" s="48">
        <v>35</v>
      </c>
      <c r="I147" s="48">
        <v>0</v>
      </c>
      <c r="J147" s="48">
        <v>0</v>
      </c>
      <c r="K147" s="48">
        <v>3</v>
      </c>
      <c r="L147" s="48">
        <v>0</v>
      </c>
    </row>
    <row r="148" spans="1:12" s="33" customFormat="1" x14ac:dyDescent="0.2">
      <c r="A148" s="6" t="s">
        <v>140</v>
      </c>
      <c r="B148" s="48">
        <f t="shared" si="7"/>
        <v>8</v>
      </c>
      <c r="C148" s="48">
        <v>1</v>
      </c>
      <c r="D148" s="48">
        <v>0</v>
      </c>
      <c r="E148" s="48">
        <v>2</v>
      </c>
      <c r="F148" s="48">
        <v>0</v>
      </c>
      <c r="G148" s="48">
        <v>1</v>
      </c>
      <c r="H148" s="48">
        <v>4</v>
      </c>
      <c r="I148" s="48">
        <v>0</v>
      </c>
      <c r="J148" s="48">
        <v>0</v>
      </c>
      <c r="K148" s="48">
        <v>0</v>
      </c>
      <c r="L148" s="48">
        <v>0</v>
      </c>
    </row>
    <row r="149" spans="1:12" s="33" customFormat="1" x14ac:dyDescent="0.2">
      <c r="A149" s="6" t="s">
        <v>102</v>
      </c>
      <c r="B149" s="48">
        <f t="shared" si="7"/>
        <v>101</v>
      </c>
      <c r="C149" s="48">
        <v>0</v>
      </c>
      <c r="D149" s="48">
        <v>8</v>
      </c>
      <c r="E149" s="48">
        <v>8</v>
      </c>
      <c r="F149" s="48">
        <v>7</v>
      </c>
      <c r="G149" s="48">
        <v>5</v>
      </c>
      <c r="H149" s="48">
        <v>56</v>
      </c>
      <c r="I149" s="48">
        <v>0</v>
      </c>
      <c r="J149" s="48">
        <v>0</v>
      </c>
      <c r="K149" s="48">
        <v>14</v>
      </c>
      <c r="L149" s="48">
        <v>3</v>
      </c>
    </row>
    <row r="150" spans="1:12" s="33" customFormat="1" x14ac:dyDescent="0.2">
      <c r="A150" s="6" t="s">
        <v>141</v>
      </c>
      <c r="B150" s="48">
        <f t="shared" si="7"/>
        <v>19</v>
      </c>
      <c r="C150" s="48">
        <v>0</v>
      </c>
      <c r="D150" s="48">
        <v>4</v>
      </c>
      <c r="E150" s="48">
        <v>4</v>
      </c>
      <c r="F150" s="48">
        <v>2</v>
      </c>
      <c r="G150" s="48">
        <v>0</v>
      </c>
      <c r="H150" s="48">
        <v>7</v>
      </c>
      <c r="I150" s="48">
        <v>0</v>
      </c>
      <c r="J150" s="48">
        <v>1</v>
      </c>
      <c r="K150" s="48">
        <v>1</v>
      </c>
      <c r="L150" s="48">
        <v>0</v>
      </c>
    </row>
    <row r="151" spans="1:12" s="33" customFormat="1" x14ac:dyDescent="0.2">
      <c r="A151" s="6" t="s">
        <v>62</v>
      </c>
      <c r="B151" s="48">
        <f t="shared" si="7"/>
        <v>20</v>
      </c>
      <c r="C151" s="48">
        <v>1</v>
      </c>
      <c r="D151" s="48">
        <v>1</v>
      </c>
      <c r="E151" s="48">
        <v>3</v>
      </c>
      <c r="F151" s="48">
        <v>1</v>
      </c>
      <c r="G151" s="48">
        <v>1</v>
      </c>
      <c r="H151" s="48">
        <v>12</v>
      </c>
      <c r="I151" s="48">
        <v>0</v>
      </c>
      <c r="J151" s="48">
        <v>0</v>
      </c>
      <c r="K151" s="48">
        <v>1</v>
      </c>
      <c r="L151" s="48">
        <v>0</v>
      </c>
    </row>
    <row r="152" spans="1:12" s="33" customFormat="1" x14ac:dyDescent="0.2">
      <c r="A152" s="6" t="s">
        <v>142</v>
      </c>
      <c r="B152" s="48">
        <f t="shared" si="7"/>
        <v>10</v>
      </c>
      <c r="C152" s="48">
        <v>0</v>
      </c>
      <c r="D152" s="48">
        <v>0</v>
      </c>
      <c r="E152" s="48">
        <v>1</v>
      </c>
      <c r="F152" s="48">
        <v>2</v>
      </c>
      <c r="G152" s="48">
        <v>0</v>
      </c>
      <c r="H152" s="48">
        <v>7</v>
      </c>
      <c r="I152" s="48">
        <v>0</v>
      </c>
      <c r="J152" s="48">
        <v>0</v>
      </c>
      <c r="K152" s="48">
        <v>0</v>
      </c>
      <c r="L152" s="48">
        <v>0</v>
      </c>
    </row>
    <row r="153" spans="1:12" s="33" customFormat="1" x14ac:dyDescent="0.2">
      <c r="A153" s="6" t="s">
        <v>103</v>
      </c>
      <c r="B153" s="48">
        <f t="shared" ref="B153:B184" si="8">SUM(C153:L153)</f>
        <v>24</v>
      </c>
      <c r="C153" s="48">
        <v>0</v>
      </c>
      <c r="D153" s="48">
        <v>3</v>
      </c>
      <c r="E153" s="48">
        <v>0</v>
      </c>
      <c r="F153" s="48">
        <v>0</v>
      </c>
      <c r="G153" s="48">
        <v>1</v>
      </c>
      <c r="H153" s="48">
        <v>19</v>
      </c>
      <c r="I153" s="48">
        <v>0</v>
      </c>
      <c r="J153" s="48">
        <v>0</v>
      </c>
      <c r="K153" s="48">
        <v>1</v>
      </c>
      <c r="L153" s="48">
        <v>0</v>
      </c>
    </row>
    <row r="154" spans="1:12" s="33" customFormat="1" x14ac:dyDescent="0.2">
      <c r="A154" s="6" t="s">
        <v>143</v>
      </c>
      <c r="B154" s="48">
        <f t="shared" si="8"/>
        <v>30</v>
      </c>
      <c r="C154" s="48">
        <v>0</v>
      </c>
      <c r="D154" s="48">
        <v>6</v>
      </c>
      <c r="E154" s="48">
        <v>5</v>
      </c>
      <c r="F154" s="48">
        <v>2</v>
      </c>
      <c r="G154" s="48">
        <v>0</v>
      </c>
      <c r="H154" s="48">
        <v>14</v>
      </c>
      <c r="I154" s="48">
        <v>0</v>
      </c>
      <c r="J154" s="48">
        <v>1</v>
      </c>
      <c r="K154" s="48">
        <v>1</v>
      </c>
      <c r="L154" s="48">
        <v>1</v>
      </c>
    </row>
    <row r="155" spans="1:12" s="33" customFormat="1" x14ac:dyDescent="0.2">
      <c r="A155" s="6" t="s">
        <v>144</v>
      </c>
      <c r="B155" s="48">
        <f t="shared" si="8"/>
        <v>130</v>
      </c>
      <c r="C155" s="48">
        <v>0</v>
      </c>
      <c r="D155" s="48">
        <v>16</v>
      </c>
      <c r="E155" s="48">
        <v>22</v>
      </c>
      <c r="F155" s="48">
        <v>10</v>
      </c>
      <c r="G155" s="48">
        <v>3</v>
      </c>
      <c r="H155" s="48">
        <v>64</v>
      </c>
      <c r="I155" s="48">
        <v>0</v>
      </c>
      <c r="J155" s="48">
        <v>1</v>
      </c>
      <c r="K155" s="48">
        <v>7</v>
      </c>
      <c r="L155" s="48">
        <v>7</v>
      </c>
    </row>
    <row r="156" spans="1:12" s="33" customFormat="1" x14ac:dyDescent="0.2">
      <c r="A156" s="6" t="s">
        <v>145</v>
      </c>
      <c r="B156" s="48">
        <f t="shared" si="8"/>
        <v>733</v>
      </c>
      <c r="C156" s="48">
        <v>26</v>
      </c>
      <c r="D156" s="48">
        <v>70</v>
      </c>
      <c r="E156" s="48">
        <v>64</v>
      </c>
      <c r="F156" s="48">
        <v>86</v>
      </c>
      <c r="G156" s="48">
        <v>14</v>
      </c>
      <c r="H156" s="48">
        <v>420</v>
      </c>
      <c r="I156" s="48">
        <v>1</v>
      </c>
      <c r="J156" s="48">
        <v>6</v>
      </c>
      <c r="K156" s="48">
        <v>39</v>
      </c>
      <c r="L156" s="48">
        <v>7</v>
      </c>
    </row>
    <row r="157" spans="1:12" s="33" customFormat="1" x14ac:dyDescent="0.2">
      <c r="A157" s="6" t="s">
        <v>146</v>
      </c>
      <c r="B157" s="48">
        <f t="shared" si="8"/>
        <v>25</v>
      </c>
      <c r="C157" s="48">
        <v>0</v>
      </c>
      <c r="D157" s="48">
        <v>2</v>
      </c>
      <c r="E157" s="48">
        <v>1</v>
      </c>
      <c r="F157" s="48">
        <v>1</v>
      </c>
      <c r="G157" s="48">
        <v>1</v>
      </c>
      <c r="H157" s="48">
        <v>16</v>
      </c>
      <c r="I157" s="48">
        <v>0</v>
      </c>
      <c r="J157" s="48">
        <v>0</v>
      </c>
      <c r="K157" s="48">
        <v>4</v>
      </c>
      <c r="L157" s="48">
        <v>0</v>
      </c>
    </row>
    <row r="158" spans="1:12" s="33" customFormat="1" x14ac:dyDescent="0.2">
      <c r="A158" s="6" t="s">
        <v>147</v>
      </c>
      <c r="B158" s="48">
        <f t="shared" si="8"/>
        <v>8</v>
      </c>
      <c r="C158" s="48">
        <v>0</v>
      </c>
      <c r="D158" s="48">
        <v>2</v>
      </c>
      <c r="E158" s="48">
        <v>0</v>
      </c>
      <c r="F158" s="48">
        <v>2</v>
      </c>
      <c r="G158" s="48">
        <v>2</v>
      </c>
      <c r="H158" s="48">
        <v>1</v>
      </c>
      <c r="I158" s="48">
        <v>0</v>
      </c>
      <c r="J158" s="48">
        <v>0</v>
      </c>
      <c r="K158" s="48">
        <v>0</v>
      </c>
      <c r="L158" s="48">
        <v>1</v>
      </c>
    </row>
    <row r="159" spans="1:12" s="33" customFormat="1" x14ac:dyDescent="0.2">
      <c r="A159" s="6" t="s">
        <v>148</v>
      </c>
      <c r="B159" s="48">
        <f t="shared" si="8"/>
        <v>19</v>
      </c>
      <c r="C159" s="48">
        <v>0</v>
      </c>
      <c r="D159" s="48">
        <v>1</v>
      </c>
      <c r="E159" s="48">
        <v>1</v>
      </c>
      <c r="F159" s="48">
        <v>0</v>
      </c>
      <c r="G159" s="48">
        <v>0</v>
      </c>
      <c r="H159" s="48">
        <v>8</v>
      </c>
      <c r="I159" s="48">
        <v>0</v>
      </c>
      <c r="J159" s="48">
        <v>0</v>
      </c>
      <c r="K159" s="48">
        <v>9</v>
      </c>
      <c r="L159" s="48">
        <v>0</v>
      </c>
    </row>
    <row r="160" spans="1:12" s="33" customFormat="1" x14ac:dyDescent="0.2">
      <c r="A160" s="6" t="s">
        <v>149</v>
      </c>
      <c r="B160" s="48">
        <f t="shared" si="8"/>
        <v>16</v>
      </c>
      <c r="C160" s="48">
        <v>0</v>
      </c>
      <c r="D160" s="48">
        <v>3</v>
      </c>
      <c r="E160" s="48">
        <v>2</v>
      </c>
      <c r="F160" s="48">
        <v>0</v>
      </c>
      <c r="G160" s="48">
        <v>0</v>
      </c>
      <c r="H160" s="48">
        <v>8</v>
      </c>
      <c r="I160" s="48">
        <v>0</v>
      </c>
      <c r="J160" s="48">
        <v>0</v>
      </c>
      <c r="K160" s="48">
        <v>2</v>
      </c>
      <c r="L160" s="48">
        <v>1</v>
      </c>
    </row>
    <row r="161" spans="1:12" s="33" customFormat="1" x14ac:dyDescent="0.2">
      <c r="A161" s="6" t="s">
        <v>92</v>
      </c>
      <c r="B161" s="48">
        <f t="shared" si="8"/>
        <v>16</v>
      </c>
      <c r="C161" s="48">
        <v>0</v>
      </c>
      <c r="D161" s="48">
        <v>3</v>
      </c>
      <c r="E161" s="48">
        <v>2</v>
      </c>
      <c r="F161" s="48">
        <v>0</v>
      </c>
      <c r="G161" s="48">
        <v>0</v>
      </c>
      <c r="H161" s="48">
        <v>9</v>
      </c>
      <c r="I161" s="48">
        <v>0</v>
      </c>
      <c r="J161" s="48">
        <v>0</v>
      </c>
      <c r="K161" s="48">
        <v>2</v>
      </c>
      <c r="L161" s="48">
        <v>0</v>
      </c>
    </row>
    <row r="162" spans="1:12" s="33" customFormat="1" x14ac:dyDescent="0.2">
      <c r="A162" s="6" t="s">
        <v>80</v>
      </c>
      <c r="B162" s="48">
        <f t="shared" si="8"/>
        <v>34</v>
      </c>
      <c r="C162" s="48">
        <v>0</v>
      </c>
      <c r="D162" s="48">
        <v>0</v>
      </c>
      <c r="E162" s="48">
        <v>0</v>
      </c>
      <c r="F162" s="48">
        <v>5</v>
      </c>
      <c r="G162" s="48">
        <v>0</v>
      </c>
      <c r="H162" s="48">
        <v>29</v>
      </c>
      <c r="I162" s="48">
        <v>0</v>
      </c>
      <c r="J162" s="48">
        <v>0</v>
      </c>
      <c r="K162" s="48">
        <v>0</v>
      </c>
      <c r="L162" s="48">
        <v>0</v>
      </c>
    </row>
    <row r="163" spans="1:12" s="33" customFormat="1" x14ac:dyDescent="0.2">
      <c r="A163" s="6" t="s">
        <v>150</v>
      </c>
      <c r="B163" s="48">
        <f t="shared" si="8"/>
        <v>9</v>
      </c>
      <c r="C163" s="48">
        <v>0</v>
      </c>
      <c r="D163" s="48">
        <v>0</v>
      </c>
      <c r="E163" s="48">
        <v>0</v>
      </c>
      <c r="F163" s="48">
        <v>0</v>
      </c>
      <c r="G163" s="48">
        <v>0</v>
      </c>
      <c r="H163" s="48">
        <v>9</v>
      </c>
      <c r="I163" s="48">
        <v>0</v>
      </c>
      <c r="J163" s="48">
        <v>0</v>
      </c>
      <c r="K163" s="48">
        <v>0</v>
      </c>
      <c r="L163" s="48">
        <v>0</v>
      </c>
    </row>
    <row r="164" spans="1:12" s="33" customFormat="1" x14ac:dyDescent="0.2">
      <c r="A164" s="6" t="s">
        <v>71</v>
      </c>
      <c r="B164" s="48">
        <f t="shared" si="8"/>
        <v>114</v>
      </c>
      <c r="C164" s="48">
        <v>3</v>
      </c>
      <c r="D164" s="48">
        <v>12</v>
      </c>
      <c r="E164" s="48">
        <v>21</v>
      </c>
      <c r="F164" s="48">
        <v>8</v>
      </c>
      <c r="G164" s="48">
        <v>0</v>
      </c>
      <c r="H164" s="48">
        <v>59</v>
      </c>
      <c r="I164" s="48">
        <v>0</v>
      </c>
      <c r="J164" s="48">
        <v>1</v>
      </c>
      <c r="K164" s="48">
        <v>4</v>
      </c>
      <c r="L164" s="48">
        <v>6</v>
      </c>
    </row>
    <row r="165" spans="1:12" s="33" customFormat="1" x14ac:dyDescent="0.2">
      <c r="A165" s="6" t="s">
        <v>104</v>
      </c>
      <c r="B165" s="48">
        <f t="shared" si="8"/>
        <v>26</v>
      </c>
      <c r="C165" s="48">
        <v>0</v>
      </c>
      <c r="D165" s="48">
        <v>0</v>
      </c>
      <c r="E165" s="48">
        <v>1</v>
      </c>
      <c r="F165" s="48">
        <v>1</v>
      </c>
      <c r="G165" s="48">
        <v>0</v>
      </c>
      <c r="H165" s="48">
        <v>21</v>
      </c>
      <c r="I165" s="48">
        <v>0</v>
      </c>
      <c r="J165" s="48">
        <v>0</v>
      </c>
      <c r="K165" s="48">
        <v>2</v>
      </c>
      <c r="L165" s="48">
        <v>1</v>
      </c>
    </row>
    <row r="166" spans="1:12" s="33" customFormat="1" x14ac:dyDescent="0.2">
      <c r="A166" s="6" t="s">
        <v>151</v>
      </c>
      <c r="B166" s="48">
        <f t="shared" si="8"/>
        <v>7</v>
      </c>
      <c r="C166" s="48">
        <v>0</v>
      </c>
      <c r="D166" s="48">
        <v>2</v>
      </c>
      <c r="E166" s="48">
        <v>0</v>
      </c>
      <c r="F166" s="48">
        <v>0</v>
      </c>
      <c r="G166" s="48">
        <v>0</v>
      </c>
      <c r="H166" s="48">
        <v>4</v>
      </c>
      <c r="I166" s="48">
        <v>0</v>
      </c>
      <c r="J166" s="48">
        <v>0</v>
      </c>
      <c r="K166" s="48">
        <v>0</v>
      </c>
      <c r="L166" s="48">
        <v>1</v>
      </c>
    </row>
    <row r="167" spans="1:12" s="33" customFormat="1" x14ac:dyDescent="0.2">
      <c r="A167" s="6" t="s">
        <v>152</v>
      </c>
      <c r="B167" s="48">
        <f t="shared" si="8"/>
        <v>16</v>
      </c>
      <c r="C167" s="48">
        <v>0</v>
      </c>
      <c r="D167" s="48">
        <v>3</v>
      </c>
      <c r="E167" s="48">
        <v>0</v>
      </c>
      <c r="F167" s="48">
        <v>0</v>
      </c>
      <c r="G167" s="48">
        <v>0</v>
      </c>
      <c r="H167" s="48">
        <v>11</v>
      </c>
      <c r="I167" s="48">
        <v>0</v>
      </c>
      <c r="J167" s="48">
        <v>0</v>
      </c>
      <c r="K167" s="48">
        <v>2</v>
      </c>
      <c r="L167" s="48">
        <v>0</v>
      </c>
    </row>
    <row r="168" spans="1:12" s="33" customFormat="1" x14ac:dyDescent="0.2">
      <c r="A168" s="6" t="s">
        <v>81</v>
      </c>
      <c r="B168" s="48">
        <f t="shared" si="8"/>
        <v>143</v>
      </c>
      <c r="C168" s="48">
        <v>7</v>
      </c>
      <c r="D168" s="48">
        <v>13</v>
      </c>
      <c r="E168" s="48">
        <v>15</v>
      </c>
      <c r="F168" s="48">
        <v>1</v>
      </c>
      <c r="G168" s="48">
        <v>5</v>
      </c>
      <c r="H168" s="48">
        <v>92</v>
      </c>
      <c r="I168" s="48">
        <v>0</v>
      </c>
      <c r="J168" s="48">
        <v>0</v>
      </c>
      <c r="K168" s="48">
        <v>9</v>
      </c>
      <c r="L168" s="48">
        <v>1</v>
      </c>
    </row>
    <row r="169" spans="1:12" s="33" customFormat="1" x14ac:dyDescent="0.2">
      <c r="A169" s="6" t="s">
        <v>93</v>
      </c>
      <c r="B169" s="48">
        <f t="shared" si="8"/>
        <v>81</v>
      </c>
      <c r="C169" s="48">
        <v>0</v>
      </c>
      <c r="D169" s="48">
        <v>7</v>
      </c>
      <c r="E169" s="48">
        <v>8</v>
      </c>
      <c r="F169" s="48">
        <v>3</v>
      </c>
      <c r="G169" s="48">
        <v>1</v>
      </c>
      <c r="H169" s="48">
        <v>53</v>
      </c>
      <c r="I169" s="48">
        <v>0</v>
      </c>
      <c r="J169" s="48">
        <v>0</v>
      </c>
      <c r="K169" s="48">
        <v>3</v>
      </c>
      <c r="L169" s="48">
        <v>6</v>
      </c>
    </row>
    <row r="170" spans="1:12" s="33" customFormat="1" x14ac:dyDescent="0.2">
      <c r="A170" s="6" t="s">
        <v>51</v>
      </c>
      <c r="B170" s="48">
        <f t="shared" si="8"/>
        <v>74</v>
      </c>
      <c r="C170" s="48">
        <v>0</v>
      </c>
      <c r="D170" s="48">
        <v>2</v>
      </c>
      <c r="E170" s="48">
        <v>5</v>
      </c>
      <c r="F170" s="48">
        <v>3</v>
      </c>
      <c r="G170" s="48">
        <v>2</v>
      </c>
      <c r="H170" s="48">
        <v>57</v>
      </c>
      <c r="I170" s="48">
        <v>0</v>
      </c>
      <c r="J170" s="48">
        <v>0</v>
      </c>
      <c r="K170" s="48">
        <v>4</v>
      </c>
      <c r="L170" s="48">
        <v>1</v>
      </c>
    </row>
    <row r="171" spans="1:12" s="33" customFormat="1" x14ac:dyDescent="0.2">
      <c r="A171" s="6" t="s">
        <v>82</v>
      </c>
      <c r="B171" s="48">
        <f t="shared" si="8"/>
        <v>224</v>
      </c>
      <c r="C171" s="48">
        <v>8</v>
      </c>
      <c r="D171" s="48">
        <v>5</v>
      </c>
      <c r="E171" s="48">
        <v>8</v>
      </c>
      <c r="F171" s="48">
        <v>4</v>
      </c>
      <c r="G171" s="48">
        <v>1</v>
      </c>
      <c r="H171" s="48">
        <v>179</v>
      </c>
      <c r="I171" s="48">
        <v>0</v>
      </c>
      <c r="J171" s="48">
        <v>1</v>
      </c>
      <c r="K171" s="48">
        <v>17</v>
      </c>
      <c r="L171" s="48">
        <v>1</v>
      </c>
    </row>
    <row r="172" spans="1:12" s="33" customFormat="1" x14ac:dyDescent="0.2">
      <c r="A172" s="6" t="s">
        <v>153</v>
      </c>
      <c r="B172" s="48">
        <f t="shared" si="8"/>
        <v>10</v>
      </c>
      <c r="C172" s="48">
        <v>2</v>
      </c>
      <c r="D172" s="48">
        <v>2</v>
      </c>
      <c r="E172" s="48">
        <v>1</v>
      </c>
      <c r="F172" s="48">
        <v>1</v>
      </c>
      <c r="G172" s="48">
        <v>1</v>
      </c>
      <c r="H172" s="48">
        <v>3</v>
      </c>
      <c r="I172" s="48">
        <v>0</v>
      </c>
      <c r="J172" s="48">
        <v>0</v>
      </c>
      <c r="K172" s="48">
        <v>0</v>
      </c>
      <c r="L172" s="48">
        <v>0</v>
      </c>
    </row>
    <row r="173" spans="1:12" s="33" customFormat="1" x14ac:dyDescent="0.2">
      <c r="A173" s="6" t="s">
        <v>105</v>
      </c>
      <c r="B173" s="48">
        <f t="shared" si="8"/>
        <v>9</v>
      </c>
      <c r="C173" s="48">
        <v>0</v>
      </c>
      <c r="D173" s="48">
        <v>0</v>
      </c>
      <c r="E173" s="48">
        <v>1</v>
      </c>
      <c r="F173" s="48">
        <v>0</v>
      </c>
      <c r="G173" s="48">
        <v>0</v>
      </c>
      <c r="H173" s="48">
        <v>6</v>
      </c>
      <c r="I173" s="48">
        <v>0</v>
      </c>
      <c r="J173" s="48">
        <v>0</v>
      </c>
      <c r="K173" s="48">
        <v>1</v>
      </c>
      <c r="L173" s="48">
        <v>1</v>
      </c>
    </row>
    <row r="174" spans="1:12" s="33" customFormat="1" x14ac:dyDescent="0.2">
      <c r="A174" s="6" t="s">
        <v>120</v>
      </c>
      <c r="B174" s="48">
        <f t="shared" si="8"/>
        <v>124</v>
      </c>
      <c r="C174" s="48">
        <v>4</v>
      </c>
      <c r="D174" s="48">
        <v>14</v>
      </c>
      <c r="E174" s="48">
        <v>16</v>
      </c>
      <c r="F174" s="48">
        <v>4</v>
      </c>
      <c r="G174" s="48">
        <v>3</v>
      </c>
      <c r="H174" s="48">
        <v>69</v>
      </c>
      <c r="I174" s="48">
        <v>1</v>
      </c>
      <c r="J174" s="48">
        <v>0</v>
      </c>
      <c r="K174" s="48">
        <v>5</v>
      </c>
      <c r="L174" s="48">
        <v>8</v>
      </c>
    </row>
    <row r="175" spans="1:12" s="33" customFormat="1" x14ac:dyDescent="0.2">
      <c r="A175" s="6" t="s">
        <v>154</v>
      </c>
      <c r="B175" s="48">
        <f t="shared" si="8"/>
        <v>24</v>
      </c>
      <c r="C175" s="48">
        <v>0</v>
      </c>
      <c r="D175" s="48">
        <v>3</v>
      </c>
      <c r="E175" s="48">
        <v>0</v>
      </c>
      <c r="F175" s="48">
        <v>0</v>
      </c>
      <c r="G175" s="48">
        <v>0</v>
      </c>
      <c r="H175" s="48">
        <v>19</v>
      </c>
      <c r="I175" s="48">
        <v>0</v>
      </c>
      <c r="J175" s="48">
        <v>0</v>
      </c>
      <c r="K175" s="48">
        <v>2</v>
      </c>
      <c r="L175" s="48">
        <v>0</v>
      </c>
    </row>
    <row r="176" spans="1:12" s="33" customFormat="1" x14ac:dyDescent="0.2">
      <c r="A176" s="6" t="s">
        <v>155</v>
      </c>
      <c r="B176" s="48">
        <f t="shared" si="8"/>
        <v>6</v>
      </c>
      <c r="C176" s="48">
        <v>0</v>
      </c>
      <c r="D176" s="48">
        <v>2</v>
      </c>
      <c r="E176" s="48">
        <v>2</v>
      </c>
      <c r="F176" s="48">
        <v>1</v>
      </c>
      <c r="G176" s="48">
        <v>0</v>
      </c>
      <c r="H176" s="48">
        <v>1</v>
      </c>
      <c r="I176" s="48">
        <v>0</v>
      </c>
      <c r="J176" s="48">
        <v>0</v>
      </c>
      <c r="K176" s="48">
        <v>0</v>
      </c>
      <c r="L176" s="48">
        <v>0</v>
      </c>
    </row>
    <row r="177" spans="1:12" s="33" customFormat="1" x14ac:dyDescent="0.2">
      <c r="A177" s="6" t="s">
        <v>156</v>
      </c>
      <c r="B177" s="48">
        <f t="shared" si="8"/>
        <v>29</v>
      </c>
      <c r="C177" s="48">
        <v>5</v>
      </c>
      <c r="D177" s="48">
        <v>3</v>
      </c>
      <c r="E177" s="48">
        <v>0</v>
      </c>
      <c r="F177" s="48">
        <v>5</v>
      </c>
      <c r="G177" s="48">
        <v>0</v>
      </c>
      <c r="H177" s="48">
        <v>12</v>
      </c>
      <c r="I177" s="48">
        <v>0</v>
      </c>
      <c r="J177" s="48">
        <v>0</v>
      </c>
      <c r="K177" s="48">
        <v>3</v>
      </c>
      <c r="L177" s="48">
        <v>1</v>
      </c>
    </row>
    <row r="178" spans="1:12" s="33" customFormat="1" x14ac:dyDescent="0.2">
      <c r="A178" s="6" t="s">
        <v>63</v>
      </c>
      <c r="B178" s="48">
        <f t="shared" si="8"/>
        <v>54</v>
      </c>
      <c r="C178" s="48">
        <v>1</v>
      </c>
      <c r="D178" s="48">
        <v>3</v>
      </c>
      <c r="E178" s="48">
        <v>10</v>
      </c>
      <c r="F178" s="48">
        <v>2</v>
      </c>
      <c r="G178" s="48">
        <v>1</v>
      </c>
      <c r="H178" s="48">
        <v>34</v>
      </c>
      <c r="I178" s="48">
        <v>0</v>
      </c>
      <c r="J178" s="48">
        <v>0</v>
      </c>
      <c r="K178" s="48">
        <v>2</v>
      </c>
      <c r="L178" s="48">
        <v>1</v>
      </c>
    </row>
    <row r="179" spans="1:12" s="33" customFormat="1" x14ac:dyDescent="0.2">
      <c r="A179" s="6" t="s">
        <v>83</v>
      </c>
      <c r="B179" s="48">
        <f t="shared" si="8"/>
        <v>11</v>
      </c>
      <c r="C179" s="48">
        <v>0</v>
      </c>
      <c r="D179" s="48">
        <v>1</v>
      </c>
      <c r="E179" s="48">
        <v>2</v>
      </c>
      <c r="F179" s="48">
        <v>0</v>
      </c>
      <c r="G179" s="48">
        <v>1</v>
      </c>
      <c r="H179" s="48">
        <v>5</v>
      </c>
      <c r="I179" s="48">
        <v>0</v>
      </c>
      <c r="J179" s="48">
        <v>0</v>
      </c>
      <c r="K179" s="48">
        <v>2</v>
      </c>
      <c r="L179" s="48">
        <v>0</v>
      </c>
    </row>
    <row r="180" spans="1:12" s="33" customFormat="1" x14ac:dyDescent="0.2">
      <c r="A180" s="6" t="s">
        <v>157</v>
      </c>
      <c r="B180" s="48">
        <f t="shared" si="8"/>
        <v>6</v>
      </c>
      <c r="C180" s="48">
        <v>1</v>
      </c>
      <c r="D180" s="48">
        <v>1</v>
      </c>
      <c r="E180" s="48">
        <v>1</v>
      </c>
      <c r="F180" s="48">
        <v>0</v>
      </c>
      <c r="G180" s="48">
        <v>1</v>
      </c>
      <c r="H180" s="48">
        <v>2</v>
      </c>
      <c r="I180" s="48">
        <v>0</v>
      </c>
      <c r="J180" s="48">
        <v>0</v>
      </c>
      <c r="K180" s="48">
        <v>0</v>
      </c>
      <c r="L180" s="48">
        <v>0</v>
      </c>
    </row>
    <row r="181" spans="1:12" s="33" customFormat="1" x14ac:dyDescent="0.2">
      <c r="A181" s="6" t="s">
        <v>72</v>
      </c>
      <c r="B181" s="48">
        <f t="shared" si="8"/>
        <v>233</v>
      </c>
      <c r="C181" s="48">
        <v>1</v>
      </c>
      <c r="D181" s="48">
        <v>13</v>
      </c>
      <c r="E181" s="48">
        <v>11</v>
      </c>
      <c r="F181" s="48">
        <v>4</v>
      </c>
      <c r="G181" s="48">
        <v>1</v>
      </c>
      <c r="H181" s="48">
        <v>193</v>
      </c>
      <c r="I181" s="48">
        <v>0</v>
      </c>
      <c r="J181" s="48">
        <v>4</v>
      </c>
      <c r="K181" s="48">
        <v>3</v>
      </c>
      <c r="L181" s="48">
        <v>3</v>
      </c>
    </row>
    <row r="182" spans="1:12" s="33" customFormat="1" x14ac:dyDescent="0.2">
      <c r="A182" s="6" t="s">
        <v>158</v>
      </c>
      <c r="B182" s="48">
        <f t="shared" si="8"/>
        <v>14</v>
      </c>
      <c r="C182" s="48">
        <v>0</v>
      </c>
      <c r="D182" s="48">
        <v>1</v>
      </c>
      <c r="E182" s="48">
        <v>0</v>
      </c>
      <c r="F182" s="48">
        <v>0</v>
      </c>
      <c r="G182" s="48">
        <v>0</v>
      </c>
      <c r="H182" s="48">
        <v>11</v>
      </c>
      <c r="I182" s="48">
        <v>0</v>
      </c>
      <c r="J182" s="48">
        <v>0</v>
      </c>
      <c r="K182" s="48">
        <v>2</v>
      </c>
      <c r="L182" s="48">
        <v>0</v>
      </c>
    </row>
    <row r="183" spans="1:12" s="33" customFormat="1" x14ac:dyDescent="0.2">
      <c r="A183" s="6" t="s">
        <v>159</v>
      </c>
      <c r="B183" s="48">
        <f t="shared" si="8"/>
        <v>26</v>
      </c>
      <c r="C183" s="48">
        <v>1</v>
      </c>
      <c r="D183" s="48">
        <v>2</v>
      </c>
      <c r="E183" s="48">
        <v>1</v>
      </c>
      <c r="F183" s="48">
        <v>1</v>
      </c>
      <c r="G183" s="48">
        <v>1</v>
      </c>
      <c r="H183" s="48">
        <v>15</v>
      </c>
      <c r="I183" s="48">
        <v>1</v>
      </c>
      <c r="J183" s="48">
        <v>0</v>
      </c>
      <c r="K183" s="48">
        <v>2</v>
      </c>
      <c r="L183" s="48">
        <v>2</v>
      </c>
    </row>
    <row r="184" spans="1:12" s="33" customFormat="1" x14ac:dyDescent="0.2">
      <c r="A184" s="6" t="s">
        <v>160</v>
      </c>
      <c r="B184" s="48">
        <f t="shared" si="8"/>
        <v>14</v>
      </c>
      <c r="C184" s="48">
        <v>0</v>
      </c>
      <c r="D184" s="48">
        <v>9</v>
      </c>
      <c r="E184" s="48">
        <v>1</v>
      </c>
      <c r="F184" s="48">
        <v>1</v>
      </c>
      <c r="G184" s="48">
        <v>0</v>
      </c>
      <c r="H184" s="48">
        <v>3</v>
      </c>
      <c r="I184" s="48">
        <v>0</v>
      </c>
      <c r="J184" s="48">
        <v>0</v>
      </c>
      <c r="K184" s="48">
        <v>0</v>
      </c>
      <c r="L184" s="48">
        <v>0</v>
      </c>
    </row>
    <row r="185" spans="1:12" s="33" customFormat="1" x14ac:dyDescent="0.2">
      <c r="A185" s="6" t="s">
        <v>64</v>
      </c>
      <c r="B185" s="48">
        <f t="shared" ref="B185:B216" si="9">SUM(C185:L185)</f>
        <v>79</v>
      </c>
      <c r="C185" s="48">
        <v>4</v>
      </c>
      <c r="D185" s="48">
        <v>4</v>
      </c>
      <c r="E185" s="48">
        <v>11</v>
      </c>
      <c r="F185" s="48">
        <v>5</v>
      </c>
      <c r="G185" s="48">
        <v>2</v>
      </c>
      <c r="H185" s="48">
        <v>48</v>
      </c>
      <c r="I185" s="48">
        <v>0</v>
      </c>
      <c r="J185" s="48">
        <v>1</v>
      </c>
      <c r="K185" s="48">
        <v>3</v>
      </c>
      <c r="L185" s="48">
        <v>1</v>
      </c>
    </row>
    <row r="186" spans="1:12" s="33" customFormat="1" x14ac:dyDescent="0.2">
      <c r="A186" s="6" t="s">
        <v>73</v>
      </c>
      <c r="B186" s="48">
        <f t="shared" si="9"/>
        <v>154</v>
      </c>
      <c r="C186" s="48">
        <v>1</v>
      </c>
      <c r="D186" s="48">
        <v>7</v>
      </c>
      <c r="E186" s="48">
        <v>22</v>
      </c>
      <c r="F186" s="48">
        <v>12</v>
      </c>
      <c r="G186" s="48">
        <v>2</v>
      </c>
      <c r="H186" s="48">
        <v>91</v>
      </c>
      <c r="I186" s="48">
        <v>0</v>
      </c>
      <c r="J186" s="48">
        <v>4</v>
      </c>
      <c r="K186" s="48">
        <v>13</v>
      </c>
      <c r="L186" s="48">
        <v>2</v>
      </c>
    </row>
    <row r="187" spans="1:12" s="33" customFormat="1" x14ac:dyDescent="0.2">
      <c r="A187" s="6" t="s">
        <v>65</v>
      </c>
      <c r="B187" s="48">
        <f t="shared" si="9"/>
        <v>62</v>
      </c>
      <c r="C187" s="48">
        <v>0</v>
      </c>
      <c r="D187" s="48">
        <v>6</v>
      </c>
      <c r="E187" s="48">
        <v>11</v>
      </c>
      <c r="F187" s="48">
        <v>5</v>
      </c>
      <c r="G187" s="48">
        <v>0</v>
      </c>
      <c r="H187" s="48">
        <v>37</v>
      </c>
      <c r="I187" s="48">
        <v>0</v>
      </c>
      <c r="J187" s="48">
        <v>0</v>
      </c>
      <c r="K187" s="48">
        <v>1</v>
      </c>
      <c r="L187" s="48">
        <v>2</v>
      </c>
    </row>
    <row r="188" spans="1:12" s="33" customFormat="1" x14ac:dyDescent="0.2">
      <c r="A188" s="6" t="s">
        <v>52</v>
      </c>
      <c r="B188" s="48">
        <f t="shared" si="9"/>
        <v>64</v>
      </c>
      <c r="C188" s="48">
        <v>1</v>
      </c>
      <c r="D188" s="48">
        <v>3</v>
      </c>
      <c r="E188" s="48">
        <v>7</v>
      </c>
      <c r="F188" s="48">
        <v>0</v>
      </c>
      <c r="G188" s="48">
        <v>0</v>
      </c>
      <c r="H188" s="48">
        <v>49</v>
      </c>
      <c r="I188" s="48">
        <v>0</v>
      </c>
      <c r="J188" s="48">
        <v>0</v>
      </c>
      <c r="K188" s="48">
        <v>2</v>
      </c>
      <c r="L188" s="48">
        <v>2</v>
      </c>
    </row>
    <row r="189" spans="1:12" s="33" customFormat="1" x14ac:dyDescent="0.2">
      <c r="A189" s="6" t="s">
        <v>57</v>
      </c>
      <c r="B189" s="48">
        <f t="shared" si="9"/>
        <v>91</v>
      </c>
      <c r="C189" s="48">
        <v>2</v>
      </c>
      <c r="D189" s="48">
        <v>4</v>
      </c>
      <c r="E189" s="48">
        <v>11</v>
      </c>
      <c r="F189" s="48">
        <v>3</v>
      </c>
      <c r="G189" s="48">
        <v>0</v>
      </c>
      <c r="H189" s="48">
        <v>63</v>
      </c>
      <c r="I189" s="48">
        <v>0</v>
      </c>
      <c r="J189" s="48">
        <v>2</v>
      </c>
      <c r="K189" s="48">
        <v>6</v>
      </c>
      <c r="L189" s="48">
        <v>0</v>
      </c>
    </row>
    <row r="190" spans="1:12" s="33" customFormat="1" x14ac:dyDescent="0.2">
      <c r="A190" s="6" t="s">
        <v>161</v>
      </c>
      <c r="B190" s="48">
        <f t="shared" si="9"/>
        <v>4</v>
      </c>
      <c r="C190" s="48">
        <v>0</v>
      </c>
      <c r="D190" s="48">
        <v>1</v>
      </c>
      <c r="E190" s="48">
        <v>0</v>
      </c>
      <c r="F190" s="48">
        <v>0</v>
      </c>
      <c r="G190" s="48">
        <v>1</v>
      </c>
      <c r="H190" s="48">
        <v>2</v>
      </c>
      <c r="I190" s="48">
        <v>0</v>
      </c>
      <c r="J190" s="48">
        <v>0</v>
      </c>
      <c r="K190" s="48">
        <v>0</v>
      </c>
      <c r="L190" s="48">
        <v>0</v>
      </c>
    </row>
    <row r="191" spans="1:12" s="33" customFormat="1" x14ac:dyDescent="0.2">
      <c r="A191" s="6" t="s">
        <v>94</v>
      </c>
      <c r="B191" s="48">
        <f t="shared" si="9"/>
        <v>25</v>
      </c>
      <c r="C191" s="48">
        <v>1</v>
      </c>
      <c r="D191" s="48">
        <v>1</v>
      </c>
      <c r="E191" s="48">
        <v>2</v>
      </c>
      <c r="F191" s="48">
        <v>1</v>
      </c>
      <c r="G191" s="48">
        <v>0</v>
      </c>
      <c r="H191" s="48">
        <v>18</v>
      </c>
      <c r="I191" s="48">
        <v>1</v>
      </c>
      <c r="J191" s="48">
        <v>0</v>
      </c>
      <c r="K191" s="48">
        <v>0</v>
      </c>
      <c r="L191" s="48">
        <v>1</v>
      </c>
    </row>
    <row r="192" spans="1:12" s="33" customFormat="1" x14ac:dyDescent="0.2">
      <c r="A192" s="6" t="s">
        <v>106</v>
      </c>
      <c r="B192" s="48">
        <f t="shared" si="9"/>
        <v>152</v>
      </c>
      <c r="C192" s="48">
        <v>16</v>
      </c>
      <c r="D192" s="48">
        <v>20</v>
      </c>
      <c r="E192" s="48">
        <v>21</v>
      </c>
      <c r="F192" s="48">
        <v>16</v>
      </c>
      <c r="G192" s="48">
        <v>2</v>
      </c>
      <c r="H192" s="48">
        <v>63</v>
      </c>
      <c r="I192" s="48">
        <v>0</v>
      </c>
      <c r="J192" s="48">
        <v>1</v>
      </c>
      <c r="K192" s="48">
        <v>3</v>
      </c>
      <c r="L192" s="48">
        <v>10</v>
      </c>
    </row>
    <row r="193" spans="1:12" s="33" customFormat="1" x14ac:dyDescent="0.2">
      <c r="A193" s="6" t="s">
        <v>66</v>
      </c>
      <c r="B193" s="48">
        <f t="shared" si="9"/>
        <v>105</v>
      </c>
      <c r="C193" s="48">
        <v>0</v>
      </c>
      <c r="D193" s="48">
        <v>10</v>
      </c>
      <c r="E193" s="48">
        <v>12</v>
      </c>
      <c r="F193" s="48">
        <v>10</v>
      </c>
      <c r="G193" s="48">
        <v>13</v>
      </c>
      <c r="H193" s="48">
        <v>55</v>
      </c>
      <c r="I193" s="48">
        <v>0</v>
      </c>
      <c r="J193" s="48">
        <v>0</v>
      </c>
      <c r="K193" s="48">
        <v>1</v>
      </c>
      <c r="L193" s="48">
        <v>4</v>
      </c>
    </row>
    <row r="194" spans="1:12" s="33" customFormat="1" x14ac:dyDescent="0.2">
      <c r="A194" s="6" t="s">
        <v>107</v>
      </c>
      <c r="B194" s="48">
        <f t="shared" si="9"/>
        <v>214</v>
      </c>
      <c r="C194" s="48">
        <v>9</v>
      </c>
      <c r="D194" s="48">
        <v>27</v>
      </c>
      <c r="E194" s="48">
        <v>23</v>
      </c>
      <c r="F194" s="48">
        <v>8</v>
      </c>
      <c r="G194" s="48">
        <v>8</v>
      </c>
      <c r="H194" s="48">
        <v>126</v>
      </c>
      <c r="I194" s="48">
        <v>0</v>
      </c>
      <c r="J194" s="48">
        <v>0</v>
      </c>
      <c r="K194" s="48">
        <v>7</v>
      </c>
      <c r="L194" s="48">
        <v>6</v>
      </c>
    </row>
    <row r="195" spans="1:12" s="33" customFormat="1" x14ac:dyDescent="0.2">
      <c r="A195" s="6" t="s">
        <v>67</v>
      </c>
      <c r="B195" s="48">
        <f t="shared" si="9"/>
        <v>178</v>
      </c>
      <c r="C195" s="48">
        <v>7</v>
      </c>
      <c r="D195" s="48">
        <v>30</v>
      </c>
      <c r="E195" s="48">
        <v>33</v>
      </c>
      <c r="F195" s="48">
        <v>15</v>
      </c>
      <c r="G195" s="48">
        <v>3</v>
      </c>
      <c r="H195" s="48">
        <v>58</v>
      </c>
      <c r="I195" s="48">
        <v>2</v>
      </c>
      <c r="J195" s="48">
        <v>0</v>
      </c>
      <c r="K195" s="48">
        <v>22</v>
      </c>
      <c r="L195" s="48">
        <v>8</v>
      </c>
    </row>
    <row r="196" spans="1:12" s="33" customFormat="1" x14ac:dyDescent="0.2">
      <c r="A196" s="6" t="s">
        <v>68</v>
      </c>
      <c r="B196" s="48">
        <f t="shared" si="9"/>
        <v>48</v>
      </c>
      <c r="C196" s="48">
        <v>0</v>
      </c>
      <c r="D196" s="48">
        <v>10</v>
      </c>
      <c r="E196" s="48">
        <v>7</v>
      </c>
      <c r="F196" s="48">
        <v>2</v>
      </c>
      <c r="G196" s="48">
        <v>2</v>
      </c>
      <c r="H196" s="48">
        <v>23</v>
      </c>
      <c r="I196" s="48">
        <v>0</v>
      </c>
      <c r="J196" s="48">
        <v>0</v>
      </c>
      <c r="K196" s="48">
        <v>0</v>
      </c>
      <c r="L196" s="48">
        <v>4</v>
      </c>
    </row>
    <row r="197" spans="1:12" s="33" customFormat="1" x14ac:dyDescent="0.2">
      <c r="A197" s="6" t="s">
        <v>162</v>
      </c>
      <c r="B197" s="48">
        <f t="shared" si="9"/>
        <v>10</v>
      </c>
      <c r="C197" s="48">
        <v>1</v>
      </c>
      <c r="D197" s="48">
        <v>2</v>
      </c>
      <c r="E197" s="48">
        <v>0</v>
      </c>
      <c r="F197" s="48">
        <v>0</v>
      </c>
      <c r="G197" s="48">
        <v>0</v>
      </c>
      <c r="H197" s="48">
        <v>7</v>
      </c>
      <c r="I197" s="48">
        <v>0</v>
      </c>
      <c r="J197" s="48">
        <v>0</v>
      </c>
      <c r="K197" s="48">
        <v>0</v>
      </c>
      <c r="L197" s="48">
        <v>0</v>
      </c>
    </row>
    <row r="198" spans="1:12" s="33" customFormat="1" x14ac:dyDescent="0.2">
      <c r="A198" s="6" t="s">
        <v>163</v>
      </c>
      <c r="B198" s="48">
        <f t="shared" si="9"/>
        <v>9</v>
      </c>
      <c r="C198" s="48">
        <v>0</v>
      </c>
      <c r="D198" s="48">
        <v>0</v>
      </c>
      <c r="E198" s="48">
        <v>0</v>
      </c>
      <c r="F198" s="48">
        <v>0</v>
      </c>
      <c r="G198" s="48">
        <v>0</v>
      </c>
      <c r="H198" s="48">
        <v>9</v>
      </c>
      <c r="I198" s="48">
        <v>0</v>
      </c>
      <c r="J198" s="48">
        <v>0</v>
      </c>
      <c r="K198" s="48">
        <v>0</v>
      </c>
      <c r="L198" s="48">
        <v>0</v>
      </c>
    </row>
    <row r="199" spans="1:12" s="33" customFormat="1" x14ac:dyDescent="0.2">
      <c r="A199" s="6" t="s">
        <v>95</v>
      </c>
      <c r="B199" s="48">
        <f t="shared" si="9"/>
        <v>55</v>
      </c>
      <c r="C199" s="48">
        <v>0</v>
      </c>
      <c r="D199" s="48">
        <v>11</v>
      </c>
      <c r="E199" s="48">
        <v>11</v>
      </c>
      <c r="F199" s="48">
        <v>3</v>
      </c>
      <c r="G199" s="48">
        <v>3</v>
      </c>
      <c r="H199" s="48">
        <v>24</v>
      </c>
      <c r="I199" s="48">
        <v>0</v>
      </c>
      <c r="J199" s="48">
        <v>0</v>
      </c>
      <c r="K199" s="48">
        <v>0</v>
      </c>
      <c r="L199" s="48">
        <v>3</v>
      </c>
    </row>
    <row r="200" spans="1:12" s="33" customFormat="1" x14ac:dyDescent="0.2">
      <c r="A200" s="6" t="s">
        <v>96</v>
      </c>
      <c r="B200" s="48">
        <f t="shared" si="9"/>
        <v>73</v>
      </c>
      <c r="C200" s="48">
        <v>0</v>
      </c>
      <c r="D200" s="48">
        <v>8</v>
      </c>
      <c r="E200" s="48">
        <v>12</v>
      </c>
      <c r="F200" s="48">
        <v>5</v>
      </c>
      <c r="G200" s="48">
        <v>6</v>
      </c>
      <c r="H200" s="48">
        <v>34</v>
      </c>
      <c r="I200" s="48">
        <v>0</v>
      </c>
      <c r="J200" s="48">
        <v>1</v>
      </c>
      <c r="K200" s="48">
        <v>0</v>
      </c>
      <c r="L200" s="48">
        <v>7</v>
      </c>
    </row>
    <row r="201" spans="1:12" s="33" customFormat="1" x14ac:dyDescent="0.2">
      <c r="A201" s="6" t="s">
        <v>121</v>
      </c>
      <c r="B201" s="48">
        <f t="shared" si="9"/>
        <v>82</v>
      </c>
      <c r="C201" s="48">
        <v>0</v>
      </c>
      <c r="D201" s="48">
        <v>4</v>
      </c>
      <c r="E201" s="48">
        <v>10</v>
      </c>
      <c r="F201" s="48">
        <v>6</v>
      </c>
      <c r="G201" s="48">
        <v>4</v>
      </c>
      <c r="H201" s="48">
        <v>51</v>
      </c>
      <c r="I201" s="48">
        <v>0</v>
      </c>
      <c r="J201" s="48">
        <v>1</v>
      </c>
      <c r="K201" s="48">
        <v>3</v>
      </c>
      <c r="L201" s="48">
        <v>3</v>
      </c>
    </row>
    <row r="202" spans="1:12" s="33" customFormat="1" x14ac:dyDescent="0.2">
      <c r="A202" s="6" t="s">
        <v>84</v>
      </c>
      <c r="B202" s="48">
        <f t="shared" si="9"/>
        <v>51</v>
      </c>
      <c r="C202" s="48">
        <v>0</v>
      </c>
      <c r="D202" s="48">
        <v>3</v>
      </c>
      <c r="E202" s="48">
        <v>0</v>
      </c>
      <c r="F202" s="48">
        <v>3</v>
      </c>
      <c r="G202" s="48">
        <v>0</v>
      </c>
      <c r="H202" s="48">
        <v>15</v>
      </c>
      <c r="I202" s="48">
        <v>0</v>
      </c>
      <c r="J202" s="48">
        <v>0</v>
      </c>
      <c r="K202" s="48">
        <v>30</v>
      </c>
      <c r="L202" s="48">
        <v>0</v>
      </c>
    </row>
    <row r="203" spans="1:12" s="33" customFormat="1" x14ac:dyDescent="0.2">
      <c r="A203" s="6" t="s">
        <v>108</v>
      </c>
      <c r="B203" s="48">
        <f t="shared" si="9"/>
        <v>21</v>
      </c>
      <c r="C203" s="48">
        <v>2</v>
      </c>
      <c r="D203" s="48">
        <v>2</v>
      </c>
      <c r="E203" s="48">
        <v>3</v>
      </c>
      <c r="F203" s="48">
        <v>1</v>
      </c>
      <c r="G203" s="48">
        <v>0</v>
      </c>
      <c r="H203" s="48">
        <v>12</v>
      </c>
      <c r="I203" s="48">
        <v>0</v>
      </c>
      <c r="J203" s="48">
        <v>0</v>
      </c>
      <c r="K203" s="48">
        <v>0</v>
      </c>
      <c r="L203" s="48">
        <v>1</v>
      </c>
    </row>
    <row r="204" spans="1:12" s="33" customFormat="1" x14ac:dyDescent="0.2">
      <c r="A204" s="6" t="s">
        <v>164</v>
      </c>
      <c r="B204" s="48">
        <f t="shared" si="9"/>
        <v>12</v>
      </c>
      <c r="C204" s="48">
        <v>0</v>
      </c>
      <c r="D204" s="48">
        <v>1</v>
      </c>
      <c r="E204" s="48">
        <v>1</v>
      </c>
      <c r="F204" s="48">
        <v>1</v>
      </c>
      <c r="G204" s="48">
        <v>1</v>
      </c>
      <c r="H204" s="48">
        <v>7</v>
      </c>
      <c r="I204" s="48">
        <v>0</v>
      </c>
      <c r="J204" s="48">
        <v>0</v>
      </c>
      <c r="K204" s="48">
        <v>0</v>
      </c>
      <c r="L204" s="48">
        <v>1</v>
      </c>
    </row>
    <row r="205" spans="1:12" s="33" customFormat="1" x14ac:dyDescent="0.2">
      <c r="A205" s="6" t="s">
        <v>53</v>
      </c>
      <c r="B205" s="48">
        <f t="shared" si="9"/>
        <v>59</v>
      </c>
      <c r="C205" s="48">
        <v>0</v>
      </c>
      <c r="D205" s="48">
        <v>5</v>
      </c>
      <c r="E205" s="48">
        <v>5</v>
      </c>
      <c r="F205" s="48">
        <v>1</v>
      </c>
      <c r="G205" s="48">
        <v>0</v>
      </c>
      <c r="H205" s="48">
        <v>43</v>
      </c>
      <c r="I205" s="48">
        <v>0</v>
      </c>
      <c r="J205" s="48">
        <v>1</v>
      </c>
      <c r="K205" s="48">
        <v>2</v>
      </c>
      <c r="L205" s="48">
        <v>2</v>
      </c>
    </row>
    <row r="206" spans="1:12" s="33" customFormat="1" x14ac:dyDescent="0.2">
      <c r="A206" s="6" t="s">
        <v>58</v>
      </c>
      <c r="B206" s="48">
        <f t="shared" si="9"/>
        <v>99</v>
      </c>
      <c r="C206" s="48">
        <v>1</v>
      </c>
      <c r="D206" s="48">
        <v>16</v>
      </c>
      <c r="E206" s="48">
        <v>16</v>
      </c>
      <c r="F206" s="48">
        <v>1</v>
      </c>
      <c r="G206" s="48">
        <v>0</v>
      </c>
      <c r="H206" s="48">
        <v>50</v>
      </c>
      <c r="I206" s="48">
        <v>0</v>
      </c>
      <c r="J206" s="48">
        <v>0</v>
      </c>
      <c r="K206" s="48">
        <v>10</v>
      </c>
      <c r="L206" s="48">
        <v>5</v>
      </c>
    </row>
    <row r="207" spans="1:12" s="33" customFormat="1" x14ac:dyDescent="0.2">
      <c r="A207" s="6" t="s">
        <v>165</v>
      </c>
      <c r="B207" s="48">
        <f t="shared" si="9"/>
        <v>60</v>
      </c>
      <c r="C207" s="48">
        <v>1</v>
      </c>
      <c r="D207" s="48">
        <v>8</v>
      </c>
      <c r="E207" s="48">
        <v>9</v>
      </c>
      <c r="F207" s="48">
        <v>7</v>
      </c>
      <c r="G207" s="48">
        <v>0</v>
      </c>
      <c r="H207" s="48">
        <v>28</v>
      </c>
      <c r="I207" s="48">
        <v>0</v>
      </c>
      <c r="J207" s="48">
        <v>0</v>
      </c>
      <c r="K207" s="48">
        <v>4</v>
      </c>
      <c r="L207" s="48">
        <v>3</v>
      </c>
    </row>
    <row r="208" spans="1:12" s="33" customFormat="1" x14ac:dyDescent="0.2">
      <c r="A208" s="6" t="s">
        <v>59</v>
      </c>
      <c r="B208" s="48">
        <f t="shared" si="9"/>
        <v>72</v>
      </c>
      <c r="C208" s="48">
        <v>0</v>
      </c>
      <c r="D208" s="48">
        <v>9</v>
      </c>
      <c r="E208" s="48">
        <v>12</v>
      </c>
      <c r="F208" s="48">
        <v>2</v>
      </c>
      <c r="G208" s="48">
        <v>2</v>
      </c>
      <c r="H208" s="48">
        <v>43</v>
      </c>
      <c r="I208" s="48">
        <v>0</v>
      </c>
      <c r="J208" s="48">
        <v>0</v>
      </c>
      <c r="K208" s="48">
        <v>3</v>
      </c>
      <c r="L208" s="48">
        <v>1</v>
      </c>
    </row>
    <row r="209" spans="1:12" s="33" customFormat="1" x14ac:dyDescent="0.2">
      <c r="A209" s="6" t="s">
        <v>166</v>
      </c>
      <c r="B209" s="48">
        <f t="shared" si="9"/>
        <v>15</v>
      </c>
      <c r="C209" s="48">
        <v>0</v>
      </c>
      <c r="D209" s="48">
        <v>4</v>
      </c>
      <c r="E209" s="48">
        <v>1</v>
      </c>
      <c r="F209" s="48">
        <v>0</v>
      </c>
      <c r="G209" s="48">
        <v>0</v>
      </c>
      <c r="H209" s="48">
        <v>7</v>
      </c>
      <c r="I209" s="48">
        <v>0</v>
      </c>
      <c r="J209" s="48">
        <v>0</v>
      </c>
      <c r="K209" s="48">
        <v>3</v>
      </c>
      <c r="L209" s="48">
        <v>0</v>
      </c>
    </row>
    <row r="210" spans="1:12" s="33" customFormat="1" x14ac:dyDescent="0.2">
      <c r="A210" s="6" t="s">
        <v>167</v>
      </c>
      <c r="B210" s="48">
        <f t="shared" si="9"/>
        <v>11</v>
      </c>
      <c r="C210" s="48">
        <v>3</v>
      </c>
      <c r="D210" s="48">
        <v>0</v>
      </c>
      <c r="E210" s="48">
        <v>2</v>
      </c>
      <c r="F210" s="48">
        <v>0</v>
      </c>
      <c r="G210" s="48">
        <v>1</v>
      </c>
      <c r="H210" s="48">
        <v>4</v>
      </c>
      <c r="I210" s="48">
        <v>0</v>
      </c>
      <c r="J210" s="48">
        <v>0</v>
      </c>
      <c r="K210" s="48">
        <v>1</v>
      </c>
      <c r="L210" s="48">
        <v>0</v>
      </c>
    </row>
    <row r="211" spans="1:12" s="33" customFormat="1" x14ac:dyDescent="0.2">
      <c r="A211" s="6" t="s">
        <v>109</v>
      </c>
      <c r="B211" s="48">
        <f t="shared" si="9"/>
        <v>41</v>
      </c>
      <c r="C211" s="48">
        <v>0</v>
      </c>
      <c r="D211" s="48">
        <v>4</v>
      </c>
      <c r="E211" s="48">
        <v>3</v>
      </c>
      <c r="F211" s="48">
        <v>0</v>
      </c>
      <c r="G211" s="48">
        <v>0</v>
      </c>
      <c r="H211" s="48">
        <v>28</v>
      </c>
      <c r="I211" s="48">
        <v>0</v>
      </c>
      <c r="J211" s="48">
        <v>0</v>
      </c>
      <c r="K211" s="48">
        <v>5</v>
      </c>
      <c r="L211" s="48">
        <v>1</v>
      </c>
    </row>
    <row r="212" spans="1:12" s="33" customFormat="1" x14ac:dyDescent="0.2">
      <c r="A212" s="6" t="s">
        <v>122</v>
      </c>
      <c r="B212" s="48">
        <f t="shared" si="9"/>
        <v>10</v>
      </c>
      <c r="C212" s="48">
        <v>0</v>
      </c>
      <c r="D212" s="48">
        <v>3</v>
      </c>
      <c r="E212" s="48">
        <v>1</v>
      </c>
      <c r="F212" s="48">
        <v>0</v>
      </c>
      <c r="G212" s="48">
        <v>0</v>
      </c>
      <c r="H212" s="48">
        <v>4</v>
      </c>
      <c r="I212" s="48">
        <v>0</v>
      </c>
      <c r="J212" s="48">
        <v>0</v>
      </c>
      <c r="K212" s="48">
        <v>1</v>
      </c>
      <c r="L212" s="48">
        <v>1</v>
      </c>
    </row>
    <row r="213" spans="1:12" s="33" customFormat="1" x14ac:dyDescent="0.2">
      <c r="A213" s="6" t="s">
        <v>168</v>
      </c>
      <c r="B213" s="48">
        <f t="shared" si="9"/>
        <v>7</v>
      </c>
      <c r="C213" s="48">
        <v>1</v>
      </c>
      <c r="D213" s="48">
        <v>1</v>
      </c>
      <c r="E213" s="48">
        <v>0</v>
      </c>
      <c r="F213" s="48">
        <v>0</v>
      </c>
      <c r="G213" s="48">
        <v>0</v>
      </c>
      <c r="H213" s="48">
        <v>5</v>
      </c>
      <c r="I213" s="48">
        <v>0</v>
      </c>
      <c r="J213" s="48">
        <v>0</v>
      </c>
      <c r="K213" s="48">
        <v>0</v>
      </c>
      <c r="L213" s="48">
        <v>0</v>
      </c>
    </row>
    <row r="214" spans="1:12" s="33" customFormat="1" x14ac:dyDescent="0.2">
      <c r="A214" s="6" t="s">
        <v>123</v>
      </c>
      <c r="B214" s="48">
        <f t="shared" si="9"/>
        <v>88</v>
      </c>
      <c r="C214" s="48">
        <v>0</v>
      </c>
      <c r="D214" s="48">
        <v>3</v>
      </c>
      <c r="E214" s="48">
        <v>3</v>
      </c>
      <c r="F214" s="48">
        <v>5</v>
      </c>
      <c r="G214" s="48">
        <v>1</v>
      </c>
      <c r="H214" s="48">
        <v>67</v>
      </c>
      <c r="I214" s="48">
        <v>0</v>
      </c>
      <c r="J214" s="48">
        <v>0</v>
      </c>
      <c r="K214" s="48">
        <v>6</v>
      </c>
      <c r="L214" s="48">
        <v>3</v>
      </c>
    </row>
    <row r="215" spans="1:12" s="33" customFormat="1" x14ac:dyDescent="0.2">
      <c r="A215" s="6" t="s">
        <v>169</v>
      </c>
      <c r="B215" s="48">
        <f t="shared" si="9"/>
        <v>3</v>
      </c>
      <c r="C215" s="48">
        <v>0</v>
      </c>
      <c r="D215" s="48">
        <v>0</v>
      </c>
      <c r="E215" s="48">
        <v>0</v>
      </c>
      <c r="F215" s="48">
        <v>0</v>
      </c>
      <c r="G215" s="48">
        <v>0</v>
      </c>
      <c r="H215" s="48">
        <v>3</v>
      </c>
      <c r="I215" s="48">
        <v>0</v>
      </c>
      <c r="J215" s="48">
        <v>0</v>
      </c>
      <c r="K215" s="48">
        <v>0</v>
      </c>
      <c r="L215" s="48">
        <v>0</v>
      </c>
    </row>
    <row r="216" spans="1:12" s="33" customFormat="1" x14ac:dyDescent="0.2">
      <c r="A216" s="6" t="s">
        <v>170</v>
      </c>
      <c r="B216" s="48">
        <f t="shared" si="9"/>
        <v>7</v>
      </c>
      <c r="C216" s="48">
        <v>0</v>
      </c>
      <c r="D216" s="48">
        <v>1</v>
      </c>
      <c r="E216" s="48">
        <v>0</v>
      </c>
      <c r="F216" s="48">
        <v>0</v>
      </c>
      <c r="G216" s="48">
        <v>0</v>
      </c>
      <c r="H216" s="48">
        <v>5</v>
      </c>
      <c r="I216" s="48">
        <v>0</v>
      </c>
      <c r="J216" s="48">
        <v>0</v>
      </c>
      <c r="K216" s="48">
        <v>1</v>
      </c>
      <c r="L216" s="48">
        <v>0</v>
      </c>
    </row>
    <row r="217" spans="1:12" s="33" customFormat="1" x14ac:dyDescent="0.2">
      <c r="A217" s="6" t="s">
        <v>171</v>
      </c>
      <c r="B217" s="48">
        <f t="shared" ref="B217:B248" si="10">SUM(C217:L217)</f>
        <v>5</v>
      </c>
      <c r="C217" s="48">
        <v>0</v>
      </c>
      <c r="D217" s="48">
        <v>1</v>
      </c>
      <c r="E217" s="48">
        <v>0</v>
      </c>
      <c r="F217" s="48">
        <v>0</v>
      </c>
      <c r="G217" s="48">
        <v>0</v>
      </c>
      <c r="H217" s="48">
        <v>4</v>
      </c>
      <c r="I217" s="48">
        <v>0</v>
      </c>
      <c r="J217" s="48">
        <v>0</v>
      </c>
      <c r="K217" s="48">
        <v>0</v>
      </c>
      <c r="L217" s="48">
        <v>0</v>
      </c>
    </row>
    <row r="218" spans="1:12" s="33" customFormat="1" x14ac:dyDescent="0.2">
      <c r="A218" s="6" t="s">
        <v>110</v>
      </c>
      <c r="B218" s="48">
        <f t="shared" si="10"/>
        <v>17</v>
      </c>
      <c r="C218" s="48">
        <v>0</v>
      </c>
      <c r="D218" s="48">
        <v>5</v>
      </c>
      <c r="E218" s="48">
        <v>1</v>
      </c>
      <c r="F218" s="48">
        <v>2</v>
      </c>
      <c r="G218" s="48">
        <v>0</v>
      </c>
      <c r="H218" s="48">
        <v>8</v>
      </c>
      <c r="I218" s="48">
        <v>0</v>
      </c>
      <c r="J218" s="48">
        <v>0</v>
      </c>
      <c r="K218" s="48">
        <v>0</v>
      </c>
      <c r="L218" s="48">
        <v>1</v>
      </c>
    </row>
    <row r="219" spans="1:12" s="33" customFormat="1" x14ac:dyDescent="0.2">
      <c r="A219" s="6" t="s">
        <v>172</v>
      </c>
      <c r="B219" s="48">
        <f t="shared" si="10"/>
        <v>32</v>
      </c>
      <c r="C219" s="48">
        <v>5</v>
      </c>
      <c r="D219" s="48">
        <v>4</v>
      </c>
      <c r="E219" s="48">
        <v>1</v>
      </c>
      <c r="F219" s="48">
        <v>1</v>
      </c>
      <c r="G219" s="48">
        <v>0</v>
      </c>
      <c r="H219" s="48">
        <v>17</v>
      </c>
      <c r="I219" s="48">
        <v>0</v>
      </c>
      <c r="J219" s="48">
        <v>0</v>
      </c>
      <c r="K219" s="48">
        <v>3</v>
      </c>
      <c r="L219" s="48">
        <v>1</v>
      </c>
    </row>
    <row r="220" spans="1:12" s="33" customFormat="1" x14ac:dyDescent="0.2">
      <c r="A220" s="6" t="s">
        <v>173</v>
      </c>
      <c r="B220" s="48">
        <f t="shared" si="10"/>
        <v>16</v>
      </c>
      <c r="C220" s="48">
        <v>1</v>
      </c>
      <c r="D220" s="48">
        <v>3</v>
      </c>
      <c r="E220" s="48">
        <v>1</v>
      </c>
      <c r="F220" s="48">
        <v>1</v>
      </c>
      <c r="G220" s="48">
        <v>0</v>
      </c>
      <c r="H220" s="48">
        <v>9</v>
      </c>
      <c r="I220" s="48">
        <v>0</v>
      </c>
      <c r="J220" s="48">
        <v>0</v>
      </c>
      <c r="K220" s="48">
        <v>1</v>
      </c>
      <c r="L220" s="48">
        <v>0</v>
      </c>
    </row>
    <row r="221" spans="1:12" s="33" customFormat="1" x14ac:dyDescent="0.2">
      <c r="A221" s="6" t="s">
        <v>111</v>
      </c>
      <c r="B221" s="48">
        <f t="shared" si="10"/>
        <v>15</v>
      </c>
      <c r="C221" s="48">
        <v>0</v>
      </c>
      <c r="D221" s="48">
        <v>2</v>
      </c>
      <c r="E221" s="48">
        <v>1</v>
      </c>
      <c r="F221" s="48">
        <v>1</v>
      </c>
      <c r="G221" s="48">
        <v>3</v>
      </c>
      <c r="H221" s="48">
        <v>5</v>
      </c>
      <c r="I221" s="48">
        <v>0</v>
      </c>
      <c r="J221" s="48">
        <v>0</v>
      </c>
      <c r="K221" s="48">
        <v>3</v>
      </c>
      <c r="L221" s="48">
        <v>0</v>
      </c>
    </row>
    <row r="222" spans="1:12" s="33" customFormat="1" x14ac:dyDescent="0.2">
      <c r="A222" s="6" t="s">
        <v>174</v>
      </c>
      <c r="B222" s="48">
        <f t="shared" si="10"/>
        <v>23</v>
      </c>
      <c r="C222" s="48">
        <v>0</v>
      </c>
      <c r="D222" s="48">
        <v>0</v>
      </c>
      <c r="E222" s="48">
        <v>1</v>
      </c>
      <c r="F222" s="48">
        <v>1</v>
      </c>
      <c r="G222" s="48">
        <v>0</v>
      </c>
      <c r="H222" s="48">
        <v>21</v>
      </c>
      <c r="I222" s="48">
        <v>0</v>
      </c>
      <c r="J222" s="48">
        <v>0</v>
      </c>
      <c r="K222" s="48">
        <v>0</v>
      </c>
      <c r="L222" s="48">
        <v>0</v>
      </c>
    </row>
    <row r="223" spans="1:12" s="33" customFormat="1" x14ac:dyDescent="0.2">
      <c r="A223" s="6" t="s">
        <v>175</v>
      </c>
      <c r="B223" s="48">
        <f t="shared" si="10"/>
        <v>16</v>
      </c>
      <c r="C223" s="48">
        <v>0</v>
      </c>
      <c r="D223" s="48">
        <v>1</v>
      </c>
      <c r="E223" s="48">
        <v>3</v>
      </c>
      <c r="F223" s="48">
        <v>0</v>
      </c>
      <c r="G223" s="48">
        <v>0</v>
      </c>
      <c r="H223" s="48">
        <v>12</v>
      </c>
      <c r="I223" s="48">
        <v>0</v>
      </c>
      <c r="J223" s="48">
        <v>0</v>
      </c>
      <c r="K223" s="48">
        <v>0</v>
      </c>
      <c r="L223" s="48">
        <v>0</v>
      </c>
    </row>
    <row r="224" spans="1:12" s="33" customFormat="1" x14ac:dyDescent="0.2">
      <c r="A224" s="6" t="s">
        <v>112</v>
      </c>
      <c r="B224" s="48">
        <f t="shared" si="10"/>
        <v>21</v>
      </c>
      <c r="C224" s="48">
        <v>1</v>
      </c>
      <c r="D224" s="48">
        <v>0</v>
      </c>
      <c r="E224" s="48">
        <v>2</v>
      </c>
      <c r="F224" s="48">
        <v>1</v>
      </c>
      <c r="G224" s="48">
        <v>2</v>
      </c>
      <c r="H224" s="48">
        <v>11</v>
      </c>
      <c r="I224" s="48">
        <v>0</v>
      </c>
      <c r="J224" s="48">
        <v>0</v>
      </c>
      <c r="K224" s="48">
        <v>3</v>
      </c>
      <c r="L224" s="48">
        <v>1</v>
      </c>
    </row>
    <row r="225" spans="1:12" s="33" customFormat="1" x14ac:dyDescent="0.2">
      <c r="A225" s="6" t="s">
        <v>176</v>
      </c>
      <c r="B225" s="48">
        <f t="shared" si="10"/>
        <v>16</v>
      </c>
      <c r="C225" s="48">
        <v>4</v>
      </c>
      <c r="D225" s="48">
        <v>3</v>
      </c>
      <c r="E225" s="48">
        <v>1</v>
      </c>
      <c r="F225" s="48">
        <v>1</v>
      </c>
      <c r="G225" s="48">
        <v>0</v>
      </c>
      <c r="H225" s="48">
        <v>5</v>
      </c>
      <c r="I225" s="48">
        <v>0</v>
      </c>
      <c r="J225" s="48">
        <v>1</v>
      </c>
      <c r="K225" s="48">
        <v>0</v>
      </c>
      <c r="L225" s="48">
        <v>1</v>
      </c>
    </row>
    <row r="226" spans="1:12" s="33" customFormat="1" x14ac:dyDescent="0.2">
      <c r="A226" s="6" t="s">
        <v>177</v>
      </c>
      <c r="B226" s="48">
        <f t="shared" si="10"/>
        <v>18</v>
      </c>
      <c r="C226" s="48">
        <v>1</v>
      </c>
      <c r="D226" s="48">
        <v>4</v>
      </c>
      <c r="E226" s="48">
        <v>4</v>
      </c>
      <c r="F226" s="48">
        <v>2</v>
      </c>
      <c r="G226" s="48">
        <v>0</v>
      </c>
      <c r="H226" s="48">
        <v>4</v>
      </c>
      <c r="I226" s="48">
        <v>0</v>
      </c>
      <c r="J226" s="48">
        <v>0</v>
      </c>
      <c r="K226" s="48">
        <v>0</v>
      </c>
      <c r="L226" s="48">
        <v>3</v>
      </c>
    </row>
    <row r="227" spans="1:12" s="33" customFormat="1" x14ac:dyDescent="0.2">
      <c r="A227" s="6" t="s">
        <v>74</v>
      </c>
      <c r="B227" s="48">
        <f t="shared" si="10"/>
        <v>92</v>
      </c>
      <c r="C227" s="48">
        <v>2</v>
      </c>
      <c r="D227" s="48">
        <v>15</v>
      </c>
      <c r="E227" s="48">
        <v>19</v>
      </c>
      <c r="F227" s="48">
        <v>3</v>
      </c>
      <c r="G227" s="48">
        <v>3</v>
      </c>
      <c r="H227" s="48">
        <v>44</v>
      </c>
      <c r="I227" s="48">
        <v>0</v>
      </c>
      <c r="J227" s="48">
        <v>0</v>
      </c>
      <c r="K227" s="48">
        <v>5</v>
      </c>
      <c r="L227" s="48">
        <v>1</v>
      </c>
    </row>
    <row r="228" spans="1:12" s="33" customFormat="1" x14ac:dyDescent="0.2">
      <c r="A228" s="6" t="s">
        <v>178</v>
      </c>
      <c r="B228" s="48">
        <f t="shared" si="10"/>
        <v>42</v>
      </c>
      <c r="C228" s="48">
        <v>0</v>
      </c>
      <c r="D228" s="48">
        <v>3</v>
      </c>
      <c r="E228" s="48">
        <v>8</v>
      </c>
      <c r="F228" s="48">
        <v>1</v>
      </c>
      <c r="G228" s="48">
        <v>1</v>
      </c>
      <c r="H228" s="48">
        <v>28</v>
      </c>
      <c r="I228" s="48">
        <v>0</v>
      </c>
      <c r="J228" s="48">
        <v>0</v>
      </c>
      <c r="K228" s="48">
        <v>1</v>
      </c>
      <c r="L228" s="48">
        <v>0</v>
      </c>
    </row>
    <row r="229" spans="1:12" s="33" customFormat="1" x14ac:dyDescent="0.2">
      <c r="A229" s="6" t="s">
        <v>179</v>
      </c>
      <c r="B229" s="48">
        <f t="shared" si="10"/>
        <v>8</v>
      </c>
      <c r="C229" s="48">
        <v>0</v>
      </c>
      <c r="D229" s="48">
        <v>0</v>
      </c>
      <c r="E229" s="48">
        <v>1</v>
      </c>
      <c r="F229" s="48">
        <v>0</v>
      </c>
      <c r="G229" s="48">
        <v>0</v>
      </c>
      <c r="H229" s="48">
        <v>6</v>
      </c>
      <c r="I229" s="48">
        <v>0</v>
      </c>
      <c r="J229" s="48">
        <v>0</v>
      </c>
      <c r="K229" s="48">
        <v>1</v>
      </c>
      <c r="L229" s="48">
        <v>0</v>
      </c>
    </row>
    <row r="230" spans="1:12" s="33" customFormat="1" x14ac:dyDescent="0.2">
      <c r="A230" s="6" t="s">
        <v>180</v>
      </c>
      <c r="B230" s="48">
        <f t="shared" si="10"/>
        <v>47</v>
      </c>
      <c r="C230" s="48">
        <v>1</v>
      </c>
      <c r="D230" s="48">
        <v>2</v>
      </c>
      <c r="E230" s="48">
        <v>7</v>
      </c>
      <c r="F230" s="48">
        <v>2</v>
      </c>
      <c r="G230" s="48">
        <v>1</v>
      </c>
      <c r="H230" s="48">
        <v>33</v>
      </c>
      <c r="I230" s="48">
        <v>0</v>
      </c>
      <c r="J230" s="48">
        <v>0</v>
      </c>
      <c r="K230" s="48">
        <v>1</v>
      </c>
      <c r="L230" s="48">
        <v>0</v>
      </c>
    </row>
    <row r="231" spans="1:12" s="33" customFormat="1" x14ac:dyDescent="0.2">
      <c r="A231" s="6" t="s">
        <v>181</v>
      </c>
      <c r="B231" s="48">
        <f t="shared" si="10"/>
        <v>26</v>
      </c>
      <c r="C231" s="48">
        <v>0</v>
      </c>
      <c r="D231" s="48">
        <v>2</v>
      </c>
      <c r="E231" s="48">
        <v>6</v>
      </c>
      <c r="F231" s="48">
        <v>0</v>
      </c>
      <c r="G231" s="48">
        <v>0</v>
      </c>
      <c r="H231" s="48">
        <v>17</v>
      </c>
      <c r="I231" s="48">
        <v>0</v>
      </c>
      <c r="J231" s="48">
        <v>0</v>
      </c>
      <c r="K231" s="48">
        <v>1</v>
      </c>
      <c r="L231" s="48">
        <v>0</v>
      </c>
    </row>
    <row r="232" spans="1:12" s="33" customFormat="1" x14ac:dyDescent="0.2">
      <c r="A232" s="6" t="s">
        <v>182</v>
      </c>
      <c r="B232" s="48">
        <f t="shared" si="10"/>
        <v>4</v>
      </c>
      <c r="C232" s="48">
        <v>0</v>
      </c>
      <c r="D232" s="48">
        <v>1</v>
      </c>
      <c r="E232" s="48">
        <v>1</v>
      </c>
      <c r="F232" s="48">
        <v>1</v>
      </c>
      <c r="G232" s="48">
        <v>0</v>
      </c>
      <c r="H232" s="48">
        <v>1</v>
      </c>
      <c r="I232" s="48">
        <v>0</v>
      </c>
      <c r="J232" s="48">
        <v>0</v>
      </c>
      <c r="K232" s="48">
        <v>0</v>
      </c>
      <c r="L232" s="48">
        <v>0</v>
      </c>
    </row>
    <row r="233" spans="1:12" s="33" customFormat="1" x14ac:dyDescent="0.2">
      <c r="A233" s="6" t="s">
        <v>183</v>
      </c>
      <c r="B233" s="48">
        <f t="shared" si="10"/>
        <v>9</v>
      </c>
      <c r="C233" s="48">
        <v>1</v>
      </c>
      <c r="D233" s="48">
        <v>0</v>
      </c>
      <c r="E233" s="48">
        <v>0</v>
      </c>
      <c r="F233" s="48">
        <v>1</v>
      </c>
      <c r="G233" s="48">
        <v>0</v>
      </c>
      <c r="H233" s="48">
        <v>5</v>
      </c>
      <c r="I233" s="48">
        <v>0</v>
      </c>
      <c r="J233" s="48">
        <v>0</v>
      </c>
      <c r="K233" s="48">
        <v>2</v>
      </c>
      <c r="L233" s="48">
        <v>0</v>
      </c>
    </row>
    <row r="234" spans="1:12" s="33" customFormat="1" x14ac:dyDescent="0.2">
      <c r="A234" s="6" t="s">
        <v>75</v>
      </c>
      <c r="B234" s="48">
        <f t="shared" si="10"/>
        <v>108</v>
      </c>
      <c r="C234" s="48">
        <v>3</v>
      </c>
      <c r="D234" s="48">
        <v>13</v>
      </c>
      <c r="E234" s="48">
        <v>12</v>
      </c>
      <c r="F234" s="48">
        <v>2</v>
      </c>
      <c r="G234" s="48">
        <v>0</v>
      </c>
      <c r="H234" s="48">
        <v>68</v>
      </c>
      <c r="I234" s="48">
        <v>0</v>
      </c>
      <c r="J234" s="48">
        <v>0</v>
      </c>
      <c r="K234" s="48">
        <v>5</v>
      </c>
      <c r="L234" s="48">
        <v>5</v>
      </c>
    </row>
    <row r="235" spans="1:12" s="33" customFormat="1" x14ac:dyDescent="0.2">
      <c r="A235" s="6" t="s">
        <v>184</v>
      </c>
      <c r="B235" s="48">
        <f t="shared" si="10"/>
        <v>37</v>
      </c>
      <c r="C235" s="48">
        <v>0</v>
      </c>
      <c r="D235" s="48">
        <v>7</v>
      </c>
      <c r="E235" s="48">
        <v>6</v>
      </c>
      <c r="F235" s="48">
        <v>2</v>
      </c>
      <c r="G235" s="48">
        <v>1</v>
      </c>
      <c r="H235" s="48">
        <v>15</v>
      </c>
      <c r="I235" s="48">
        <v>0</v>
      </c>
      <c r="J235" s="48">
        <v>2</v>
      </c>
      <c r="K235" s="48">
        <v>1</v>
      </c>
      <c r="L235" s="48">
        <v>3</v>
      </c>
    </row>
    <row r="236" spans="1:12" s="33" customFormat="1" x14ac:dyDescent="0.2">
      <c r="A236" s="6" t="s">
        <v>124</v>
      </c>
      <c r="B236" s="48">
        <f t="shared" si="10"/>
        <v>58</v>
      </c>
      <c r="C236" s="48">
        <v>2</v>
      </c>
      <c r="D236" s="48">
        <v>5</v>
      </c>
      <c r="E236" s="48">
        <v>4</v>
      </c>
      <c r="F236" s="48">
        <v>6</v>
      </c>
      <c r="G236" s="48">
        <v>2</v>
      </c>
      <c r="H236" s="48">
        <v>28</v>
      </c>
      <c r="I236" s="48">
        <v>0</v>
      </c>
      <c r="J236" s="48">
        <v>1</v>
      </c>
      <c r="K236" s="48">
        <v>8</v>
      </c>
      <c r="L236" s="48">
        <v>2</v>
      </c>
    </row>
    <row r="237" spans="1:12" s="33" customFormat="1" x14ac:dyDescent="0.2">
      <c r="A237" s="6" t="s">
        <v>185</v>
      </c>
      <c r="B237" s="48">
        <f t="shared" si="10"/>
        <v>5</v>
      </c>
      <c r="C237" s="48">
        <v>0</v>
      </c>
      <c r="D237" s="48">
        <v>2</v>
      </c>
      <c r="E237" s="48">
        <v>0</v>
      </c>
      <c r="F237" s="48">
        <v>0</v>
      </c>
      <c r="G237" s="48">
        <v>0</v>
      </c>
      <c r="H237" s="48">
        <v>1</v>
      </c>
      <c r="I237" s="48">
        <v>0</v>
      </c>
      <c r="J237" s="48">
        <v>0</v>
      </c>
      <c r="K237" s="48">
        <v>2</v>
      </c>
      <c r="L237" s="48">
        <v>0</v>
      </c>
    </row>
    <row r="238" spans="1:12" s="33" customFormat="1" x14ac:dyDescent="0.2">
      <c r="A238" s="6" t="s">
        <v>69</v>
      </c>
      <c r="B238" s="48">
        <f t="shared" si="10"/>
        <v>185</v>
      </c>
      <c r="C238" s="48">
        <v>7</v>
      </c>
      <c r="D238" s="48">
        <v>24</v>
      </c>
      <c r="E238" s="48">
        <v>15</v>
      </c>
      <c r="F238" s="48">
        <v>5</v>
      </c>
      <c r="G238" s="48">
        <v>0</v>
      </c>
      <c r="H238" s="48">
        <v>115</v>
      </c>
      <c r="I238" s="48">
        <v>1</v>
      </c>
      <c r="J238" s="48">
        <v>0</v>
      </c>
      <c r="K238" s="48">
        <v>15</v>
      </c>
      <c r="L238" s="48">
        <v>3</v>
      </c>
    </row>
    <row r="239" spans="1:12" s="33" customFormat="1" x14ac:dyDescent="0.2">
      <c r="A239" s="6" t="s">
        <v>60</v>
      </c>
      <c r="B239" s="48">
        <f t="shared" si="10"/>
        <v>231</v>
      </c>
      <c r="C239" s="48">
        <v>6</v>
      </c>
      <c r="D239" s="48">
        <v>9</v>
      </c>
      <c r="E239" s="48">
        <v>14</v>
      </c>
      <c r="F239" s="48">
        <v>8</v>
      </c>
      <c r="G239" s="48">
        <v>2</v>
      </c>
      <c r="H239" s="48">
        <v>179</v>
      </c>
      <c r="I239" s="48">
        <v>1</v>
      </c>
      <c r="J239" s="48">
        <v>1</v>
      </c>
      <c r="K239" s="48">
        <v>6</v>
      </c>
      <c r="L239" s="48">
        <v>5</v>
      </c>
    </row>
    <row r="240" spans="1:12" s="33" customFormat="1" x14ac:dyDescent="0.2">
      <c r="A240" s="6" t="s">
        <v>186</v>
      </c>
      <c r="B240" s="48">
        <f t="shared" si="10"/>
        <v>11</v>
      </c>
      <c r="C240" s="48">
        <v>0</v>
      </c>
      <c r="D240" s="48">
        <v>1</v>
      </c>
      <c r="E240" s="48">
        <v>2</v>
      </c>
      <c r="F240" s="48">
        <v>1</v>
      </c>
      <c r="G240" s="48">
        <v>0</v>
      </c>
      <c r="H240" s="48">
        <v>4</v>
      </c>
      <c r="I240" s="48">
        <v>0</v>
      </c>
      <c r="J240" s="48">
        <v>0</v>
      </c>
      <c r="K240" s="48">
        <v>3</v>
      </c>
      <c r="L240" s="48">
        <v>0</v>
      </c>
    </row>
    <row r="241" spans="1:12" s="33" customFormat="1" x14ac:dyDescent="0.2">
      <c r="A241" s="6" t="s">
        <v>187</v>
      </c>
      <c r="B241" s="48">
        <f t="shared" si="10"/>
        <v>13</v>
      </c>
      <c r="C241" s="48">
        <v>1</v>
      </c>
      <c r="D241" s="48">
        <v>2</v>
      </c>
      <c r="E241" s="48">
        <v>0</v>
      </c>
      <c r="F241" s="48">
        <v>0</v>
      </c>
      <c r="G241" s="48">
        <v>0</v>
      </c>
      <c r="H241" s="48">
        <v>8</v>
      </c>
      <c r="I241" s="48">
        <v>0</v>
      </c>
      <c r="J241" s="48">
        <v>0</v>
      </c>
      <c r="K241" s="48">
        <v>2</v>
      </c>
      <c r="L241" s="48">
        <v>0</v>
      </c>
    </row>
    <row r="242" spans="1:12" s="33" customFormat="1" x14ac:dyDescent="0.2">
      <c r="A242" s="6" t="s">
        <v>188</v>
      </c>
      <c r="B242" s="48">
        <f t="shared" si="10"/>
        <v>13</v>
      </c>
      <c r="C242" s="48">
        <v>0</v>
      </c>
      <c r="D242" s="48">
        <v>1</v>
      </c>
      <c r="E242" s="48">
        <v>3</v>
      </c>
      <c r="F242" s="48">
        <v>1</v>
      </c>
      <c r="G242" s="48">
        <v>2</v>
      </c>
      <c r="H242" s="48">
        <v>2</v>
      </c>
      <c r="I242" s="48">
        <v>0</v>
      </c>
      <c r="J242" s="48">
        <v>0</v>
      </c>
      <c r="K242" s="48">
        <v>2</v>
      </c>
      <c r="L242" s="48">
        <v>2</v>
      </c>
    </row>
    <row r="243" spans="1:12" s="33" customFormat="1" x14ac:dyDescent="0.2">
      <c r="A243" s="6" t="s">
        <v>86</v>
      </c>
      <c r="B243" s="48">
        <f t="shared" si="10"/>
        <v>16</v>
      </c>
      <c r="C243" s="48">
        <v>1</v>
      </c>
      <c r="D243" s="48">
        <v>3</v>
      </c>
      <c r="E243" s="48">
        <v>2</v>
      </c>
      <c r="F243" s="48">
        <v>1</v>
      </c>
      <c r="G243" s="48">
        <v>0</v>
      </c>
      <c r="H243" s="48">
        <v>6</v>
      </c>
      <c r="I243" s="48">
        <v>0</v>
      </c>
      <c r="J243" s="48">
        <v>0</v>
      </c>
      <c r="K243" s="48">
        <v>3</v>
      </c>
      <c r="L243" s="48">
        <v>0</v>
      </c>
    </row>
    <row r="244" spans="1:12" s="33" customFormat="1" x14ac:dyDescent="0.2">
      <c r="A244" s="6" t="s">
        <v>189</v>
      </c>
      <c r="B244" s="48">
        <f t="shared" si="10"/>
        <v>28</v>
      </c>
      <c r="C244" s="48">
        <v>1</v>
      </c>
      <c r="D244" s="48">
        <v>6</v>
      </c>
      <c r="E244" s="48">
        <v>2</v>
      </c>
      <c r="F244" s="48">
        <v>1</v>
      </c>
      <c r="G244" s="48">
        <v>0</v>
      </c>
      <c r="H244" s="48">
        <v>12</v>
      </c>
      <c r="I244" s="48">
        <v>0</v>
      </c>
      <c r="J244" s="48">
        <v>0</v>
      </c>
      <c r="K244" s="48">
        <v>3</v>
      </c>
      <c r="L244" s="48">
        <v>3</v>
      </c>
    </row>
    <row r="245" spans="1:12" s="33" customFormat="1" x14ac:dyDescent="0.2">
      <c r="A245" s="6" t="s">
        <v>97</v>
      </c>
      <c r="B245" s="48">
        <f t="shared" si="10"/>
        <v>55</v>
      </c>
      <c r="C245" s="48">
        <v>1</v>
      </c>
      <c r="D245" s="48">
        <v>7</v>
      </c>
      <c r="E245" s="48">
        <v>15</v>
      </c>
      <c r="F245" s="48">
        <v>4</v>
      </c>
      <c r="G245" s="48">
        <v>0</v>
      </c>
      <c r="H245" s="48">
        <v>21</v>
      </c>
      <c r="I245" s="48">
        <v>0</v>
      </c>
      <c r="J245" s="48">
        <v>1</v>
      </c>
      <c r="K245" s="48">
        <v>3</v>
      </c>
      <c r="L245" s="48">
        <v>3</v>
      </c>
    </row>
    <row r="246" spans="1:12" s="33" customFormat="1" x14ac:dyDescent="0.2">
      <c r="A246" s="6" t="s">
        <v>190</v>
      </c>
      <c r="B246" s="48">
        <f t="shared" si="10"/>
        <v>30</v>
      </c>
      <c r="C246" s="48">
        <v>0</v>
      </c>
      <c r="D246" s="48">
        <v>2</v>
      </c>
      <c r="E246" s="48">
        <v>4</v>
      </c>
      <c r="F246" s="48">
        <v>2</v>
      </c>
      <c r="G246" s="48">
        <v>0</v>
      </c>
      <c r="H246" s="48">
        <v>20</v>
      </c>
      <c r="I246" s="48">
        <v>0</v>
      </c>
      <c r="J246" s="48">
        <v>1</v>
      </c>
      <c r="K246" s="48">
        <v>1</v>
      </c>
      <c r="L246" s="48">
        <v>0</v>
      </c>
    </row>
    <row r="247" spans="1:12" s="33" customFormat="1" x14ac:dyDescent="0.2">
      <c r="A247" s="6" t="s">
        <v>191</v>
      </c>
      <c r="B247" s="48">
        <f t="shared" si="10"/>
        <v>10</v>
      </c>
      <c r="C247" s="48">
        <v>0</v>
      </c>
      <c r="D247" s="48">
        <v>2</v>
      </c>
      <c r="E247" s="48">
        <v>1</v>
      </c>
      <c r="F247" s="48">
        <v>2</v>
      </c>
      <c r="G247" s="48">
        <v>0</v>
      </c>
      <c r="H247" s="48">
        <v>5</v>
      </c>
      <c r="I247" s="48">
        <v>0</v>
      </c>
      <c r="J247" s="48">
        <v>0</v>
      </c>
      <c r="K247" s="48">
        <v>0</v>
      </c>
      <c r="L247" s="48">
        <v>0</v>
      </c>
    </row>
    <row r="248" spans="1:12" s="33" customFormat="1" x14ac:dyDescent="0.2">
      <c r="A248" s="6" t="s">
        <v>192</v>
      </c>
      <c r="B248" s="48">
        <f t="shared" si="10"/>
        <v>25</v>
      </c>
      <c r="C248" s="48">
        <v>0</v>
      </c>
      <c r="D248" s="48">
        <v>2</v>
      </c>
      <c r="E248" s="48">
        <v>2</v>
      </c>
      <c r="F248" s="48">
        <v>0</v>
      </c>
      <c r="G248" s="48">
        <v>0</v>
      </c>
      <c r="H248" s="48">
        <v>20</v>
      </c>
      <c r="I248" s="48">
        <v>0</v>
      </c>
      <c r="J248" s="48">
        <v>0</v>
      </c>
      <c r="K248" s="48">
        <v>1</v>
      </c>
      <c r="L248" s="48">
        <v>0</v>
      </c>
    </row>
    <row r="249" spans="1:12" s="33" customFormat="1" x14ac:dyDescent="0.2">
      <c r="A249" s="6" t="s">
        <v>113</v>
      </c>
      <c r="B249" s="48">
        <f t="shared" ref="B249:B258" si="11">SUM(C249:L249)</f>
        <v>60</v>
      </c>
      <c r="C249" s="48">
        <v>3</v>
      </c>
      <c r="D249" s="48">
        <v>2</v>
      </c>
      <c r="E249" s="48">
        <v>8</v>
      </c>
      <c r="F249" s="48">
        <v>8</v>
      </c>
      <c r="G249" s="48">
        <v>0</v>
      </c>
      <c r="H249" s="48">
        <v>38</v>
      </c>
      <c r="I249" s="48">
        <v>0</v>
      </c>
      <c r="J249" s="48">
        <v>0</v>
      </c>
      <c r="K249" s="48">
        <v>1</v>
      </c>
      <c r="L249" s="48">
        <v>0</v>
      </c>
    </row>
    <row r="250" spans="1:12" s="33" customFormat="1" x14ac:dyDescent="0.2">
      <c r="A250" s="6" t="s">
        <v>193</v>
      </c>
      <c r="B250" s="48">
        <f t="shared" si="11"/>
        <v>26</v>
      </c>
      <c r="C250" s="48">
        <v>0</v>
      </c>
      <c r="D250" s="48">
        <v>3</v>
      </c>
      <c r="E250" s="48">
        <v>3</v>
      </c>
      <c r="F250" s="48">
        <v>1</v>
      </c>
      <c r="G250" s="48">
        <v>0</v>
      </c>
      <c r="H250" s="48">
        <v>18</v>
      </c>
      <c r="I250" s="48">
        <v>0</v>
      </c>
      <c r="J250" s="48">
        <v>0</v>
      </c>
      <c r="K250" s="48">
        <v>1</v>
      </c>
      <c r="L250" s="48">
        <v>0</v>
      </c>
    </row>
    <row r="251" spans="1:12" s="33" customFormat="1" x14ac:dyDescent="0.2">
      <c r="A251" s="6" t="s">
        <v>194</v>
      </c>
      <c r="B251" s="48">
        <f t="shared" si="11"/>
        <v>26</v>
      </c>
      <c r="C251" s="48">
        <v>2</v>
      </c>
      <c r="D251" s="48">
        <v>0</v>
      </c>
      <c r="E251" s="48">
        <v>0</v>
      </c>
      <c r="F251" s="48">
        <v>0</v>
      </c>
      <c r="G251" s="48">
        <v>0</v>
      </c>
      <c r="H251" s="48">
        <v>22</v>
      </c>
      <c r="I251" s="48">
        <v>0</v>
      </c>
      <c r="J251" s="48">
        <v>0</v>
      </c>
      <c r="K251" s="48">
        <v>2</v>
      </c>
      <c r="L251" s="48">
        <v>0</v>
      </c>
    </row>
    <row r="252" spans="1:12" s="33" customFormat="1" x14ac:dyDescent="0.2">
      <c r="A252" s="6" t="s">
        <v>195</v>
      </c>
      <c r="B252" s="48">
        <f t="shared" si="11"/>
        <v>9</v>
      </c>
      <c r="C252" s="48">
        <v>2</v>
      </c>
      <c r="D252" s="48">
        <v>0</v>
      </c>
      <c r="E252" s="48">
        <v>2</v>
      </c>
      <c r="F252" s="48">
        <v>0</v>
      </c>
      <c r="G252" s="48">
        <v>0</v>
      </c>
      <c r="H252" s="48">
        <v>4</v>
      </c>
      <c r="I252" s="48">
        <v>0</v>
      </c>
      <c r="J252" s="48">
        <v>0</v>
      </c>
      <c r="K252" s="48">
        <v>0</v>
      </c>
      <c r="L252" s="48">
        <v>1</v>
      </c>
    </row>
    <row r="253" spans="1:12" s="33" customFormat="1" x14ac:dyDescent="0.2">
      <c r="A253" s="6" t="s">
        <v>76</v>
      </c>
      <c r="B253" s="48">
        <f t="shared" si="11"/>
        <v>30</v>
      </c>
      <c r="C253" s="48">
        <v>1</v>
      </c>
      <c r="D253" s="48">
        <v>1</v>
      </c>
      <c r="E253" s="48">
        <v>2</v>
      </c>
      <c r="F253" s="48">
        <v>0</v>
      </c>
      <c r="G253" s="48">
        <v>0</v>
      </c>
      <c r="H253" s="48">
        <v>26</v>
      </c>
      <c r="I253" s="48">
        <v>0</v>
      </c>
      <c r="J253" s="48">
        <v>0</v>
      </c>
      <c r="K253" s="48">
        <v>0</v>
      </c>
      <c r="L253" s="48">
        <v>0</v>
      </c>
    </row>
    <row r="254" spans="1:12" s="33" customFormat="1" x14ac:dyDescent="0.2">
      <c r="A254" s="6" t="s">
        <v>98</v>
      </c>
      <c r="B254" s="48">
        <f t="shared" si="11"/>
        <v>151</v>
      </c>
      <c r="C254" s="48">
        <v>17</v>
      </c>
      <c r="D254" s="48">
        <v>12</v>
      </c>
      <c r="E254" s="48">
        <v>25</v>
      </c>
      <c r="F254" s="48">
        <v>1</v>
      </c>
      <c r="G254" s="48">
        <v>3</v>
      </c>
      <c r="H254" s="48">
        <v>84</v>
      </c>
      <c r="I254" s="48">
        <v>0</v>
      </c>
      <c r="J254" s="48">
        <v>0</v>
      </c>
      <c r="K254" s="48">
        <v>9</v>
      </c>
      <c r="L254" s="48">
        <v>0</v>
      </c>
    </row>
    <row r="255" spans="1:12" s="33" customFormat="1" x14ac:dyDescent="0.2">
      <c r="A255" s="6" t="s">
        <v>99</v>
      </c>
      <c r="B255" s="48">
        <f t="shared" si="11"/>
        <v>14</v>
      </c>
      <c r="C255" s="48">
        <v>0</v>
      </c>
      <c r="D255" s="48">
        <v>3</v>
      </c>
      <c r="E255" s="48">
        <v>3</v>
      </c>
      <c r="F255" s="48">
        <v>0</v>
      </c>
      <c r="G255" s="48">
        <v>0</v>
      </c>
      <c r="H255" s="48">
        <v>6</v>
      </c>
      <c r="I255" s="48">
        <v>0</v>
      </c>
      <c r="J255" s="48">
        <v>0</v>
      </c>
      <c r="K255" s="48">
        <v>2</v>
      </c>
      <c r="L255" s="48">
        <v>0</v>
      </c>
    </row>
    <row r="256" spans="1:12" s="33" customFormat="1" x14ac:dyDescent="0.2">
      <c r="A256" s="6" t="s">
        <v>196</v>
      </c>
      <c r="B256" s="48">
        <f t="shared" si="11"/>
        <v>21</v>
      </c>
      <c r="C256" s="48">
        <v>1</v>
      </c>
      <c r="D256" s="48">
        <v>1</v>
      </c>
      <c r="E256" s="48">
        <v>4</v>
      </c>
      <c r="F256" s="48">
        <v>2</v>
      </c>
      <c r="G256" s="48">
        <v>1</v>
      </c>
      <c r="H256" s="48">
        <v>10</v>
      </c>
      <c r="I256" s="48">
        <v>0</v>
      </c>
      <c r="J256" s="48">
        <v>0</v>
      </c>
      <c r="K256" s="48">
        <v>1</v>
      </c>
      <c r="L256" s="48">
        <v>1</v>
      </c>
    </row>
    <row r="257" spans="1:12" s="33" customFormat="1" x14ac:dyDescent="0.2">
      <c r="A257" s="6" t="s">
        <v>100</v>
      </c>
      <c r="B257" s="48">
        <f t="shared" si="11"/>
        <v>74</v>
      </c>
      <c r="C257" s="48">
        <v>0</v>
      </c>
      <c r="D257" s="48">
        <v>1</v>
      </c>
      <c r="E257" s="48">
        <v>8</v>
      </c>
      <c r="F257" s="48">
        <v>1</v>
      </c>
      <c r="G257" s="48">
        <v>0</v>
      </c>
      <c r="H257" s="48">
        <v>51</v>
      </c>
      <c r="I257" s="48">
        <v>1</v>
      </c>
      <c r="J257" s="48">
        <v>0</v>
      </c>
      <c r="K257" s="48">
        <v>12</v>
      </c>
      <c r="L257" s="48">
        <v>0</v>
      </c>
    </row>
    <row r="258" spans="1:12" s="33" customFormat="1" x14ac:dyDescent="0.2">
      <c r="A258" s="6" t="s">
        <v>87</v>
      </c>
      <c r="B258" s="48">
        <f t="shared" si="11"/>
        <v>256</v>
      </c>
      <c r="C258" s="48">
        <v>4</v>
      </c>
      <c r="D258" s="48">
        <v>14</v>
      </c>
      <c r="E258" s="48">
        <v>12</v>
      </c>
      <c r="F258" s="48">
        <v>9</v>
      </c>
      <c r="G258" s="48">
        <v>1</v>
      </c>
      <c r="H258" s="48">
        <v>205</v>
      </c>
      <c r="I258" s="48">
        <v>0</v>
      </c>
      <c r="J258" s="48">
        <v>0</v>
      </c>
      <c r="K258" s="48">
        <v>5</v>
      </c>
      <c r="L258" s="48">
        <v>6</v>
      </c>
    </row>
    <row r="259" spans="1:12" x14ac:dyDescent="0.2"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</row>
    <row r="260" spans="1:12" x14ac:dyDescent="0.2"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</row>
    <row r="261" spans="1:12" x14ac:dyDescent="0.2"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</row>
    <row r="262" spans="1:12" x14ac:dyDescent="0.2"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</row>
    <row r="263" spans="1:12" x14ac:dyDescent="0.2"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</row>
    <row r="264" spans="1:12" x14ac:dyDescent="0.2"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</row>
    <row r="265" spans="1:12" x14ac:dyDescent="0.2"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</row>
    <row r="266" spans="1:12" x14ac:dyDescent="0.2"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</row>
    <row r="267" spans="1:12" x14ac:dyDescent="0.2"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</row>
    <row r="268" spans="1:12" x14ac:dyDescent="0.2"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</row>
    <row r="269" spans="1:12" x14ac:dyDescent="0.2"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</row>
    <row r="270" spans="1:12" x14ac:dyDescent="0.2"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</row>
    <row r="271" spans="1:12" x14ac:dyDescent="0.2"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</row>
    <row r="272" spans="1:12" x14ac:dyDescent="0.2"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</row>
    <row r="273" spans="2:12" x14ac:dyDescent="0.2"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</row>
    <row r="274" spans="2:12" x14ac:dyDescent="0.2"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</row>
    <row r="275" spans="2:12" x14ac:dyDescent="0.2"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</row>
    <row r="276" spans="2:12" x14ac:dyDescent="0.2"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</row>
    <row r="277" spans="2:12" x14ac:dyDescent="0.2"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</row>
    <row r="278" spans="2:12" x14ac:dyDescent="0.2"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</row>
    <row r="279" spans="2:12" x14ac:dyDescent="0.2"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</row>
    <row r="280" spans="2:12" x14ac:dyDescent="0.2"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</row>
    <row r="281" spans="2:12" x14ac:dyDescent="0.2"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</row>
    <row r="282" spans="2:12" x14ac:dyDescent="0.2"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</row>
    <row r="283" spans="2:12" x14ac:dyDescent="0.2"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</row>
    <row r="284" spans="2:12" x14ac:dyDescent="0.2"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</row>
    <row r="285" spans="2:12" x14ac:dyDescent="0.2"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</row>
    <row r="286" spans="2:12" x14ac:dyDescent="0.2"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</row>
    <row r="287" spans="2:12" x14ac:dyDescent="0.2"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</row>
    <row r="288" spans="2:12" x14ac:dyDescent="0.2"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</row>
    <row r="289" spans="2:12" x14ac:dyDescent="0.2"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</row>
    <row r="290" spans="2:12" x14ac:dyDescent="0.2"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</row>
    <row r="291" spans="2:12" x14ac:dyDescent="0.2"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</row>
    <row r="292" spans="2:12" x14ac:dyDescent="0.2"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</row>
    <row r="293" spans="2:12" x14ac:dyDescent="0.2"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</row>
    <row r="294" spans="2:12" x14ac:dyDescent="0.2"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</row>
    <row r="295" spans="2:12" x14ac:dyDescent="0.2"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</row>
    <row r="296" spans="2:12" x14ac:dyDescent="0.2"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</row>
    <row r="297" spans="2:12" x14ac:dyDescent="0.2"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</row>
    <row r="298" spans="2:12" x14ac:dyDescent="0.2"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</row>
    <row r="299" spans="2:12" x14ac:dyDescent="0.2"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</row>
    <row r="300" spans="2:12" x14ac:dyDescent="0.2"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</row>
    <row r="301" spans="2:12" x14ac:dyDescent="0.2"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</row>
    <row r="302" spans="2:12" x14ac:dyDescent="0.2"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</row>
    <row r="303" spans="2:12" x14ac:dyDescent="0.2"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</row>
    <row r="304" spans="2:12" x14ac:dyDescent="0.2"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</row>
    <row r="305" spans="2:12" x14ac:dyDescent="0.2"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</row>
    <row r="306" spans="2:12" x14ac:dyDescent="0.2"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</row>
    <row r="307" spans="2:12" x14ac:dyDescent="0.2"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</row>
    <row r="308" spans="2:12" x14ac:dyDescent="0.2"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</row>
    <row r="309" spans="2:12" x14ac:dyDescent="0.2"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</row>
    <row r="310" spans="2:12" x14ac:dyDescent="0.2"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</row>
    <row r="311" spans="2:12" x14ac:dyDescent="0.2"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</row>
    <row r="312" spans="2:12" x14ac:dyDescent="0.2"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</row>
    <row r="313" spans="2:12" x14ac:dyDescent="0.2"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</row>
    <row r="314" spans="2:12" x14ac:dyDescent="0.2"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</row>
    <row r="315" spans="2:12" x14ac:dyDescent="0.2"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</row>
    <row r="316" spans="2:12" x14ac:dyDescent="0.2"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</row>
    <row r="317" spans="2:12" x14ac:dyDescent="0.2"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</row>
    <row r="318" spans="2:12" x14ac:dyDescent="0.2"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</row>
    <row r="319" spans="2:12" x14ac:dyDescent="0.2"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</row>
    <row r="320" spans="2:12" x14ac:dyDescent="0.2"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</row>
    <row r="321" spans="2:12" x14ac:dyDescent="0.2"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</row>
    <row r="322" spans="2:12" x14ac:dyDescent="0.2"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</row>
    <row r="323" spans="2:12" x14ac:dyDescent="0.2"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</row>
    <row r="324" spans="2:12" x14ac:dyDescent="0.2"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</row>
    <row r="325" spans="2:12" x14ac:dyDescent="0.2"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</row>
    <row r="326" spans="2:12" x14ac:dyDescent="0.2"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</row>
    <row r="327" spans="2:12" x14ac:dyDescent="0.2"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</row>
    <row r="328" spans="2:12" x14ac:dyDescent="0.2"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</row>
    <row r="329" spans="2:12" x14ac:dyDescent="0.2"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</row>
    <row r="330" spans="2:12" x14ac:dyDescent="0.2"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</row>
    <row r="331" spans="2:12" x14ac:dyDescent="0.2"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</row>
    <row r="332" spans="2:12" x14ac:dyDescent="0.2"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</row>
    <row r="333" spans="2:12" x14ac:dyDescent="0.2"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</row>
    <row r="334" spans="2:12" x14ac:dyDescent="0.2"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</row>
    <row r="335" spans="2:12" x14ac:dyDescent="0.2"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</row>
    <row r="336" spans="2:12" x14ac:dyDescent="0.2"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</row>
    <row r="337" spans="2:12" x14ac:dyDescent="0.2"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</row>
    <row r="338" spans="2:12" x14ac:dyDescent="0.2"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</row>
    <row r="339" spans="2:12" x14ac:dyDescent="0.2"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</row>
    <row r="340" spans="2:12" x14ac:dyDescent="0.2"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</row>
    <row r="341" spans="2:12" x14ac:dyDescent="0.2"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</row>
    <row r="342" spans="2:12" x14ac:dyDescent="0.2"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</row>
    <row r="343" spans="2:12" x14ac:dyDescent="0.2"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</row>
    <row r="344" spans="2:12" x14ac:dyDescent="0.2"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</row>
    <row r="345" spans="2:12" x14ac:dyDescent="0.2"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</row>
    <row r="346" spans="2:12" x14ac:dyDescent="0.2"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</row>
    <row r="347" spans="2:12" x14ac:dyDescent="0.2"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</row>
    <row r="348" spans="2:12" x14ac:dyDescent="0.2"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</row>
    <row r="349" spans="2:12" x14ac:dyDescent="0.2"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</row>
    <row r="350" spans="2:12" x14ac:dyDescent="0.2"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</row>
    <row r="351" spans="2:12" x14ac:dyDescent="0.2"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</row>
    <row r="352" spans="2:12" x14ac:dyDescent="0.2"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</row>
    <row r="353" spans="2:12" x14ac:dyDescent="0.2"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</row>
    <row r="354" spans="2:12" x14ac:dyDescent="0.2"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</row>
    <row r="355" spans="2:12" x14ac:dyDescent="0.2"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</row>
    <row r="356" spans="2:12" x14ac:dyDescent="0.2"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</row>
    <row r="357" spans="2:12" x14ac:dyDescent="0.2"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</row>
    <row r="358" spans="2:12" x14ac:dyDescent="0.2"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</row>
    <row r="359" spans="2:12" x14ac:dyDescent="0.2"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</row>
    <row r="360" spans="2:12" x14ac:dyDescent="0.2"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</row>
    <row r="361" spans="2:12" x14ac:dyDescent="0.2"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</row>
    <row r="362" spans="2:12" x14ac:dyDescent="0.2"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</row>
    <row r="363" spans="2:12" x14ac:dyDescent="0.2"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</row>
    <row r="364" spans="2:12" x14ac:dyDescent="0.2"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</row>
    <row r="365" spans="2:12" x14ac:dyDescent="0.2"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</row>
    <row r="366" spans="2:12" x14ac:dyDescent="0.2"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</row>
    <row r="367" spans="2:12" x14ac:dyDescent="0.2"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</row>
    <row r="368" spans="2:12" x14ac:dyDescent="0.2"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</row>
    <row r="369" spans="2:12" x14ac:dyDescent="0.2"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</row>
    <row r="370" spans="2:12" x14ac:dyDescent="0.2"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</row>
    <row r="371" spans="2:12" x14ac:dyDescent="0.2"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</row>
    <row r="372" spans="2:12" x14ac:dyDescent="0.2"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</row>
    <row r="373" spans="2:12" x14ac:dyDescent="0.2"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</row>
    <row r="374" spans="2:12" x14ac:dyDescent="0.2"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</row>
    <row r="375" spans="2:12" x14ac:dyDescent="0.2"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</row>
    <row r="376" spans="2:12" x14ac:dyDescent="0.2"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</row>
    <row r="377" spans="2:12" x14ac:dyDescent="0.2"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</row>
    <row r="378" spans="2:12" x14ac:dyDescent="0.2"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</row>
    <row r="379" spans="2:12" x14ac:dyDescent="0.2"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</row>
    <row r="380" spans="2:12" x14ac:dyDescent="0.2"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</row>
    <row r="381" spans="2:12" x14ac:dyDescent="0.2"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</row>
    <row r="382" spans="2:12" x14ac:dyDescent="0.2"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</row>
    <row r="383" spans="2:12" x14ac:dyDescent="0.2"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</row>
    <row r="384" spans="2:12" x14ac:dyDescent="0.2"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</row>
    <row r="385" spans="2:12" x14ac:dyDescent="0.2"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</row>
    <row r="386" spans="2:12" x14ac:dyDescent="0.2"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</row>
    <row r="387" spans="2:12" x14ac:dyDescent="0.2"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</row>
    <row r="388" spans="2:12" x14ac:dyDescent="0.2"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</row>
    <row r="389" spans="2:12" x14ac:dyDescent="0.2"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</row>
    <row r="390" spans="2:12" x14ac:dyDescent="0.2"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</row>
    <row r="391" spans="2:12" x14ac:dyDescent="0.2"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</row>
    <row r="392" spans="2:12" x14ac:dyDescent="0.2"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</row>
    <row r="393" spans="2:12" x14ac:dyDescent="0.2"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</row>
    <row r="394" spans="2:12" x14ac:dyDescent="0.2"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</row>
    <row r="395" spans="2:12" x14ac:dyDescent="0.2"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</row>
    <row r="396" spans="2:12" x14ac:dyDescent="0.2"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</row>
    <row r="397" spans="2:12" x14ac:dyDescent="0.2"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</row>
    <row r="398" spans="2:12" x14ac:dyDescent="0.2"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</row>
    <row r="399" spans="2:12" x14ac:dyDescent="0.2"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</row>
    <row r="400" spans="2:12" x14ac:dyDescent="0.2"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</row>
    <row r="401" spans="2:12" x14ac:dyDescent="0.2"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</row>
    <row r="402" spans="2:12" x14ac:dyDescent="0.2"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</row>
    <row r="403" spans="2:12" x14ac:dyDescent="0.2"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</row>
    <row r="404" spans="2:12" x14ac:dyDescent="0.2"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</row>
    <row r="405" spans="2:12" x14ac:dyDescent="0.2"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</row>
    <row r="406" spans="2:12" x14ac:dyDescent="0.2"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</row>
    <row r="407" spans="2:12" x14ac:dyDescent="0.2"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</row>
    <row r="408" spans="2:12" x14ac:dyDescent="0.2"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</row>
    <row r="409" spans="2:12" x14ac:dyDescent="0.2"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</row>
    <row r="410" spans="2:12" x14ac:dyDescent="0.2"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</row>
    <row r="411" spans="2:12" x14ac:dyDescent="0.2"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</row>
    <row r="412" spans="2:12" x14ac:dyDescent="0.2"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</row>
    <row r="413" spans="2:12" x14ac:dyDescent="0.2"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</row>
    <row r="414" spans="2:12" x14ac:dyDescent="0.2"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</row>
    <row r="415" spans="2:12" x14ac:dyDescent="0.2"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</row>
    <row r="416" spans="2:12" x14ac:dyDescent="0.2"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</row>
    <row r="417" spans="2:12" x14ac:dyDescent="0.2"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</row>
    <row r="418" spans="2:12" x14ac:dyDescent="0.2"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</row>
    <row r="419" spans="2:12" x14ac:dyDescent="0.2"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</row>
    <row r="420" spans="2:12" x14ac:dyDescent="0.2"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</row>
    <row r="421" spans="2:12" x14ac:dyDescent="0.2"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</row>
    <row r="422" spans="2:12" x14ac:dyDescent="0.2"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</row>
    <row r="423" spans="2:12" x14ac:dyDescent="0.2"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</row>
    <row r="424" spans="2:12" x14ac:dyDescent="0.2"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</row>
    <row r="425" spans="2:12" x14ac:dyDescent="0.2"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</row>
    <row r="426" spans="2:12" x14ac:dyDescent="0.2"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</row>
    <row r="427" spans="2:12" x14ac:dyDescent="0.2"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</row>
    <row r="428" spans="2:12" x14ac:dyDescent="0.2"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</row>
    <row r="429" spans="2:12" x14ac:dyDescent="0.2"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</row>
    <row r="430" spans="2:12" x14ac:dyDescent="0.2"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</row>
    <row r="431" spans="2:12" x14ac:dyDescent="0.2"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</row>
    <row r="432" spans="2:12" x14ac:dyDescent="0.2"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</row>
    <row r="433" spans="2:12" x14ac:dyDescent="0.2"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</row>
    <row r="434" spans="2:12" x14ac:dyDescent="0.2"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</row>
    <row r="435" spans="2:12" x14ac:dyDescent="0.2"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</row>
    <row r="436" spans="2:12" x14ac:dyDescent="0.2"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</row>
    <row r="437" spans="2:12" x14ac:dyDescent="0.2"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</row>
    <row r="438" spans="2:12" x14ac:dyDescent="0.2"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</row>
    <row r="439" spans="2:12" x14ac:dyDescent="0.2"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</row>
    <row r="440" spans="2:12" x14ac:dyDescent="0.2"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</row>
    <row r="441" spans="2:12" x14ac:dyDescent="0.2"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</row>
    <row r="442" spans="2:12" x14ac:dyDescent="0.2"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</row>
    <row r="443" spans="2:12" x14ac:dyDescent="0.2"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</row>
    <row r="444" spans="2:12" x14ac:dyDescent="0.2"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</row>
    <row r="445" spans="2:12" x14ac:dyDescent="0.2"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</row>
    <row r="446" spans="2:12" x14ac:dyDescent="0.2"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</row>
    <row r="447" spans="2:12" x14ac:dyDescent="0.2"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</row>
    <row r="448" spans="2:12" x14ac:dyDescent="0.2"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</row>
    <row r="449" spans="2:12" x14ac:dyDescent="0.2"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</row>
    <row r="450" spans="2:12" x14ac:dyDescent="0.2"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</row>
    <row r="451" spans="2:12" x14ac:dyDescent="0.2"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</row>
    <row r="452" spans="2:12" x14ac:dyDescent="0.2"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</row>
    <row r="453" spans="2:12" x14ac:dyDescent="0.2"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</row>
    <row r="454" spans="2:12" x14ac:dyDescent="0.2"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</row>
    <row r="455" spans="2:12" x14ac:dyDescent="0.2"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</row>
    <row r="456" spans="2:12" x14ac:dyDescent="0.2"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</row>
    <row r="457" spans="2:12" x14ac:dyDescent="0.2"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</row>
    <row r="458" spans="2:12" x14ac:dyDescent="0.2"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</row>
    <row r="459" spans="2:12" x14ac:dyDescent="0.2"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</row>
    <row r="460" spans="2:12" x14ac:dyDescent="0.2"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</row>
    <row r="461" spans="2:12" x14ac:dyDescent="0.2"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</row>
    <row r="462" spans="2:12" x14ac:dyDescent="0.2"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</row>
    <row r="463" spans="2:12" x14ac:dyDescent="0.2"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</row>
    <row r="464" spans="2:12" x14ac:dyDescent="0.2"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</row>
    <row r="465" spans="2:12" x14ac:dyDescent="0.2"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</row>
    <row r="466" spans="2:12" x14ac:dyDescent="0.2"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</row>
    <row r="467" spans="2:12" x14ac:dyDescent="0.2"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</row>
    <row r="468" spans="2:12" x14ac:dyDescent="0.2"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</row>
    <row r="469" spans="2:12" x14ac:dyDescent="0.2"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</row>
    <row r="470" spans="2:12" x14ac:dyDescent="0.2"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</row>
    <row r="471" spans="2:12" x14ac:dyDescent="0.2"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</row>
    <row r="472" spans="2:12" x14ac:dyDescent="0.2"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</row>
    <row r="473" spans="2:12" x14ac:dyDescent="0.2"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</row>
    <row r="474" spans="2:12" x14ac:dyDescent="0.2"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</row>
    <row r="475" spans="2:12" x14ac:dyDescent="0.2"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</row>
    <row r="476" spans="2:12" x14ac:dyDescent="0.2"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</row>
    <row r="477" spans="2:12" x14ac:dyDescent="0.2"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</row>
    <row r="478" spans="2:12" x14ac:dyDescent="0.2"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</row>
    <row r="479" spans="2:12" x14ac:dyDescent="0.2"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</row>
    <row r="480" spans="2:12" x14ac:dyDescent="0.2"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</row>
    <row r="481" spans="2:12" x14ac:dyDescent="0.2"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</row>
    <row r="482" spans="2:12" x14ac:dyDescent="0.2"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</row>
    <row r="483" spans="2:12" x14ac:dyDescent="0.2"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</row>
    <row r="484" spans="2:12" x14ac:dyDescent="0.2"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</row>
    <row r="485" spans="2:12" x14ac:dyDescent="0.2"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</row>
    <row r="486" spans="2:12" x14ac:dyDescent="0.2"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</row>
    <row r="487" spans="2:12" x14ac:dyDescent="0.2"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</row>
    <row r="488" spans="2:12" x14ac:dyDescent="0.2"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</row>
    <row r="489" spans="2:12" x14ac:dyDescent="0.2"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</row>
    <row r="490" spans="2:12" x14ac:dyDescent="0.2"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</row>
    <row r="491" spans="2:12" x14ac:dyDescent="0.2"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</row>
    <row r="492" spans="2:12" x14ac:dyDescent="0.2"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</row>
    <row r="493" spans="2:12" x14ac:dyDescent="0.2"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</row>
    <row r="494" spans="2:12" x14ac:dyDescent="0.2"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</row>
    <row r="495" spans="2:12" x14ac:dyDescent="0.2"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</row>
    <row r="496" spans="2:12" x14ac:dyDescent="0.2"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</row>
    <row r="497" spans="2:12" x14ac:dyDescent="0.2"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</row>
    <row r="498" spans="2:12" x14ac:dyDescent="0.2"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</row>
    <row r="499" spans="2:12" x14ac:dyDescent="0.2"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</row>
    <row r="500" spans="2:12" x14ac:dyDescent="0.2"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</row>
    <row r="501" spans="2:12" x14ac:dyDescent="0.2"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</row>
    <row r="502" spans="2:12" x14ac:dyDescent="0.2"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</row>
    <row r="503" spans="2:12" x14ac:dyDescent="0.2"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</row>
    <row r="504" spans="2:12" x14ac:dyDescent="0.2"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</row>
    <row r="505" spans="2:12" x14ac:dyDescent="0.2"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</row>
    <row r="506" spans="2:12" x14ac:dyDescent="0.2"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</row>
    <row r="507" spans="2:12" x14ac:dyDescent="0.2"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</row>
    <row r="508" spans="2:12" x14ac:dyDescent="0.2"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</row>
    <row r="509" spans="2:12" x14ac:dyDescent="0.2"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</row>
    <row r="510" spans="2:12" x14ac:dyDescent="0.2"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</row>
    <row r="511" spans="2:12" x14ac:dyDescent="0.2"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</row>
    <row r="512" spans="2:12" x14ac:dyDescent="0.2"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</row>
    <row r="513" spans="2:12" x14ac:dyDescent="0.2"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</row>
    <row r="514" spans="2:12" x14ac:dyDescent="0.2"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</row>
    <row r="515" spans="2:12" x14ac:dyDescent="0.2"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</row>
    <row r="516" spans="2:12" x14ac:dyDescent="0.2"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</row>
    <row r="517" spans="2:12" x14ac:dyDescent="0.2"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</row>
    <row r="518" spans="2:12" x14ac:dyDescent="0.2"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</row>
    <row r="519" spans="2:12" x14ac:dyDescent="0.2"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</row>
    <row r="520" spans="2:12" x14ac:dyDescent="0.2"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</row>
    <row r="521" spans="2:12" x14ac:dyDescent="0.2"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</row>
    <row r="522" spans="2:12" x14ac:dyDescent="0.2"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</row>
    <row r="523" spans="2:12" x14ac:dyDescent="0.2"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</row>
    <row r="524" spans="2:12" x14ac:dyDescent="0.2"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</row>
    <row r="525" spans="2:12" x14ac:dyDescent="0.2"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</row>
    <row r="526" spans="2:12" x14ac:dyDescent="0.2"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</row>
    <row r="527" spans="2:12" x14ac:dyDescent="0.2"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</row>
    <row r="528" spans="2:12" x14ac:dyDescent="0.2"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</row>
    <row r="529" spans="2:12" x14ac:dyDescent="0.2"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</row>
    <row r="530" spans="2:12" x14ac:dyDescent="0.2"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</row>
    <row r="531" spans="2:12" x14ac:dyDescent="0.2"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</row>
    <row r="532" spans="2:12" x14ac:dyDescent="0.2"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</row>
    <row r="533" spans="2:12" x14ac:dyDescent="0.2"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</row>
    <row r="534" spans="2:12" x14ac:dyDescent="0.2"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</row>
    <row r="535" spans="2:12" x14ac:dyDescent="0.2"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</row>
    <row r="536" spans="2:12" x14ac:dyDescent="0.2"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</row>
    <row r="537" spans="2:12" x14ac:dyDescent="0.2"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</row>
    <row r="538" spans="2:12" x14ac:dyDescent="0.2"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</row>
    <row r="539" spans="2:12" x14ac:dyDescent="0.2"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</row>
    <row r="540" spans="2:12" x14ac:dyDescent="0.2"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</row>
    <row r="541" spans="2:12" x14ac:dyDescent="0.2"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</row>
    <row r="542" spans="2:12" x14ac:dyDescent="0.2"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</row>
    <row r="543" spans="2:12" x14ac:dyDescent="0.2"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</row>
    <row r="544" spans="2:12" x14ac:dyDescent="0.2"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</row>
    <row r="545" spans="2:12" x14ac:dyDescent="0.2"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</row>
    <row r="546" spans="2:12" x14ac:dyDescent="0.2"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</row>
    <row r="547" spans="2:12" x14ac:dyDescent="0.2"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</row>
    <row r="548" spans="2:12" x14ac:dyDescent="0.2"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</row>
    <row r="549" spans="2:12" x14ac:dyDescent="0.2"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</row>
    <row r="550" spans="2:12" x14ac:dyDescent="0.2"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</row>
    <row r="551" spans="2:12" x14ac:dyDescent="0.2"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</row>
    <row r="552" spans="2:12" x14ac:dyDescent="0.2"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</row>
    <row r="553" spans="2:12" x14ac:dyDescent="0.2"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</row>
    <row r="554" spans="2:12" x14ac:dyDescent="0.2"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</row>
    <row r="555" spans="2:12" x14ac:dyDescent="0.2"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</row>
    <row r="556" spans="2:12" x14ac:dyDescent="0.2"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60"/>
  <sheetViews>
    <sheetView showGridLines="0" workbookViewId="0">
      <selection activeCell="E23" sqref="E23"/>
    </sheetView>
  </sheetViews>
  <sheetFormatPr defaultRowHeight="11.25" x14ac:dyDescent="0.2"/>
  <cols>
    <col min="1" max="1" width="19.85546875" style="49" bestFit="1" customWidth="1"/>
    <col min="2" max="12" width="7.7109375" style="28" customWidth="1"/>
    <col min="13" max="16384" width="9.140625" style="28"/>
  </cols>
  <sheetData>
    <row r="1" spans="1:12" ht="15.75" x14ac:dyDescent="0.25">
      <c r="A1" s="1" t="s">
        <v>272</v>
      </c>
    </row>
    <row r="3" spans="1:12" x14ac:dyDescent="0.2">
      <c r="A3" s="69" t="s">
        <v>1</v>
      </c>
      <c r="B3" s="69" t="s">
        <v>198</v>
      </c>
      <c r="C3" s="68" t="s">
        <v>273</v>
      </c>
      <c r="D3" s="68"/>
      <c r="E3" s="68"/>
      <c r="F3" s="68"/>
      <c r="G3" s="68"/>
      <c r="H3" s="68"/>
      <c r="I3" s="68"/>
      <c r="J3" s="68"/>
      <c r="K3" s="68"/>
      <c r="L3" s="68"/>
    </row>
    <row r="4" spans="1:12" x14ac:dyDescent="0.2">
      <c r="A4" s="69"/>
      <c r="B4" s="69"/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30">
        <v>0</v>
      </c>
    </row>
    <row r="5" spans="1:12" s="33" customFormat="1" x14ac:dyDescent="0.2">
      <c r="A5" s="6" t="s">
        <v>17</v>
      </c>
      <c r="B5" s="48">
        <f>SUM(C5:L5)</f>
        <v>12716</v>
      </c>
      <c r="C5" s="48">
        <v>281</v>
      </c>
      <c r="D5" s="48">
        <v>149</v>
      </c>
      <c r="E5" s="48">
        <v>767</v>
      </c>
      <c r="F5" s="48">
        <v>268</v>
      </c>
      <c r="G5" s="48">
        <v>19</v>
      </c>
      <c r="H5" s="48">
        <v>7796</v>
      </c>
      <c r="I5" s="48">
        <v>38</v>
      </c>
      <c r="J5" s="48">
        <v>57</v>
      </c>
      <c r="K5" s="48">
        <v>1391</v>
      </c>
      <c r="L5" s="48">
        <v>1950</v>
      </c>
    </row>
    <row r="6" spans="1:12" s="33" customFormat="1" x14ac:dyDescent="0.2">
      <c r="A6" s="6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s="33" customFormat="1" x14ac:dyDescent="0.2">
      <c r="A7" s="10" t="s">
        <v>18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s="33" customFormat="1" x14ac:dyDescent="0.2">
      <c r="A8" s="10" t="s">
        <v>19</v>
      </c>
      <c r="B8" s="48">
        <f>SUM(C8:L8)</f>
        <v>8926</v>
      </c>
      <c r="C8" s="7">
        <f t="shared" ref="C8:L8" si="0">SUM(C121:C258)</f>
        <v>202</v>
      </c>
      <c r="D8" s="7">
        <f t="shared" si="0"/>
        <v>97</v>
      </c>
      <c r="E8" s="7">
        <f t="shared" si="0"/>
        <v>494</v>
      </c>
      <c r="F8" s="7">
        <f t="shared" si="0"/>
        <v>192</v>
      </c>
      <c r="G8" s="7">
        <f t="shared" si="0"/>
        <v>15</v>
      </c>
      <c r="H8" s="7">
        <f t="shared" si="0"/>
        <v>5659</v>
      </c>
      <c r="I8" s="7">
        <f t="shared" si="0"/>
        <v>30</v>
      </c>
      <c r="J8" s="7">
        <f t="shared" si="0"/>
        <v>40</v>
      </c>
      <c r="K8" s="7">
        <f t="shared" si="0"/>
        <v>963</v>
      </c>
      <c r="L8" s="7">
        <f t="shared" si="0"/>
        <v>1234</v>
      </c>
    </row>
    <row r="9" spans="1:12" s="33" customFormat="1" x14ac:dyDescent="0.2">
      <c r="A9" s="10" t="s">
        <v>20</v>
      </c>
      <c r="B9" s="48">
        <f>SUM(C9:L9)</f>
        <v>3790</v>
      </c>
      <c r="C9" s="7">
        <f t="shared" ref="C9:L9" si="1">C5-C8</f>
        <v>79</v>
      </c>
      <c r="D9" s="7">
        <f t="shared" si="1"/>
        <v>52</v>
      </c>
      <c r="E9" s="7">
        <f t="shared" si="1"/>
        <v>273</v>
      </c>
      <c r="F9" s="7">
        <f t="shared" si="1"/>
        <v>76</v>
      </c>
      <c r="G9" s="7">
        <f t="shared" si="1"/>
        <v>4</v>
      </c>
      <c r="H9" s="7">
        <f t="shared" si="1"/>
        <v>2137</v>
      </c>
      <c r="I9" s="7">
        <f t="shared" si="1"/>
        <v>8</v>
      </c>
      <c r="J9" s="7">
        <f t="shared" si="1"/>
        <v>17</v>
      </c>
      <c r="K9" s="7">
        <f t="shared" si="1"/>
        <v>428</v>
      </c>
      <c r="L9" s="7">
        <f t="shared" si="1"/>
        <v>716</v>
      </c>
    </row>
    <row r="10" spans="1:12" s="33" customFormat="1" x14ac:dyDescent="0.2">
      <c r="A10" s="1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 s="33" customFormat="1" x14ac:dyDescent="0.2">
      <c r="A11" s="10" t="s">
        <v>21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s="33" customFormat="1" x14ac:dyDescent="0.2">
      <c r="A12" s="10">
        <v>-199</v>
      </c>
      <c r="B12" s="48">
        <f t="shared" ref="B12:B21" si="2">SUM(C12:L12)</f>
        <v>51</v>
      </c>
      <c r="C12" s="48">
        <v>2</v>
      </c>
      <c r="D12" s="48">
        <v>0</v>
      </c>
      <c r="E12" s="48">
        <v>3</v>
      </c>
      <c r="F12" s="48">
        <v>4</v>
      </c>
      <c r="G12" s="48">
        <v>0</v>
      </c>
      <c r="H12" s="48">
        <v>23</v>
      </c>
      <c r="I12" s="48">
        <v>0</v>
      </c>
      <c r="J12" s="48">
        <v>1</v>
      </c>
      <c r="K12" s="48">
        <v>3</v>
      </c>
      <c r="L12" s="48">
        <v>15</v>
      </c>
    </row>
    <row r="13" spans="1:12" s="33" customFormat="1" x14ac:dyDescent="0.2">
      <c r="A13" s="10" t="s">
        <v>22</v>
      </c>
      <c r="B13" s="48">
        <f t="shared" si="2"/>
        <v>384</v>
      </c>
      <c r="C13" s="48">
        <v>8</v>
      </c>
      <c r="D13" s="48">
        <v>6</v>
      </c>
      <c r="E13" s="48">
        <v>23</v>
      </c>
      <c r="F13" s="48">
        <v>12</v>
      </c>
      <c r="G13" s="48">
        <v>1</v>
      </c>
      <c r="H13" s="48">
        <v>215</v>
      </c>
      <c r="I13" s="48">
        <v>2</v>
      </c>
      <c r="J13" s="48">
        <v>1</v>
      </c>
      <c r="K13" s="48">
        <v>37</v>
      </c>
      <c r="L13" s="48">
        <v>79</v>
      </c>
    </row>
    <row r="14" spans="1:12" s="33" customFormat="1" x14ac:dyDescent="0.2">
      <c r="A14" s="10" t="s">
        <v>23</v>
      </c>
      <c r="B14" s="48">
        <f t="shared" si="2"/>
        <v>816</v>
      </c>
      <c r="C14" s="48">
        <v>17</v>
      </c>
      <c r="D14" s="48">
        <v>11</v>
      </c>
      <c r="E14" s="48">
        <v>55</v>
      </c>
      <c r="F14" s="48">
        <v>14</v>
      </c>
      <c r="G14" s="48">
        <v>0</v>
      </c>
      <c r="H14" s="48">
        <v>456</v>
      </c>
      <c r="I14" s="48">
        <v>2</v>
      </c>
      <c r="J14" s="48">
        <v>5</v>
      </c>
      <c r="K14" s="48">
        <v>93</v>
      </c>
      <c r="L14" s="48">
        <v>163</v>
      </c>
    </row>
    <row r="15" spans="1:12" s="33" customFormat="1" x14ac:dyDescent="0.2">
      <c r="A15" s="11" t="s">
        <v>24</v>
      </c>
      <c r="B15" s="48">
        <f t="shared" si="2"/>
        <v>1291</v>
      </c>
      <c r="C15" s="48">
        <v>36</v>
      </c>
      <c r="D15" s="48">
        <v>14</v>
      </c>
      <c r="E15" s="48">
        <v>92</v>
      </c>
      <c r="F15" s="48">
        <v>20</v>
      </c>
      <c r="G15" s="48">
        <v>3</v>
      </c>
      <c r="H15" s="48">
        <v>729</v>
      </c>
      <c r="I15" s="48">
        <v>1</v>
      </c>
      <c r="J15" s="48">
        <v>7</v>
      </c>
      <c r="K15" s="48">
        <v>138</v>
      </c>
      <c r="L15" s="48">
        <v>251</v>
      </c>
    </row>
    <row r="16" spans="1:12" s="33" customFormat="1" x14ac:dyDescent="0.2">
      <c r="A16" s="11" t="s">
        <v>25</v>
      </c>
      <c r="B16" s="48">
        <f t="shared" si="2"/>
        <v>1324</v>
      </c>
      <c r="C16" s="48">
        <v>24</v>
      </c>
      <c r="D16" s="48">
        <v>20</v>
      </c>
      <c r="E16" s="48">
        <v>105</v>
      </c>
      <c r="F16" s="48">
        <v>27</v>
      </c>
      <c r="G16" s="48">
        <v>0</v>
      </c>
      <c r="H16" s="48">
        <v>749</v>
      </c>
      <c r="I16" s="48">
        <v>3</v>
      </c>
      <c r="J16" s="48">
        <v>3</v>
      </c>
      <c r="K16" s="48">
        <v>158</v>
      </c>
      <c r="L16" s="48">
        <v>235</v>
      </c>
    </row>
    <row r="17" spans="1:12" s="33" customFormat="1" x14ac:dyDescent="0.2">
      <c r="A17" s="11" t="s">
        <v>26</v>
      </c>
      <c r="B17" s="48">
        <f t="shared" si="2"/>
        <v>848</v>
      </c>
      <c r="C17" s="48">
        <v>24</v>
      </c>
      <c r="D17" s="48">
        <v>12</v>
      </c>
      <c r="E17" s="48">
        <v>60</v>
      </c>
      <c r="F17" s="48">
        <v>13</v>
      </c>
      <c r="G17" s="48">
        <v>1</v>
      </c>
      <c r="H17" s="48">
        <v>471</v>
      </c>
      <c r="I17" s="48">
        <v>2</v>
      </c>
      <c r="J17" s="48">
        <v>5</v>
      </c>
      <c r="K17" s="48">
        <v>106</v>
      </c>
      <c r="L17" s="48">
        <v>154</v>
      </c>
    </row>
    <row r="18" spans="1:12" s="33" customFormat="1" x14ac:dyDescent="0.2">
      <c r="A18" s="11" t="s">
        <v>27</v>
      </c>
      <c r="B18" s="48">
        <f t="shared" si="2"/>
        <v>1340</v>
      </c>
      <c r="C18" s="48">
        <v>21</v>
      </c>
      <c r="D18" s="48">
        <v>13</v>
      </c>
      <c r="E18" s="48">
        <v>99</v>
      </c>
      <c r="F18" s="48">
        <v>23</v>
      </c>
      <c r="G18" s="48">
        <v>0</v>
      </c>
      <c r="H18" s="48">
        <v>813</v>
      </c>
      <c r="I18" s="48">
        <v>5</v>
      </c>
      <c r="J18" s="48">
        <v>5</v>
      </c>
      <c r="K18" s="48">
        <v>145</v>
      </c>
      <c r="L18" s="48">
        <v>216</v>
      </c>
    </row>
    <row r="19" spans="1:12" s="33" customFormat="1" x14ac:dyDescent="0.2">
      <c r="A19" s="11" t="s">
        <v>28</v>
      </c>
      <c r="B19" s="48">
        <f t="shared" si="2"/>
        <v>2559</v>
      </c>
      <c r="C19" s="48">
        <v>56</v>
      </c>
      <c r="D19" s="48">
        <v>37</v>
      </c>
      <c r="E19" s="48">
        <v>185</v>
      </c>
      <c r="F19" s="48">
        <v>49</v>
      </c>
      <c r="G19" s="48">
        <v>6</v>
      </c>
      <c r="H19" s="48">
        <v>1488</v>
      </c>
      <c r="I19" s="48">
        <v>10</v>
      </c>
      <c r="J19" s="48">
        <v>13</v>
      </c>
      <c r="K19" s="48">
        <v>304</v>
      </c>
      <c r="L19" s="48">
        <v>411</v>
      </c>
    </row>
    <row r="20" spans="1:12" s="33" customFormat="1" x14ac:dyDescent="0.2">
      <c r="A20" s="11" t="s">
        <v>29</v>
      </c>
      <c r="B20" s="48">
        <f t="shared" si="2"/>
        <v>1955</v>
      </c>
      <c r="C20" s="48">
        <v>59</v>
      </c>
      <c r="D20" s="48">
        <v>18</v>
      </c>
      <c r="E20" s="48">
        <v>72</v>
      </c>
      <c r="F20" s="48">
        <v>26</v>
      </c>
      <c r="G20" s="48">
        <v>1</v>
      </c>
      <c r="H20" s="48">
        <v>1318</v>
      </c>
      <c r="I20" s="48">
        <v>4</v>
      </c>
      <c r="J20" s="48">
        <v>9</v>
      </c>
      <c r="K20" s="48">
        <v>182</v>
      </c>
      <c r="L20" s="48">
        <v>266</v>
      </c>
    </row>
    <row r="21" spans="1:12" s="33" customFormat="1" x14ac:dyDescent="0.2">
      <c r="A21" s="11" t="s">
        <v>30</v>
      </c>
      <c r="B21" s="48">
        <f t="shared" si="2"/>
        <v>2148</v>
      </c>
      <c r="C21" s="48">
        <v>34</v>
      </c>
      <c r="D21" s="48">
        <v>18</v>
      </c>
      <c r="E21" s="48">
        <v>73</v>
      </c>
      <c r="F21" s="48">
        <v>80</v>
      </c>
      <c r="G21" s="48">
        <v>7</v>
      </c>
      <c r="H21" s="48">
        <v>1534</v>
      </c>
      <c r="I21" s="48">
        <v>9</v>
      </c>
      <c r="J21" s="48">
        <v>8</v>
      </c>
      <c r="K21" s="48">
        <v>225</v>
      </c>
      <c r="L21" s="48">
        <v>160</v>
      </c>
    </row>
    <row r="22" spans="1:12" s="33" customFormat="1" x14ac:dyDescent="0.2">
      <c r="A22" s="11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</row>
    <row r="23" spans="1:12" s="33" customFormat="1" x14ac:dyDescent="0.2">
      <c r="A23" s="11" t="s">
        <v>31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</row>
    <row r="24" spans="1:12" s="33" customFormat="1" x14ac:dyDescent="0.2">
      <c r="A24" s="11" t="s">
        <v>32</v>
      </c>
      <c r="B24" s="48">
        <f>SUM(C24:L24)</f>
        <v>1917</v>
      </c>
      <c r="C24" s="48">
        <v>11</v>
      </c>
      <c r="D24" s="48">
        <v>8</v>
      </c>
      <c r="E24" s="48">
        <v>66</v>
      </c>
      <c r="F24" s="48">
        <v>9</v>
      </c>
      <c r="G24" s="48">
        <v>2</v>
      </c>
      <c r="H24" s="48">
        <v>1503</v>
      </c>
      <c r="I24" s="48">
        <v>2</v>
      </c>
      <c r="J24" s="48">
        <v>5</v>
      </c>
      <c r="K24" s="48">
        <v>175</v>
      </c>
      <c r="L24" s="48">
        <v>136</v>
      </c>
    </row>
    <row r="25" spans="1:12" s="33" customFormat="1" x14ac:dyDescent="0.2">
      <c r="A25" s="11" t="s">
        <v>33</v>
      </c>
      <c r="B25" s="48">
        <f>SUM(C25:L25)</f>
        <v>4763</v>
      </c>
      <c r="C25" s="48">
        <v>86</v>
      </c>
      <c r="D25" s="48">
        <v>83</v>
      </c>
      <c r="E25" s="48">
        <v>370</v>
      </c>
      <c r="F25" s="48">
        <v>87</v>
      </c>
      <c r="G25" s="48">
        <v>9</v>
      </c>
      <c r="H25" s="48">
        <v>2786</v>
      </c>
      <c r="I25" s="48">
        <v>16</v>
      </c>
      <c r="J25" s="48">
        <v>26</v>
      </c>
      <c r="K25" s="48">
        <v>464</v>
      </c>
      <c r="L25" s="48">
        <v>836</v>
      </c>
    </row>
    <row r="26" spans="1:12" s="33" customFormat="1" x14ac:dyDescent="0.2">
      <c r="A26" s="11" t="s">
        <v>34</v>
      </c>
      <c r="B26" s="48">
        <f>SUM(C26:L26)</f>
        <v>3096</v>
      </c>
      <c r="C26" s="48">
        <v>72</v>
      </c>
      <c r="D26" s="48">
        <v>27</v>
      </c>
      <c r="E26" s="48">
        <v>171</v>
      </c>
      <c r="F26" s="48">
        <v>39</v>
      </c>
      <c r="G26" s="48">
        <v>0</v>
      </c>
      <c r="H26" s="48">
        <v>1887</v>
      </c>
      <c r="I26" s="48">
        <v>7</v>
      </c>
      <c r="J26" s="48">
        <v>13</v>
      </c>
      <c r="K26" s="48">
        <v>447</v>
      </c>
      <c r="L26" s="48">
        <v>433</v>
      </c>
    </row>
    <row r="27" spans="1:12" s="33" customFormat="1" x14ac:dyDescent="0.2">
      <c r="A27" s="11" t="s">
        <v>35</v>
      </c>
      <c r="B27" s="48">
        <f>SUM(C27:L27)</f>
        <v>2940</v>
      </c>
      <c r="C27" s="48">
        <v>112</v>
      </c>
      <c r="D27" s="48">
        <v>31</v>
      </c>
      <c r="E27" s="48">
        <v>160</v>
      </c>
      <c r="F27" s="48">
        <v>133</v>
      </c>
      <c r="G27" s="48">
        <v>8</v>
      </c>
      <c r="H27" s="48">
        <v>1620</v>
      </c>
      <c r="I27" s="48">
        <v>13</v>
      </c>
      <c r="J27" s="48">
        <v>13</v>
      </c>
      <c r="K27" s="48">
        <v>305</v>
      </c>
      <c r="L27" s="48">
        <v>545</v>
      </c>
    </row>
    <row r="28" spans="1:12" s="33" customFormat="1" x14ac:dyDescent="0.2">
      <c r="A28" s="11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</row>
    <row r="29" spans="1:12" s="33" customFormat="1" x14ac:dyDescent="0.2">
      <c r="A29" s="6" t="s">
        <v>36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s="33" customFormat="1" x14ac:dyDescent="0.2">
      <c r="A30" s="6" t="s">
        <v>37</v>
      </c>
      <c r="B30" s="48">
        <f t="shared" ref="B30:B37" si="3">SUM(C30:L30)</f>
        <v>1917</v>
      </c>
      <c r="C30" s="48">
        <v>11</v>
      </c>
      <c r="D30" s="48">
        <v>8</v>
      </c>
      <c r="E30" s="48">
        <v>66</v>
      </c>
      <c r="F30" s="48">
        <v>9</v>
      </c>
      <c r="G30" s="48">
        <v>2</v>
      </c>
      <c r="H30" s="48">
        <v>1503</v>
      </c>
      <c r="I30" s="48">
        <v>2</v>
      </c>
      <c r="J30" s="48">
        <v>5</v>
      </c>
      <c r="K30" s="48">
        <v>175</v>
      </c>
      <c r="L30" s="48">
        <v>136</v>
      </c>
    </row>
    <row r="31" spans="1:12" s="33" customFormat="1" x14ac:dyDescent="0.2">
      <c r="A31" s="6" t="s">
        <v>38</v>
      </c>
      <c r="B31" s="48">
        <f t="shared" si="3"/>
        <v>1548</v>
      </c>
      <c r="C31" s="48">
        <v>18</v>
      </c>
      <c r="D31" s="48">
        <v>25</v>
      </c>
      <c r="E31" s="48">
        <v>112</v>
      </c>
      <c r="F31" s="48">
        <v>18</v>
      </c>
      <c r="G31" s="48">
        <v>0</v>
      </c>
      <c r="H31" s="48">
        <v>1008</v>
      </c>
      <c r="I31" s="48">
        <v>4</v>
      </c>
      <c r="J31" s="48">
        <v>8</v>
      </c>
      <c r="K31" s="48">
        <v>165</v>
      </c>
      <c r="L31" s="48">
        <v>190</v>
      </c>
    </row>
    <row r="32" spans="1:12" s="33" customFormat="1" x14ac:dyDescent="0.2">
      <c r="A32" s="6" t="s">
        <v>39</v>
      </c>
      <c r="B32" s="48">
        <f t="shared" si="3"/>
        <v>1485</v>
      </c>
      <c r="C32" s="48">
        <v>46</v>
      </c>
      <c r="D32" s="48">
        <v>13</v>
      </c>
      <c r="E32" s="48">
        <v>105</v>
      </c>
      <c r="F32" s="48">
        <v>19</v>
      </c>
      <c r="G32" s="48">
        <v>2</v>
      </c>
      <c r="H32" s="48">
        <v>754</v>
      </c>
      <c r="I32" s="48">
        <v>6</v>
      </c>
      <c r="J32" s="48">
        <v>3</v>
      </c>
      <c r="K32" s="48">
        <v>213</v>
      </c>
      <c r="L32" s="48">
        <v>324</v>
      </c>
    </row>
    <row r="33" spans="1:12" s="33" customFormat="1" x14ac:dyDescent="0.2">
      <c r="A33" s="6" t="s">
        <v>40</v>
      </c>
      <c r="B33" s="48">
        <f t="shared" si="3"/>
        <v>1730</v>
      </c>
      <c r="C33" s="48">
        <v>22</v>
      </c>
      <c r="D33" s="48">
        <v>45</v>
      </c>
      <c r="E33" s="48">
        <v>153</v>
      </c>
      <c r="F33" s="48">
        <v>50</v>
      </c>
      <c r="G33" s="48">
        <v>7</v>
      </c>
      <c r="H33" s="48">
        <v>1024</v>
      </c>
      <c r="I33" s="48">
        <v>6</v>
      </c>
      <c r="J33" s="48">
        <v>15</v>
      </c>
      <c r="K33" s="48">
        <v>86</v>
      </c>
      <c r="L33" s="48">
        <v>322</v>
      </c>
    </row>
    <row r="34" spans="1:12" s="33" customFormat="1" x14ac:dyDescent="0.2">
      <c r="A34" s="6" t="s">
        <v>41</v>
      </c>
      <c r="B34" s="48">
        <f t="shared" si="3"/>
        <v>1371</v>
      </c>
      <c r="C34" s="48">
        <v>37</v>
      </c>
      <c r="D34" s="48">
        <v>12</v>
      </c>
      <c r="E34" s="48">
        <v>47</v>
      </c>
      <c r="F34" s="48">
        <v>21</v>
      </c>
      <c r="G34" s="48">
        <v>0</v>
      </c>
      <c r="H34" s="48">
        <v>880</v>
      </c>
      <c r="I34" s="48">
        <v>4</v>
      </c>
      <c r="J34" s="48">
        <v>2</v>
      </c>
      <c r="K34" s="48">
        <v>213</v>
      </c>
      <c r="L34" s="48">
        <v>155</v>
      </c>
    </row>
    <row r="35" spans="1:12" s="33" customFormat="1" x14ac:dyDescent="0.2">
      <c r="A35" s="6" t="s">
        <v>42</v>
      </c>
      <c r="B35" s="48">
        <f t="shared" si="3"/>
        <v>1725</v>
      </c>
      <c r="C35" s="48">
        <v>35</v>
      </c>
      <c r="D35" s="48">
        <v>15</v>
      </c>
      <c r="E35" s="48">
        <v>124</v>
      </c>
      <c r="F35" s="48">
        <v>18</v>
      </c>
      <c r="G35" s="48">
        <v>0</v>
      </c>
      <c r="H35" s="48">
        <v>1007</v>
      </c>
      <c r="I35" s="48">
        <v>3</v>
      </c>
      <c r="J35" s="48">
        <v>11</v>
      </c>
      <c r="K35" s="48">
        <v>234</v>
      </c>
      <c r="L35" s="48">
        <v>278</v>
      </c>
    </row>
    <row r="36" spans="1:12" s="33" customFormat="1" x14ac:dyDescent="0.2">
      <c r="A36" s="6" t="s">
        <v>43</v>
      </c>
      <c r="B36" s="48">
        <f t="shared" si="3"/>
        <v>1156</v>
      </c>
      <c r="C36" s="48">
        <v>48</v>
      </c>
      <c r="D36" s="48">
        <v>13</v>
      </c>
      <c r="E36" s="48">
        <v>61</v>
      </c>
      <c r="F36" s="48">
        <v>28</v>
      </c>
      <c r="G36" s="48">
        <v>0</v>
      </c>
      <c r="H36" s="48">
        <v>615</v>
      </c>
      <c r="I36" s="48">
        <v>3</v>
      </c>
      <c r="J36" s="48">
        <v>4</v>
      </c>
      <c r="K36" s="48">
        <v>121</v>
      </c>
      <c r="L36" s="48">
        <v>263</v>
      </c>
    </row>
    <row r="37" spans="1:12" s="33" customFormat="1" x14ac:dyDescent="0.2">
      <c r="A37" s="6" t="s">
        <v>44</v>
      </c>
      <c r="B37" s="48">
        <f t="shared" si="3"/>
        <v>1784</v>
      </c>
      <c r="C37" s="48">
        <v>64</v>
      </c>
      <c r="D37" s="48">
        <v>18</v>
      </c>
      <c r="E37" s="48">
        <v>99</v>
      </c>
      <c r="F37" s="48">
        <v>105</v>
      </c>
      <c r="G37" s="48">
        <v>8</v>
      </c>
      <c r="H37" s="48">
        <v>1005</v>
      </c>
      <c r="I37" s="48">
        <v>10</v>
      </c>
      <c r="J37" s="48">
        <v>9</v>
      </c>
      <c r="K37" s="48">
        <v>184</v>
      </c>
      <c r="L37" s="48">
        <v>282</v>
      </c>
    </row>
    <row r="38" spans="1:12" s="33" customFormat="1" x14ac:dyDescent="0.2">
      <c r="A38" s="6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1:12" s="33" customFormat="1" x14ac:dyDescent="0.2">
      <c r="A39" s="6" t="s">
        <v>45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</row>
    <row r="40" spans="1:12" s="33" customFormat="1" x14ac:dyDescent="0.2">
      <c r="A40" s="6" t="s">
        <v>46</v>
      </c>
      <c r="B40" s="48">
        <f t="shared" ref="B40:B71" si="4">SUM(C40:L40)</f>
        <v>97</v>
      </c>
      <c r="C40" s="48">
        <v>0</v>
      </c>
      <c r="D40" s="48">
        <v>0</v>
      </c>
      <c r="E40" s="48">
        <v>2</v>
      </c>
      <c r="F40" s="48">
        <v>0</v>
      </c>
      <c r="G40" s="48">
        <v>1</v>
      </c>
      <c r="H40" s="48">
        <v>80</v>
      </c>
      <c r="I40" s="48">
        <v>0</v>
      </c>
      <c r="J40" s="48">
        <v>0</v>
      </c>
      <c r="K40" s="48">
        <v>7</v>
      </c>
      <c r="L40" s="48">
        <v>7</v>
      </c>
    </row>
    <row r="41" spans="1:12" s="33" customFormat="1" x14ac:dyDescent="0.2">
      <c r="A41" s="6" t="s">
        <v>47</v>
      </c>
      <c r="B41" s="48">
        <f t="shared" si="4"/>
        <v>378</v>
      </c>
      <c r="C41" s="48">
        <v>0</v>
      </c>
      <c r="D41" s="48">
        <v>1</v>
      </c>
      <c r="E41" s="48">
        <v>9</v>
      </c>
      <c r="F41" s="48">
        <v>0</v>
      </c>
      <c r="G41" s="48">
        <v>0</v>
      </c>
      <c r="H41" s="48">
        <v>302</v>
      </c>
      <c r="I41" s="48">
        <v>1</v>
      </c>
      <c r="J41" s="48">
        <v>0</v>
      </c>
      <c r="K41" s="48">
        <v>14</v>
      </c>
      <c r="L41" s="48">
        <v>51</v>
      </c>
    </row>
    <row r="42" spans="1:12" s="33" customFormat="1" x14ac:dyDescent="0.2">
      <c r="A42" s="6" t="s">
        <v>48</v>
      </c>
      <c r="B42" s="48">
        <f t="shared" si="4"/>
        <v>194</v>
      </c>
      <c r="C42" s="48">
        <v>2</v>
      </c>
      <c r="D42" s="48">
        <v>1</v>
      </c>
      <c r="E42" s="48">
        <v>6</v>
      </c>
      <c r="F42" s="48">
        <v>0</v>
      </c>
      <c r="G42" s="48">
        <v>1</v>
      </c>
      <c r="H42" s="48">
        <v>152</v>
      </c>
      <c r="I42" s="48">
        <v>1</v>
      </c>
      <c r="J42" s="48">
        <v>0</v>
      </c>
      <c r="K42" s="48">
        <v>19</v>
      </c>
      <c r="L42" s="48">
        <v>12</v>
      </c>
    </row>
    <row r="43" spans="1:12" s="33" customFormat="1" x14ac:dyDescent="0.2">
      <c r="A43" s="6" t="s">
        <v>49</v>
      </c>
      <c r="B43" s="48">
        <f t="shared" si="4"/>
        <v>359</v>
      </c>
      <c r="C43" s="48">
        <v>6</v>
      </c>
      <c r="D43" s="48">
        <v>3</v>
      </c>
      <c r="E43" s="48">
        <v>11</v>
      </c>
      <c r="F43" s="48">
        <v>3</v>
      </c>
      <c r="G43" s="48">
        <v>0</v>
      </c>
      <c r="H43" s="48">
        <v>315</v>
      </c>
      <c r="I43" s="48">
        <v>0</v>
      </c>
      <c r="J43" s="48">
        <v>1</v>
      </c>
      <c r="K43" s="48">
        <v>18</v>
      </c>
      <c r="L43" s="48">
        <v>2</v>
      </c>
    </row>
    <row r="44" spans="1:12" s="33" customFormat="1" x14ac:dyDescent="0.2">
      <c r="A44" s="6" t="s">
        <v>50</v>
      </c>
      <c r="B44" s="48">
        <f t="shared" si="4"/>
        <v>387</v>
      </c>
      <c r="C44" s="48">
        <v>0</v>
      </c>
      <c r="D44" s="48">
        <v>2</v>
      </c>
      <c r="E44" s="48">
        <v>10</v>
      </c>
      <c r="F44" s="48">
        <v>1</v>
      </c>
      <c r="G44" s="48">
        <v>0</v>
      </c>
      <c r="H44" s="48">
        <v>265</v>
      </c>
      <c r="I44" s="48">
        <v>0</v>
      </c>
      <c r="J44" s="48">
        <v>1</v>
      </c>
      <c r="K44" s="48">
        <v>89</v>
      </c>
      <c r="L44" s="48">
        <v>19</v>
      </c>
    </row>
    <row r="45" spans="1:12" s="33" customFormat="1" x14ac:dyDescent="0.2">
      <c r="A45" s="6" t="s">
        <v>51</v>
      </c>
      <c r="B45" s="48">
        <f t="shared" si="4"/>
        <v>202</v>
      </c>
      <c r="C45" s="48">
        <v>0</v>
      </c>
      <c r="D45" s="48">
        <v>0</v>
      </c>
      <c r="E45" s="48">
        <v>13</v>
      </c>
      <c r="F45" s="48">
        <v>3</v>
      </c>
      <c r="G45" s="48">
        <v>0</v>
      </c>
      <c r="H45" s="48">
        <v>161</v>
      </c>
      <c r="I45" s="48">
        <v>0</v>
      </c>
      <c r="J45" s="48">
        <v>1</v>
      </c>
      <c r="K45" s="48">
        <v>11</v>
      </c>
      <c r="L45" s="48">
        <v>13</v>
      </c>
    </row>
    <row r="46" spans="1:12" s="33" customFormat="1" x14ac:dyDescent="0.2">
      <c r="A46" s="6" t="s">
        <v>52</v>
      </c>
      <c r="B46" s="48">
        <f t="shared" si="4"/>
        <v>146</v>
      </c>
      <c r="C46" s="48">
        <v>2</v>
      </c>
      <c r="D46" s="48">
        <v>0</v>
      </c>
      <c r="E46" s="48">
        <v>8</v>
      </c>
      <c r="F46" s="48">
        <v>0</v>
      </c>
      <c r="G46" s="48">
        <v>0</v>
      </c>
      <c r="H46" s="48">
        <v>112</v>
      </c>
      <c r="I46" s="48">
        <v>0</v>
      </c>
      <c r="J46" s="48">
        <v>0</v>
      </c>
      <c r="K46" s="48">
        <v>12</v>
      </c>
      <c r="L46" s="48">
        <v>12</v>
      </c>
    </row>
    <row r="47" spans="1:12" s="33" customFormat="1" x14ac:dyDescent="0.2">
      <c r="A47" s="6" t="s">
        <v>53</v>
      </c>
      <c r="B47" s="48">
        <f t="shared" si="4"/>
        <v>154</v>
      </c>
      <c r="C47" s="48">
        <v>1</v>
      </c>
      <c r="D47" s="48">
        <v>1</v>
      </c>
      <c r="E47" s="48">
        <v>7</v>
      </c>
      <c r="F47" s="48">
        <v>2</v>
      </c>
      <c r="G47" s="48">
        <v>0</v>
      </c>
      <c r="H47" s="48">
        <v>116</v>
      </c>
      <c r="I47" s="48">
        <v>0</v>
      </c>
      <c r="J47" s="48">
        <v>2</v>
      </c>
      <c r="K47" s="48">
        <v>5</v>
      </c>
      <c r="L47" s="48">
        <v>20</v>
      </c>
    </row>
    <row r="48" spans="1:12" s="33" customFormat="1" x14ac:dyDescent="0.2">
      <c r="A48" s="6" t="s">
        <v>54</v>
      </c>
      <c r="B48" s="48">
        <f t="shared" si="4"/>
        <v>328</v>
      </c>
      <c r="C48" s="48">
        <v>0</v>
      </c>
      <c r="D48" s="48">
        <v>1</v>
      </c>
      <c r="E48" s="48">
        <v>21</v>
      </c>
      <c r="F48" s="48">
        <v>1</v>
      </c>
      <c r="G48" s="48">
        <v>0</v>
      </c>
      <c r="H48" s="48">
        <v>209</v>
      </c>
      <c r="I48" s="48">
        <v>0</v>
      </c>
      <c r="J48" s="48">
        <v>1</v>
      </c>
      <c r="K48" s="48">
        <v>90</v>
      </c>
      <c r="L48" s="48">
        <v>5</v>
      </c>
    </row>
    <row r="49" spans="1:12" s="33" customFormat="1" x14ac:dyDescent="0.2">
      <c r="A49" s="6" t="s">
        <v>55</v>
      </c>
      <c r="B49" s="48">
        <f t="shared" si="4"/>
        <v>278</v>
      </c>
      <c r="C49" s="48">
        <v>5</v>
      </c>
      <c r="D49" s="48">
        <v>14</v>
      </c>
      <c r="E49" s="48">
        <v>34</v>
      </c>
      <c r="F49" s="48">
        <v>9</v>
      </c>
      <c r="G49" s="48">
        <v>0</v>
      </c>
      <c r="H49" s="48">
        <v>139</v>
      </c>
      <c r="I49" s="48">
        <v>1</v>
      </c>
      <c r="J49" s="48">
        <v>3</v>
      </c>
      <c r="K49" s="48">
        <v>16</v>
      </c>
      <c r="L49" s="48">
        <v>57</v>
      </c>
    </row>
    <row r="50" spans="1:12" s="33" customFormat="1" x14ac:dyDescent="0.2">
      <c r="A50" s="6" t="s">
        <v>56</v>
      </c>
      <c r="B50" s="48">
        <f t="shared" si="4"/>
        <v>120</v>
      </c>
      <c r="C50" s="48">
        <v>2</v>
      </c>
      <c r="D50" s="48">
        <v>3</v>
      </c>
      <c r="E50" s="48">
        <v>1</v>
      </c>
      <c r="F50" s="48">
        <v>0</v>
      </c>
      <c r="G50" s="48">
        <v>0</v>
      </c>
      <c r="H50" s="48">
        <v>90</v>
      </c>
      <c r="I50" s="48">
        <v>0</v>
      </c>
      <c r="J50" s="48">
        <v>1</v>
      </c>
      <c r="K50" s="48">
        <v>10</v>
      </c>
      <c r="L50" s="48">
        <v>13</v>
      </c>
    </row>
    <row r="51" spans="1:12" s="33" customFormat="1" x14ac:dyDescent="0.2">
      <c r="A51" s="6" t="s">
        <v>57</v>
      </c>
      <c r="B51" s="48">
        <f t="shared" si="4"/>
        <v>170</v>
      </c>
      <c r="C51" s="48">
        <v>2</v>
      </c>
      <c r="D51" s="48">
        <v>2</v>
      </c>
      <c r="E51" s="48">
        <v>10</v>
      </c>
      <c r="F51" s="48">
        <v>3</v>
      </c>
      <c r="G51" s="48">
        <v>0</v>
      </c>
      <c r="H51" s="48">
        <v>122</v>
      </c>
      <c r="I51" s="48">
        <v>0</v>
      </c>
      <c r="J51" s="48">
        <v>2</v>
      </c>
      <c r="K51" s="48">
        <v>10</v>
      </c>
      <c r="L51" s="48">
        <v>19</v>
      </c>
    </row>
    <row r="52" spans="1:12" s="33" customFormat="1" x14ac:dyDescent="0.2">
      <c r="A52" s="6" t="s">
        <v>58</v>
      </c>
      <c r="B52" s="48">
        <f t="shared" si="4"/>
        <v>160</v>
      </c>
      <c r="C52" s="48">
        <v>1</v>
      </c>
      <c r="D52" s="48">
        <v>1</v>
      </c>
      <c r="E52" s="48">
        <v>23</v>
      </c>
      <c r="F52" s="48">
        <v>4</v>
      </c>
      <c r="G52" s="48">
        <v>0</v>
      </c>
      <c r="H52" s="48">
        <v>89</v>
      </c>
      <c r="I52" s="48">
        <v>1</v>
      </c>
      <c r="J52" s="48">
        <v>0</v>
      </c>
      <c r="K52" s="48">
        <v>17</v>
      </c>
      <c r="L52" s="48">
        <v>24</v>
      </c>
    </row>
    <row r="53" spans="1:12" s="33" customFormat="1" x14ac:dyDescent="0.2">
      <c r="A53" s="6" t="s">
        <v>59</v>
      </c>
      <c r="B53" s="48">
        <f t="shared" si="4"/>
        <v>162</v>
      </c>
      <c r="C53" s="48">
        <v>2</v>
      </c>
      <c r="D53" s="48">
        <v>0</v>
      </c>
      <c r="E53" s="48">
        <v>14</v>
      </c>
      <c r="F53" s="48">
        <v>0</v>
      </c>
      <c r="G53" s="48">
        <v>0</v>
      </c>
      <c r="H53" s="48">
        <v>106</v>
      </c>
      <c r="I53" s="48">
        <v>0</v>
      </c>
      <c r="J53" s="48">
        <v>0</v>
      </c>
      <c r="K53" s="48">
        <v>8</v>
      </c>
      <c r="L53" s="48">
        <v>32</v>
      </c>
    </row>
    <row r="54" spans="1:12" s="33" customFormat="1" x14ac:dyDescent="0.2">
      <c r="A54" s="6" t="s">
        <v>60</v>
      </c>
      <c r="B54" s="48">
        <f t="shared" si="4"/>
        <v>330</v>
      </c>
      <c r="C54" s="48">
        <v>6</v>
      </c>
      <c r="D54" s="48">
        <v>4</v>
      </c>
      <c r="E54" s="48">
        <v>9</v>
      </c>
      <c r="F54" s="48">
        <v>1</v>
      </c>
      <c r="G54" s="48">
        <v>0</v>
      </c>
      <c r="H54" s="48">
        <v>253</v>
      </c>
      <c r="I54" s="48">
        <v>2</v>
      </c>
      <c r="J54" s="48">
        <v>1</v>
      </c>
      <c r="K54" s="48">
        <v>14</v>
      </c>
      <c r="L54" s="48">
        <v>40</v>
      </c>
    </row>
    <row r="55" spans="1:12" s="33" customFormat="1" x14ac:dyDescent="0.2">
      <c r="A55" s="6" t="s">
        <v>61</v>
      </c>
      <c r="B55" s="48">
        <f t="shared" si="4"/>
        <v>78</v>
      </c>
      <c r="C55" s="48">
        <v>2</v>
      </c>
      <c r="D55" s="48">
        <v>0</v>
      </c>
      <c r="E55" s="48">
        <v>3</v>
      </c>
      <c r="F55" s="48">
        <v>1</v>
      </c>
      <c r="G55" s="48">
        <v>0</v>
      </c>
      <c r="H55" s="48">
        <v>43</v>
      </c>
      <c r="I55" s="48">
        <v>0</v>
      </c>
      <c r="J55" s="48">
        <v>1</v>
      </c>
      <c r="K55" s="48">
        <v>11</v>
      </c>
      <c r="L55" s="48">
        <v>17</v>
      </c>
    </row>
    <row r="56" spans="1:12" s="33" customFormat="1" x14ac:dyDescent="0.2">
      <c r="A56" s="6" t="s">
        <v>62</v>
      </c>
      <c r="B56" s="48">
        <f t="shared" si="4"/>
        <v>159</v>
      </c>
      <c r="C56" s="48">
        <v>6</v>
      </c>
      <c r="D56" s="48">
        <v>1</v>
      </c>
      <c r="E56" s="48">
        <v>8</v>
      </c>
      <c r="F56" s="48">
        <v>1</v>
      </c>
      <c r="G56" s="48">
        <v>0</v>
      </c>
      <c r="H56" s="48">
        <v>100</v>
      </c>
      <c r="I56" s="48">
        <v>0</v>
      </c>
      <c r="J56" s="48">
        <v>0</v>
      </c>
      <c r="K56" s="48">
        <v>20</v>
      </c>
      <c r="L56" s="48">
        <v>23</v>
      </c>
    </row>
    <row r="57" spans="1:12" s="33" customFormat="1" x14ac:dyDescent="0.2">
      <c r="A57" s="6" t="s">
        <v>63</v>
      </c>
      <c r="B57" s="48">
        <f t="shared" si="4"/>
        <v>103</v>
      </c>
      <c r="C57" s="48">
        <v>2</v>
      </c>
      <c r="D57" s="48">
        <v>1</v>
      </c>
      <c r="E57" s="48">
        <v>6</v>
      </c>
      <c r="F57" s="48">
        <v>1</v>
      </c>
      <c r="G57" s="48">
        <v>0</v>
      </c>
      <c r="H57" s="48">
        <v>58</v>
      </c>
      <c r="I57" s="48">
        <v>2</v>
      </c>
      <c r="J57" s="48">
        <v>0</v>
      </c>
      <c r="K57" s="48">
        <v>9</v>
      </c>
      <c r="L57" s="48">
        <v>24</v>
      </c>
    </row>
    <row r="58" spans="1:12" s="33" customFormat="1" x14ac:dyDescent="0.2">
      <c r="A58" s="6" t="s">
        <v>64</v>
      </c>
      <c r="B58" s="48">
        <f t="shared" si="4"/>
        <v>176</v>
      </c>
      <c r="C58" s="48">
        <v>10</v>
      </c>
      <c r="D58" s="48">
        <v>1</v>
      </c>
      <c r="E58" s="48">
        <v>5</v>
      </c>
      <c r="F58" s="48">
        <v>1</v>
      </c>
      <c r="G58" s="48">
        <v>0</v>
      </c>
      <c r="H58" s="48">
        <v>110</v>
      </c>
      <c r="I58" s="48">
        <v>1</v>
      </c>
      <c r="J58" s="48">
        <v>1</v>
      </c>
      <c r="K58" s="48">
        <v>19</v>
      </c>
      <c r="L58" s="48">
        <v>28</v>
      </c>
    </row>
    <row r="59" spans="1:12" s="33" customFormat="1" x14ac:dyDescent="0.2">
      <c r="A59" s="6" t="s">
        <v>65</v>
      </c>
      <c r="B59" s="48">
        <f t="shared" si="4"/>
        <v>110</v>
      </c>
      <c r="C59" s="48">
        <v>0</v>
      </c>
      <c r="D59" s="48">
        <v>0</v>
      </c>
      <c r="E59" s="48">
        <v>10</v>
      </c>
      <c r="F59" s="48">
        <v>0</v>
      </c>
      <c r="G59" s="48">
        <v>0</v>
      </c>
      <c r="H59" s="48">
        <v>64</v>
      </c>
      <c r="I59" s="48">
        <v>0</v>
      </c>
      <c r="J59" s="48">
        <v>0</v>
      </c>
      <c r="K59" s="48">
        <v>2</v>
      </c>
      <c r="L59" s="48">
        <v>34</v>
      </c>
    </row>
    <row r="60" spans="1:12" s="33" customFormat="1" x14ac:dyDescent="0.2">
      <c r="A60" s="6" t="s">
        <v>66</v>
      </c>
      <c r="B60" s="48">
        <f t="shared" si="4"/>
        <v>139</v>
      </c>
      <c r="C60" s="48">
        <v>0</v>
      </c>
      <c r="D60" s="48">
        <v>0</v>
      </c>
      <c r="E60" s="48">
        <v>9</v>
      </c>
      <c r="F60" s="48">
        <v>1</v>
      </c>
      <c r="G60" s="48">
        <v>1</v>
      </c>
      <c r="H60" s="48">
        <v>65</v>
      </c>
      <c r="I60" s="48">
        <v>1</v>
      </c>
      <c r="J60" s="48">
        <v>0</v>
      </c>
      <c r="K60" s="48">
        <v>0</v>
      </c>
      <c r="L60" s="48">
        <v>62</v>
      </c>
    </row>
    <row r="61" spans="1:12" s="33" customFormat="1" x14ac:dyDescent="0.2">
      <c r="A61" s="6" t="s">
        <v>67</v>
      </c>
      <c r="B61" s="48">
        <f t="shared" si="4"/>
        <v>345</v>
      </c>
      <c r="C61" s="48">
        <v>9</v>
      </c>
      <c r="D61" s="48">
        <v>5</v>
      </c>
      <c r="E61" s="48">
        <v>46</v>
      </c>
      <c r="F61" s="48">
        <v>9</v>
      </c>
      <c r="G61" s="48">
        <v>0</v>
      </c>
      <c r="H61" s="48">
        <v>110</v>
      </c>
      <c r="I61" s="48">
        <v>1</v>
      </c>
      <c r="J61" s="48">
        <v>1</v>
      </c>
      <c r="K61" s="48">
        <v>119</v>
      </c>
      <c r="L61" s="48">
        <v>45</v>
      </c>
    </row>
    <row r="62" spans="1:12" s="33" customFormat="1" x14ac:dyDescent="0.2">
      <c r="A62" s="6" t="s">
        <v>68</v>
      </c>
      <c r="B62" s="48">
        <f t="shared" si="4"/>
        <v>99</v>
      </c>
      <c r="C62" s="48">
        <v>1</v>
      </c>
      <c r="D62" s="48">
        <v>1</v>
      </c>
      <c r="E62" s="48">
        <v>6</v>
      </c>
      <c r="F62" s="48">
        <v>2</v>
      </c>
      <c r="G62" s="48">
        <v>1</v>
      </c>
      <c r="H62" s="48">
        <v>42</v>
      </c>
      <c r="I62" s="48">
        <v>1</v>
      </c>
      <c r="J62" s="48">
        <v>0</v>
      </c>
      <c r="K62" s="48">
        <v>0</v>
      </c>
      <c r="L62" s="48">
        <v>45</v>
      </c>
    </row>
    <row r="63" spans="1:12" s="33" customFormat="1" x14ac:dyDescent="0.2">
      <c r="A63" s="6" t="s">
        <v>69</v>
      </c>
      <c r="B63" s="48">
        <f t="shared" si="4"/>
        <v>276</v>
      </c>
      <c r="C63" s="48">
        <v>16</v>
      </c>
      <c r="D63" s="48">
        <v>4</v>
      </c>
      <c r="E63" s="48">
        <v>12</v>
      </c>
      <c r="F63" s="48">
        <v>3</v>
      </c>
      <c r="G63" s="48">
        <v>0</v>
      </c>
      <c r="H63" s="48">
        <v>162</v>
      </c>
      <c r="I63" s="48">
        <v>0</v>
      </c>
      <c r="J63" s="48">
        <v>0</v>
      </c>
      <c r="K63" s="48">
        <v>33</v>
      </c>
      <c r="L63" s="48">
        <v>46</v>
      </c>
    </row>
    <row r="64" spans="1:12" s="33" customFormat="1" x14ac:dyDescent="0.2">
      <c r="A64" s="6" t="s">
        <v>70</v>
      </c>
      <c r="B64" s="48">
        <f t="shared" si="4"/>
        <v>303</v>
      </c>
      <c r="C64" s="48">
        <v>0</v>
      </c>
      <c r="D64" s="48">
        <v>3</v>
      </c>
      <c r="E64" s="48">
        <v>40</v>
      </c>
      <c r="F64" s="48">
        <v>11</v>
      </c>
      <c r="G64" s="48">
        <v>0</v>
      </c>
      <c r="H64" s="48">
        <v>128</v>
      </c>
      <c r="I64" s="48">
        <v>1</v>
      </c>
      <c r="J64" s="48">
        <v>4</v>
      </c>
      <c r="K64" s="48">
        <v>15</v>
      </c>
      <c r="L64" s="48">
        <v>101</v>
      </c>
    </row>
    <row r="65" spans="1:12" s="33" customFormat="1" x14ac:dyDescent="0.2">
      <c r="A65" s="6" t="s">
        <v>71</v>
      </c>
      <c r="B65" s="48">
        <f t="shared" si="4"/>
        <v>265</v>
      </c>
      <c r="C65" s="48">
        <v>8</v>
      </c>
      <c r="D65" s="48">
        <v>5</v>
      </c>
      <c r="E65" s="48">
        <v>26</v>
      </c>
      <c r="F65" s="48">
        <v>1</v>
      </c>
      <c r="G65" s="48">
        <v>0</v>
      </c>
      <c r="H65" s="48">
        <v>122</v>
      </c>
      <c r="I65" s="48">
        <v>4</v>
      </c>
      <c r="J65" s="48">
        <v>1</v>
      </c>
      <c r="K65" s="48">
        <v>7</v>
      </c>
      <c r="L65" s="48">
        <v>91</v>
      </c>
    </row>
    <row r="66" spans="1:12" s="33" customFormat="1" x14ac:dyDescent="0.2">
      <c r="A66" s="6" t="s">
        <v>72</v>
      </c>
      <c r="B66" s="48">
        <f t="shared" si="4"/>
        <v>377</v>
      </c>
      <c r="C66" s="48">
        <v>2</v>
      </c>
      <c r="D66" s="48">
        <v>3</v>
      </c>
      <c r="E66" s="48">
        <v>13</v>
      </c>
      <c r="F66" s="48">
        <v>6</v>
      </c>
      <c r="G66" s="48">
        <v>1</v>
      </c>
      <c r="H66" s="48">
        <v>300</v>
      </c>
      <c r="I66" s="48">
        <v>0</v>
      </c>
      <c r="J66" s="48">
        <v>4</v>
      </c>
      <c r="K66" s="48">
        <v>22</v>
      </c>
      <c r="L66" s="48">
        <v>26</v>
      </c>
    </row>
    <row r="67" spans="1:12" s="33" customFormat="1" x14ac:dyDescent="0.2">
      <c r="A67" s="6" t="s">
        <v>73</v>
      </c>
      <c r="B67" s="48">
        <f t="shared" si="4"/>
        <v>368</v>
      </c>
      <c r="C67" s="48">
        <v>2</v>
      </c>
      <c r="D67" s="48">
        <v>25</v>
      </c>
      <c r="E67" s="48">
        <v>47</v>
      </c>
      <c r="F67" s="48">
        <v>20</v>
      </c>
      <c r="G67" s="48">
        <v>4</v>
      </c>
      <c r="H67" s="48">
        <v>215</v>
      </c>
      <c r="I67" s="48">
        <v>0</v>
      </c>
      <c r="J67" s="48">
        <v>4</v>
      </c>
      <c r="K67" s="48">
        <v>27</v>
      </c>
      <c r="L67" s="48">
        <v>24</v>
      </c>
    </row>
    <row r="68" spans="1:12" s="33" customFormat="1" x14ac:dyDescent="0.2">
      <c r="A68" s="6" t="s">
        <v>74</v>
      </c>
      <c r="B68" s="48">
        <f t="shared" si="4"/>
        <v>149</v>
      </c>
      <c r="C68" s="48">
        <v>3</v>
      </c>
      <c r="D68" s="48">
        <v>6</v>
      </c>
      <c r="E68" s="48">
        <v>13</v>
      </c>
      <c r="F68" s="48">
        <v>5</v>
      </c>
      <c r="G68" s="48">
        <v>1</v>
      </c>
      <c r="H68" s="48">
        <v>77</v>
      </c>
      <c r="I68" s="48">
        <v>1</v>
      </c>
      <c r="J68" s="48">
        <v>1</v>
      </c>
      <c r="K68" s="48">
        <v>13</v>
      </c>
      <c r="L68" s="48">
        <v>29</v>
      </c>
    </row>
    <row r="69" spans="1:12" s="33" customFormat="1" x14ac:dyDescent="0.2">
      <c r="A69" s="6" t="s">
        <v>75</v>
      </c>
      <c r="B69" s="48">
        <f t="shared" si="4"/>
        <v>187</v>
      </c>
      <c r="C69" s="48">
        <v>6</v>
      </c>
      <c r="D69" s="48">
        <v>0</v>
      </c>
      <c r="E69" s="48">
        <v>12</v>
      </c>
      <c r="F69" s="48">
        <v>5</v>
      </c>
      <c r="G69" s="48">
        <v>1</v>
      </c>
      <c r="H69" s="48">
        <v>114</v>
      </c>
      <c r="I69" s="48">
        <v>0</v>
      </c>
      <c r="J69" s="48">
        <v>0</v>
      </c>
      <c r="K69" s="48">
        <v>1</v>
      </c>
      <c r="L69" s="48">
        <v>48</v>
      </c>
    </row>
    <row r="70" spans="1:12" s="33" customFormat="1" x14ac:dyDescent="0.2">
      <c r="A70" s="6" t="s">
        <v>76</v>
      </c>
      <c r="B70" s="48">
        <f t="shared" si="4"/>
        <v>81</v>
      </c>
      <c r="C70" s="48">
        <v>1</v>
      </c>
      <c r="D70" s="48">
        <v>3</v>
      </c>
      <c r="E70" s="48">
        <v>2</v>
      </c>
      <c r="F70" s="48">
        <v>2</v>
      </c>
      <c r="G70" s="48">
        <v>0</v>
      </c>
      <c r="H70" s="48">
        <v>68</v>
      </c>
      <c r="I70" s="48">
        <v>0</v>
      </c>
      <c r="J70" s="48">
        <v>1</v>
      </c>
      <c r="K70" s="48">
        <v>1</v>
      </c>
      <c r="L70" s="48">
        <v>3</v>
      </c>
    </row>
    <row r="71" spans="1:12" s="33" customFormat="1" x14ac:dyDescent="0.2">
      <c r="A71" s="6" t="s">
        <v>77</v>
      </c>
      <c r="B71" s="48">
        <f t="shared" si="4"/>
        <v>38</v>
      </c>
      <c r="C71" s="48">
        <v>1</v>
      </c>
      <c r="D71" s="48">
        <v>1</v>
      </c>
      <c r="E71" s="48">
        <v>0</v>
      </c>
      <c r="F71" s="48">
        <v>0</v>
      </c>
      <c r="G71" s="48">
        <v>0</v>
      </c>
      <c r="H71" s="48">
        <v>26</v>
      </c>
      <c r="I71" s="48">
        <v>0</v>
      </c>
      <c r="J71" s="48">
        <v>1</v>
      </c>
      <c r="K71" s="48">
        <v>2</v>
      </c>
      <c r="L71" s="48">
        <v>7</v>
      </c>
    </row>
    <row r="72" spans="1:12" s="33" customFormat="1" x14ac:dyDescent="0.2">
      <c r="A72" s="6" t="s">
        <v>78</v>
      </c>
      <c r="B72" s="48">
        <f t="shared" ref="B72:B103" si="5">SUM(C72:L72)</f>
        <v>146</v>
      </c>
      <c r="C72" s="48">
        <v>2</v>
      </c>
      <c r="D72" s="48">
        <v>6</v>
      </c>
      <c r="E72" s="48">
        <v>16</v>
      </c>
      <c r="F72" s="48">
        <v>7</v>
      </c>
      <c r="G72" s="48">
        <v>0</v>
      </c>
      <c r="H72" s="48">
        <v>47</v>
      </c>
      <c r="I72" s="48">
        <v>0</v>
      </c>
      <c r="J72" s="48">
        <v>0</v>
      </c>
      <c r="K72" s="48">
        <v>25</v>
      </c>
      <c r="L72" s="48">
        <v>43</v>
      </c>
    </row>
    <row r="73" spans="1:12" s="33" customFormat="1" x14ac:dyDescent="0.2">
      <c r="A73" s="6" t="s">
        <v>79</v>
      </c>
      <c r="B73" s="48">
        <f t="shared" si="5"/>
        <v>67</v>
      </c>
      <c r="C73" s="48">
        <v>2</v>
      </c>
      <c r="D73" s="48">
        <v>0</v>
      </c>
      <c r="E73" s="48">
        <v>7</v>
      </c>
      <c r="F73" s="48">
        <v>0</v>
      </c>
      <c r="G73" s="48">
        <v>0</v>
      </c>
      <c r="H73" s="48">
        <v>32</v>
      </c>
      <c r="I73" s="48">
        <v>1</v>
      </c>
      <c r="J73" s="48">
        <v>0</v>
      </c>
      <c r="K73" s="48">
        <v>15</v>
      </c>
      <c r="L73" s="48">
        <v>10</v>
      </c>
    </row>
    <row r="74" spans="1:12" s="33" customFormat="1" x14ac:dyDescent="0.2">
      <c r="A74" s="6" t="s">
        <v>80</v>
      </c>
      <c r="B74" s="48">
        <f t="shared" si="5"/>
        <v>57</v>
      </c>
      <c r="C74" s="48">
        <v>0</v>
      </c>
      <c r="D74" s="48">
        <v>0</v>
      </c>
      <c r="E74" s="48">
        <v>2</v>
      </c>
      <c r="F74" s="48">
        <v>0</v>
      </c>
      <c r="G74" s="48">
        <v>0</v>
      </c>
      <c r="H74" s="48">
        <v>47</v>
      </c>
      <c r="I74" s="48">
        <v>0</v>
      </c>
      <c r="J74" s="48">
        <v>0</v>
      </c>
      <c r="K74" s="48">
        <v>1</v>
      </c>
      <c r="L74" s="48">
        <v>7</v>
      </c>
    </row>
    <row r="75" spans="1:12" s="33" customFormat="1" x14ac:dyDescent="0.2">
      <c r="A75" s="6" t="s">
        <v>81</v>
      </c>
      <c r="B75" s="48">
        <f t="shared" si="5"/>
        <v>211</v>
      </c>
      <c r="C75" s="48">
        <v>8</v>
      </c>
      <c r="D75" s="48">
        <v>0</v>
      </c>
      <c r="E75" s="48">
        <v>12</v>
      </c>
      <c r="F75" s="48">
        <v>1</v>
      </c>
      <c r="G75" s="48">
        <v>0</v>
      </c>
      <c r="H75" s="48">
        <v>126</v>
      </c>
      <c r="I75" s="48">
        <v>2</v>
      </c>
      <c r="J75" s="48">
        <v>0</v>
      </c>
      <c r="K75" s="48">
        <v>54</v>
      </c>
      <c r="L75" s="48">
        <v>8</v>
      </c>
    </row>
    <row r="76" spans="1:12" s="33" customFormat="1" x14ac:dyDescent="0.2">
      <c r="A76" s="6" t="s">
        <v>82</v>
      </c>
      <c r="B76" s="48">
        <f t="shared" si="5"/>
        <v>303</v>
      </c>
      <c r="C76" s="48">
        <v>12</v>
      </c>
      <c r="D76" s="48">
        <v>1</v>
      </c>
      <c r="E76" s="48">
        <v>0</v>
      </c>
      <c r="F76" s="48">
        <v>0</v>
      </c>
      <c r="G76" s="48">
        <v>0</v>
      </c>
      <c r="H76" s="48">
        <v>244</v>
      </c>
      <c r="I76" s="48">
        <v>0</v>
      </c>
      <c r="J76" s="48">
        <v>1</v>
      </c>
      <c r="K76" s="48">
        <v>38</v>
      </c>
      <c r="L76" s="48">
        <v>7</v>
      </c>
    </row>
    <row r="77" spans="1:12" s="33" customFormat="1" x14ac:dyDescent="0.2">
      <c r="A77" s="6" t="s">
        <v>83</v>
      </c>
      <c r="B77" s="48">
        <f t="shared" si="5"/>
        <v>46</v>
      </c>
      <c r="C77" s="48">
        <v>0</v>
      </c>
      <c r="D77" s="48">
        <v>0</v>
      </c>
      <c r="E77" s="48">
        <v>4</v>
      </c>
      <c r="F77" s="48">
        <v>0</v>
      </c>
      <c r="G77" s="48">
        <v>0</v>
      </c>
      <c r="H77" s="48">
        <v>19</v>
      </c>
      <c r="I77" s="48">
        <v>0</v>
      </c>
      <c r="J77" s="48">
        <v>0</v>
      </c>
      <c r="K77" s="48">
        <v>10</v>
      </c>
      <c r="L77" s="48">
        <v>13</v>
      </c>
    </row>
    <row r="78" spans="1:12" s="33" customFormat="1" x14ac:dyDescent="0.2">
      <c r="A78" s="6" t="s">
        <v>84</v>
      </c>
      <c r="B78" s="48">
        <f t="shared" si="5"/>
        <v>78</v>
      </c>
      <c r="C78" s="48">
        <v>0</v>
      </c>
      <c r="D78" s="48">
        <v>1</v>
      </c>
      <c r="E78" s="48">
        <v>1</v>
      </c>
      <c r="F78" s="48">
        <v>7</v>
      </c>
      <c r="G78" s="48">
        <v>0</v>
      </c>
      <c r="H78" s="48">
        <v>23</v>
      </c>
      <c r="I78" s="48">
        <v>0</v>
      </c>
      <c r="J78" s="48">
        <v>0</v>
      </c>
      <c r="K78" s="48">
        <v>45</v>
      </c>
      <c r="L78" s="48">
        <v>1</v>
      </c>
    </row>
    <row r="79" spans="1:12" s="33" customFormat="1" x14ac:dyDescent="0.2">
      <c r="A79" s="6" t="s">
        <v>187</v>
      </c>
      <c r="B79" s="48">
        <f t="shared" si="5"/>
        <v>34</v>
      </c>
      <c r="C79" s="48">
        <v>2</v>
      </c>
      <c r="D79" s="48">
        <v>0</v>
      </c>
      <c r="E79" s="48">
        <v>0</v>
      </c>
      <c r="F79" s="48">
        <v>0</v>
      </c>
      <c r="G79" s="48">
        <v>0</v>
      </c>
      <c r="H79" s="48">
        <v>23</v>
      </c>
      <c r="I79" s="48">
        <v>0</v>
      </c>
      <c r="J79" s="48">
        <v>0</v>
      </c>
      <c r="K79" s="48">
        <v>7</v>
      </c>
      <c r="L79" s="48">
        <v>2</v>
      </c>
    </row>
    <row r="80" spans="1:12" s="33" customFormat="1" x14ac:dyDescent="0.2">
      <c r="A80" s="6" t="s">
        <v>86</v>
      </c>
      <c r="B80" s="48">
        <f t="shared" si="5"/>
        <v>43</v>
      </c>
      <c r="C80" s="48">
        <v>2</v>
      </c>
      <c r="D80" s="48">
        <v>1</v>
      </c>
      <c r="E80" s="48">
        <v>4</v>
      </c>
      <c r="F80" s="48">
        <v>1</v>
      </c>
      <c r="G80" s="48">
        <v>0</v>
      </c>
      <c r="H80" s="48">
        <v>16</v>
      </c>
      <c r="I80" s="48">
        <v>0</v>
      </c>
      <c r="J80" s="48">
        <v>0</v>
      </c>
      <c r="K80" s="48">
        <v>11</v>
      </c>
      <c r="L80" s="48">
        <v>8</v>
      </c>
    </row>
    <row r="81" spans="1:12" s="33" customFormat="1" x14ac:dyDescent="0.2">
      <c r="A81" s="6" t="s">
        <v>87</v>
      </c>
      <c r="B81" s="48">
        <f t="shared" si="5"/>
        <v>348</v>
      </c>
      <c r="C81" s="48">
        <v>8</v>
      </c>
      <c r="D81" s="48">
        <v>2</v>
      </c>
      <c r="E81" s="48">
        <v>1</v>
      </c>
      <c r="F81" s="48">
        <v>5</v>
      </c>
      <c r="G81" s="48">
        <v>0</v>
      </c>
      <c r="H81" s="48">
        <v>277</v>
      </c>
      <c r="I81" s="48">
        <v>1</v>
      </c>
      <c r="J81" s="48">
        <v>0</v>
      </c>
      <c r="K81" s="48">
        <v>5</v>
      </c>
      <c r="L81" s="48">
        <v>49</v>
      </c>
    </row>
    <row r="82" spans="1:12" s="33" customFormat="1" x14ac:dyDescent="0.2">
      <c r="A82" s="6" t="s">
        <v>88</v>
      </c>
      <c r="B82" s="48">
        <f t="shared" si="5"/>
        <v>359</v>
      </c>
      <c r="C82" s="48">
        <v>1</v>
      </c>
      <c r="D82" s="48">
        <v>0</v>
      </c>
      <c r="E82" s="48">
        <v>13</v>
      </c>
      <c r="F82" s="48">
        <v>8</v>
      </c>
      <c r="G82" s="48">
        <v>0</v>
      </c>
      <c r="H82" s="48">
        <v>256</v>
      </c>
      <c r="I82" s="48">
        <v>1</v>
      </c>
      <c r="J82" s="48">
        <v>2</v>
      </c>
      <c r="K82" s="48">
        <v>45</v>
      </c>
      <c r="L82" s="48">
        <v>33</v>
      </c>
    </row>
    <row r="83" spans="1:12" s="33" customFormat="1" x14ac:dyDescent="0.2">
      <c r="A83" s="6" t="s">
        <v>89</v>
      </c>
      <c r="B83" s="48">
        <f t="shared" si="5"/>
        <v>39</v>
      </c>
      <c r="C83" s="48">
        <v>0</v>
      </c>
      <c r="D83" s="48">
        <v>1</v>
      </c>
      <c r="E83" s="48">
        <v>3</v>
      </c>
      <c r="F83" s="48">
        <v>0</v>
      </c>
      <c r="G83" s="48">
        <v>0</v>
      </c>
      <c r="H83" s="48">
        <v>26</v>
      </c>
      <c r="I83" s="48">
        <v>0</v>
      </c>
      <c r="J83" s="48">
        <v>0</v>
      </c>
      <c r="K83" s="48">
        <v>9</v>
      </c>
      <c r="L83" s="48">
        <v>0</v>
      </c>
    </row>
    <row r="84" spans="1:12" s="33" customFormat="1" x14ac:dyDescent="0.2">
      <c r="A84" s="6" t="s">
        <v>90</v>
      </c>
      <c r="B84" s="48">
        <f t="shared" si="5"/>
        <v>143</v>
      </c>
      <c r="C84" s="48">
        <v>1</v>
      </c>
      <c r="D84" s="48">
        <v>2</v>
      </c>
      <c r="E84" s="48">
        <v>3</v>
      </c>
      <c r="F84" s="48">
        <v>1</v>
      </c>
      <c r="G84" s="48">
        <v>0</v>
      </c>
      <c r="H84" s="48">
        <v>99</v>
      </c>
      <c r="I84" s="48">
        <v>0</v>
      </c>
      <c r="J84" s="48">
        <v>0</v>
      </c>
      <c r="K84" s="48">
        <v>37</v>
      </c>
      <c r="L84" s="48">
        <v>0</v>
      </c>
    </row>
    <row r="85" spans="1:12" s="33" customFormat="1" x14ac:dyDescent="0.2">
      <c r="A85" s="6" t="s">
        <v>91</v>
      </c>
      <c r="B85" s="48">
        <f t="shared" si="5"/>
        <v>61</v>
      </c>
      <c r="C85" s="48">
        <v>6</v>
      </c>
      <c r="D85" s="48">
        <v>1</v>
      </c>
      <c r="E85" s="48">
        <v>4</v>
      </c>
      <c r="F85" s="48">
        <v>1</v>
      </c>
      <c r="G85" s="48">
        <v>0</v>
      </c>
      <c r="H85" s="48">
        <v>28</v>
      </c>
      <c r="I85" s="48">
        <v>0</v>
      </c>
      <c r="J85" s="48">
        <v>0</v>
      </c>
      <c r="K85" s="48">
        <v>12</v>
      </c>
      <c r="L85" s="48">
        <v>9</v>
      </c>
    </row>
    <row r="86" spans="1:12" s="33" customFormat="1" x14ac:dyDescent="0.2">
      <c r="A86" s="6" t="s">
        <v>92</v>
      </c>
      <c r="B86" s="48">
        <f t="shared" si="5"/>
        <v>30</v>
      </c>
      <c r="C86" s="48">
        <v>0</v>
      </c>
      <c r="D86" s="48">
        <v>0</v>
      </c>
      <c r="E86" s="48">
        <v>3</v>
      </c>
      <c r="F86" s="48">
        <v>0</v>
      </c>
      <c r="G86" s="48">
        <v>0</v>
      </c>
      <c r="H86" s="48">
        <v>16</v>
      </c>
      <c r="I86" s="48">
        <v>0</v>
      </c>
      <c r="J86" s="48">
        <v>0</v>
      </c>
      <c r="K86" s="48">
        <v>8</v>
      </c>
      <c r="L86" s="48">
        <v>3</v>
      </c>
    </row>
    <row r="87" spans="1:12" s="33" customFormat="1" x14ac:dyDescent="0.2">
      <c r="A87" s="6" t="s">
        <v>93</v>
      </c>
      <c r="B87" s="48">
        <f t="shared" si="5"/>
        <v>214</v>
      </c>
      <c r="C87" s="48">
        <v>1</v>
      </c>
      <c r="D87" s="48">
        <v>1</v>
      </c>
      <c r="E87" s="48">
        <v>14</v>
      </c>
      <c r="F87" s="48">
        <v>0</v>
      </c>
      <c r="G87" s="48">
        <v>0</v>
      </c>
      <c r="H87" s="48">
        <v>135</v>
      </c>
      <c r="I87" s="48">
        <v>1</v>
      </c>
      <c r="J87" s="48">
        <v>0</v>
      </c>
      <c r="K87" s="48">
        <v>11</v>
      </c>
      <c r="L87" s="48">
        <v>51</v>
      </c>
    </row>
    <row r="88" spans="1:12" s="33" customFormat="1" x14ac:dyDescent="0.2">
      <c r="A88" s="6" t="s">
        <v>94</v>
      </c>
      <c r="B88" s="48">
        <f t="shared" si="5"/>
        <v>57</v>
      </c>
      <c r="C88" s="48">
        <v>1</v>
      </c>
      <c r="D88" s="48">
        <v>0</v>
      </c>
      <c r="E88" s="48">
        <v>4</v>
      </c>
      <c r="F88" s="48">
        <v>0</v>
      </c>
      <c r="G88" s="48">
        <v>0</v>
      </c>
      <c r="H88" s="48">
        <v>35</v>
      </c>
      <c r="I88" s="48">
        <v>0</v>
      </c>
      <c r="J88" s="48">
        <v>0</v>
      </c>
      <c r="K88" s="48">
        <v>6</v>
      </c>
      <c r="L88" s="48">
        <v>11</v>
      </c>
    </row>
    <row r="89" spans="1:12" s="33" customFormat="1" x14ac:dyDescent="0.2">
      <c r="A89" s="6" t="s">
        <v>95</v>
      </c>
      <c r="B89" s="48">
        <f t="shared" si="5"/>
        <v>144</v>
      </c>
      <c r="C89" s="48">
        <v>0</v>
      </c>
      <c r="D89" s="48">
        <v>1</v>
      </c>
      <c r="E89" s="48">
        <v>15</v>
      </c>
      <c r="F89" s="48">
        <v>1</v>
      </c>
      <c r="G89" s="48">
        <v>0</v>
      </c>
      <c r="H89" s="48">
        <v>65</v>
      </c>
      <c r="I89" s="48">
        <v>0</v>
      </c>
      <c r="J89" s="48">
        <v>4</v>
      </c>
      <c r="K89" s="48">
        <v>0</v>
      </c>
      <c r="L89" s="48">
        <v>58</v>
      </c>
    </row>
    <row r="90" spans="1:12" s="33" customFormat="1" x14ac:dyDescent="0.2">
      <c r="A90" s="6" t="s">
        <v>96</v>
      </c>
      <c r="B90" s="48">
        <f t="shared" si="5"/>
        <v>174</v>
      </c>
      <c r="C90" s="48">
        <v>2</v>
      </c>
      <c r="D90" s="48">
        <v>5</v>
      </c>
      <c r="E90" s="48">
        <v>20</v>
      </c>
      <c r="F90" s="48">
        <v>2</v>
      </c>
      <c r="G90" s="48">
        <v>0</v>
      </c>
      <c r="H90" s="48">
        <v>73</v>
      </c>
      <c r="I90" s="48">
        <v>0</v>
      </c>
      <c r="J90" s="48">
        <v>2</v>
      </c>
      <c r="K90" s="48">
        <v>2</v>
      </c>
      <c r="L90" s="48">
        <v>68</v>
      </c>
    </row>
    <row r="91" spans="1:12" s="33" customFormat="1" x14ac:dyDescent="0.2">
      <c r="A91" s="6" t="s">
        <v>97</v>
      </c>
      <c r="B91" s="48">
        <f t="shared" si="5"/>
        <v>112</v>
      </c>
      <c r="C91" s="48">
        <v>2</v>
      </c>
      <c r="D91" s="48">
        <v>2</v>
      </c>
      <c r="E91" s="48">
        <v>14</v>
      </c>
      <c r="F91" s="48">
        <v>4</v>
      </c>
      <c r="G91" s="48">
        <v>0</v>
      </c>
      <c r="H91" s="48">
        <v>42</v>
      </c>
      <c r="I91" s="48">
        <v>1</v>
      </c>
      <c r="J91" s="48">
        <v>3</v>
      </c>
      <c r="K91" s="48">
        <v>8</v>
      </c>
      <c r="L91" s="48">
        <v>36</v>
      </c>
    </row>
    <row r="92" spans="1:12" s="33" customFormat="1" x14ac:dyDescent="0.2">
      <c r="A92" s="6" t="s">
        <v>98</v>
      </c>
      <c r="B92" s="48">
        <f t="shared" si="5"/>
        <v>204</v>
      </c>
      <c r="C92" s="48">
        <v>21</v>
      </c>
      <c r="D92" s="48">
        <v>2</v>
      </c>
      <c r="E92" s="48">
        <v>24</v>
      </c>
      <c r="F92" s="48">
        <v>1</v>
      </c>
      <c r="G92" s="48">
        <v>0</v>
      </c>
      <c r="H92" s="48">
        <v>110</v>
      </c>
      <c r="I92" s="48">
        <v>0</v>
      </c>
      <c r="J92" s="48">
        <v>0</v>
      </c>
      <c r="K92" s="48">
        <v>37</v>
      </c>
      <c r="L92" s="48">
        <v>9</v>
      </c>
    </row>
    <row r="93" spans="1:12" s="33" customFormat="1" x14ac:dyDescent="0.2">
      <c r="A93" s="6" t="s">
        <v>99</v>
      </c>
      <c r="B93" s="48">
        <f t="shared" si="5"/>
        <v>47</v>
      </c>
      <c r="C93" s="48">
        <v>0</v>
      </c>
      <c r="D93" s="48">
        <v>0</v>
      </c>
      <c r="E93" s="48">
        <v>2</v>
      </c>
      <c r="F93" s="48">
        <v>0</v>
      </c>
      <c r="G93" s="48">
        <v>0</v>
      </c>
      <c r="H93" s="48">
        <v>30</v>
      </c>
      <c r="I93" s="48">
        <v>0</v>
      </c>
      <c r="J93" s="48">
        <v>0</v>
      </c>
      <c r="K93" s="48">
        <v>15</v>
      </c>
      <c r="L93" s="48">
        <v>0</v>
      </c>
    </row>
    <row r="94" spans="1:12" s="33" customFormat="1" x14ac:dyDescent="0.2">
      <c r="A94" s="6" t="s">
        <v>100</v>
      </c>
      <c r="B94" s="48">
        <f t="shared" si="5"/>
        <v>141</v>
      </c>
      <c r="C94" s="48">
        <v>0</v>
      </c>
      <c r="D94" s="48">
        <v>0</v>
      </c>
      <c r="E94" s="48">
        <v>5</v>
      </c>
      <c r="F94" s="48">
        <v>0</v>
      </c>
      <c r="G94" s="48">
        <v>0</v>
      </c>
      <c r="H94" s="48">
        <v>92</v>
      </c>
      <c r="I94" s="48">
        <v>0</v>
      </c>
      <c r="J94" s="48">
        <v>0</v>
      </c>
      <c r="K94" s="48">
        <v>44</v>
      </c>
      <c r="L94" s="48">
        <v>0</v>
      </c>
    </row>
    <row r="95" spans="1:12" s="33" customFormat="1" x14ac:dyDescent="0.2">
      <c r="A95" s="6" t="s">
        <v>101</v>
      </c>
      <c r="B95" s="48">
        <f t="shared" si="5"/>
        <v>81</v>
      </c>
      <c r="C95" s="48">
        <v>3</v>
      </c>
      <c r="D95" s="48">
        <v>0</v>
      </c>
      <c r="E95" s="48">
        <v>4</v>
      </c>
      <c r="F95" s="48">
        <v>5</v>
      </c>
      <c r="G95" s="48">
        <v>0</v>
      </c>
      <c r="H95" s="48">
        <v>30</v>
      </c>
      <c r="I95" s="48">
        <v>0</v>
      </c>
      <c r="J95" s="48">
        <v>0</v>
      </c>
      <c r="K95" s="48">
        <v>18</v>
      </c>
      <c r="L95" s="48">
        <v>21</v>
      </c>
    </row>
    <row r="96" spans="1:12" s="33" customFormat="1" x14ac:dyDescent="0.2">
      <c r="A96" s="6" t="s">
        <v>102</v>
      </c>
      <c r="B96" s="48">
        <f t="shared" si="5"/>
        <v>133</v>
      </c>
      <c r="C96" s="48">
        <v>0</v>
      </c>
      <c r="D96" s="48">
        <v>3</v>
      </c>
      <c r="E96" s="48">
        <v>9</v>
      </c>
      <c r="F96" s="48">
        <v>4</v>
      </c>
      <c r="G96" s="48">
        <v>0</v>
      </c>
      <c r="H96" s="48">
        <v>73</v>
      </c>
      <c r="I96" s="48">
        <v>1</v>
      </c>
      <c r="J96" s="48">
        <v>0</v>
      </c>
      <c r="K96" s="48">
        <v>30</v>
      </c>
      <c r="L96" s="48">
        <v>13</v>
      </c>
    </row>
    <row r="97" spans="1:12" s="33" customFormat="1" x14ac:dyDescent="0.2">
      <c r="A97" s="6" t="s">
        <v>103</v>
      </c>
      <c r="B97" s="48">
        <f t="shared" si="5"/>
        <v>73</v>
      </c>
      <c r="C97" s="48">
        <v>2</v>
      </c>
      <c r="D97" s="48">
        <v>1</v>
      </c>
      <c r="E97" s="48">
        <v>1</v>
      </c>
      <c r="F97" s="48">
        <v>2</v>
      </c>
      <c r="G97" s="48">
        <v>0</v>
      </c>
      <c r="H97" s="48">
        <v>55</v>
      </c>
      <c r="I97" s="48">
        <v>0</v>
      </c>
      <c r="J97" s="48">
        <v>0</v>
      </c>
      <c r="K97" s="48">
        <v>12</v>
      </c>
      <c r="L97" s="48">
        <v>0</v>
      </c>
    </row>
    <row r="98" spans="1:12" s="33" customFormat="1" x14ac:dyDescent="0.2">
      <c r="A98" s="6" t="s">
        <v>104</v>
      </c>
      <c r="B98" s="48">
        <f t="shared" si="5"/>
        <v>45</v>
      </c>
      <c r="C98" s="48">
        <v>0</v>
      </c>
      <c r="D98" s="48">
        <v>1</v>
      </c>
      <c r="E98" s="48">
        <v>0</v>
      </c>
      <c r="F98" s="48">
        <v>1</v>
      </c>
      <c r="G98" s="48">
        <v>0</v>
      </c>
      <c r="H98" s="48">
        <v>34</v>
      </c>
      <c r="I98" s="48">
        <v>0</v>
      </c>
      <c r="J98" s="48">
        <v>0</v>
      </c>
      <c r="K98" s="48">
        <v>5</v>
      </c>
      <c r="L98" s="48">
        <v>4</v>
      </c>
    </row>
    <row r="99" spans="1:12" s="33" customFormat="1" x14ac:dyDescent="0.2">
      <c r="A99" s="6" t="s">
        <v>105</v>
      </c>
      <c r="B99" s="48">
        <f t="shared" si="5"/>
        <v>11</v>
      </c>
      <c r="C99" s="48">
        <v>0</v>
      </c>
      <c r="D99" s="48">
        <v>0</v>
      </c>
      <c r="E99" s="48">
        <v>0</v>
      </c>
      <c r="F99" s="48">
        <v>1</v>
      </c>
      <c r="G99" s="48">
        <v>0</v>
      </c>
      <c r="H99" s="48">
        <v>7</v>
      </c>
      <c r="I99" s="48">
        <v>0</v>
      </c>
      <c r="J99" s="48">
        <v>0</v>
      </c>
      <c r="K99" s="48">
        <v>3</v>
      </c>
      <c r="L99" s="48">
        <v>0</v>
      </c>
    </row>
    <row r="100" spans="1:12" s="33" customFormat="1" x14ac:dyDescent="0.2">
      <c r="A100" s="6" t="s">
        <v>106</v>
      </c>
      <c r="B100" s="48">
        <f t="shared" si="5"/>
        <v>214</v>
      </c>
      <c r="C100" s="48">
        <v>23</v>
      </c>
      <c r="D100" s="48">
        <v>3</v>
      </c>
      <c r="E100" s="48">
        <v>15</v>
      </c>
      <c r="F100" s="48">
        <v>2</v>
      </c>
      <c r="G100" s="48">
        <v>0</v>
      </c>
      <c r="H100" s="48">
        <v>88</v>
      </c>
      <c r="I100" s="48">
        <v>0</v>
      </c>
      <c r="J100" s="48">
        <v>2</v>
      </c>
      <c r="K100" s="48">
        <v>6</v>
      </c>
      <c r="L100" s="48">
        <v>75</v>
      </c>
    </row>
    <row r="101" spans="1:12" s="33" customFormat="1" x14ac:dyDescent="0.2">
      <c r="A101" s="6" t="s">
        <v>107</v>
      </c>
      <c r="B101" s="48">
        <f t="shared" si="5"/>
        <v>274</v>
      </c>
      <c r="C101" s="48">
        <v>12</v>
      </c>
      <c r="D101" s="48">
        <v>3</v>
      </c>
      <c r="E101" s="48">
        <v>15</v>
      </c>
      <c r="F101" s="48">
        <v>0</v>
      </c>
      <c r="G101" s="48">
        <v>0</v>
      </c>
      <c r="H101" s="48">
        <v>159</v>
      </c>
      <c r="I101" s="48">
        <v>0</v>
      </c>
      <c r="J101" s="48">
        <v>0</v>
      </c>
      <c r="K101" s="48">
        <v>3</v>
      </c>
      <c r="L101" s="48">
        <v>82</v>
      </c>
    </row>
    <row r="102" spans="1:12" s="33" customFormat="1" x14ac:dyDescent="0.2">
      <c r="A102" s="6" t="s">
        <v>108</v>
      </c>
      <c r="B102" s="48">
        <f t="shared" si="5"/>
        <v>57</v>
      </c>
      <c r="C102" s="48">
        <v>2</v>
      </c>
      <c r="D102" s="48">
        <v>0</v>
      </c>
      <c r="E102" s="48">
        <v>7</v>
      </c>
      <c r="F102" s="48">
        <v>1</v>
      </c>
      <c r="G102" s="48">
        <v>0</v>
      </c>
      <c r="H102" s="48">
        <v>28</v>
      </c>
      <c r="I102" s="48">
        <v>0</v>
      </c>
      <c r="J102" s="48">
        <v>0</v>
      </c>
      <c r="K102" s="48">
        <v>1</v>
      </c>
      <c r="L102" s="48">
        <v>18</v>
      </c>
    </row>
    <row r="103" spans="1:12" s="33" customFormat="1" x14ac:dyDescent="0.2">
      <c r="A103" s="6" t="s">
        <v>109</v>
      </c>
      <c r="B103" s="48">
        <f t="shared" si="5"/>
        <v>51</v>
      </c>
      <c r="C103" s="48">
        <v>1</v>
      </c>
      <c r="D103" s="48">
        <v>1</v>
      </c>
      <c r="E103" s="48">
        <v>2</v>
      </c>
      <c r="F103" s="48">
        <v>0</v>
      </c>
      <c r="G103" s="48">
        <v>0</v>
      </c>
      <c r="H103" s="48">
        <v>32</v>
      </c>
      <c r="I103" s="48">
        <v>1</v>
      </c>
      <c r="J103" s="48">
        <v>1</v>
      </c>
      <c r="K103" s="48">
        <v>11</v>
      </c>
      <c r="L103" s="48">
        <v>2</v>
      </c>
    </row>
    <row r="104" spans="1:12" s="33" customFormat="1" x14ac:dyDescent="0.2">
      <c r="A104" s="6" t="s">
        <v>110</v>
      </c>
      <c r="B104" s="48">
        <f t="shared" ref="B104:B118" si="6">SUM(C104:L104)</f>
        <v>31</v>
      </c>
      <c r="C104" s="48">
        <v>0</v>
      </c>
      <c r="D104" s="48">
        <v>0</v>
      </c>
      <c r="E104" s="48">
        <v>1</v>
      </c>
      <c r="F104" s="48">
        <v>1</v>
      </c>
      <c r="G104" s="48">
        <v>0</v>
      </c>
      <c r="H104" s="48">
        <v>15</v>
      </c>
      <c r="I104" s="48">
        <v>0</v>
      </c>
      <c r="J104" s="48">
        <v>0</v>
      </c>
      <c r="K104" s="48">
        <v>3</v>
      </c>
      <c r="L104" s="48">
        <v>11</v>
      </c>
    </row>
    <row r="105" spans="1:12" s="33" customFormat="1" x14ac:dyDescent="0.2">
      <c r="A105" s="6" t="s">
        <v>111</v>
      </c>
      <c r="B105" s="48">
        <f t="shared" si="6"/>
        <v>25</v>
      </c>
      <c r="C105" s="48">
        <v>0</v>
      </c>
      <c r="D105" s="48">
        <v>0</v>
      </c>
      <c r="E105" s="48">
        <v>0</v>
      </c>
      <c r="F105" s="48">
        <v>4</v>
      </c>
      <c r="G105" s="48">
        <v>0</v>
      </c>
      <c r="H105" s="48">
        <v>10</v>
      </c>
      <c r="I105" s="48">
        <v>0</v>
      </c>
      <c r="J105" s="48">
        <v>0</v>
      </c>
      <c r="K105" s="48">
        <v>5</v>
      </c>
      <c r="L105" s="48">
        <v>6</v>
      </c>
    </row>
    <row r="106" spans="1:12" s="33" customFormat="1" x14ac:dyDescent="0.2">
      <c r="A106" s="6" t="s">
        <v>112</v>
      </c>
      <c r="B106" s="48">
        <f t="shared" si="6"/>
        <v>49</v>
      </c>
      <c r="C106" s="48">
        <v>1</v>
      </c>
      <c r="D106" s="48">
        <v>1</v>
      </c>
      <c r="E106" s="48">
        <v>2</v>
      </c>
      <c r="F106" s="48">
        <v>4</v>
      </c>
      <c r="G106" s="48">
        <v>0</v>
      </c>
      <c r="H106" s="48">
        <v>22</v>
      </c>
      <c r="I106" s="48">
        <v>0</v>
      </c>
      <c r="J106" s="48">
        <v>0</v>
      </c>
      <c r="K106" s="48">
        <v>11</v>
      </c>
      <c r="L106" s="48">
        <v>8</v>
      </c>
    </row>
    <row r="107" spans="1:12" s="33" customFormat="1" x14ac:dyDescent="0.2">
      <c r="A107" s="6" t="s">
        <v>113</v>
      </c>
      <c r="B107" s="48">
        <f t="shared" si="6"/>
        <v>112</v>
      </c>
      <c r="C107" s="48">
        <v>4</v>
      </c>
      <c r="D107" s="48">
        <v>0</v>
      </c>
      <c r="E107" s="48">
        <v>5</v>
      </c>
      <c r="F107" s="48">
        <v>3</v>
      </c>
      <c r="G107" s="48">
        <v>0</v>
      </c>
      <c r="H107" s="48">
        <v>62</v>
      </c>
      <c r="I107" s="48">
        <v>1</v>
      </c>
      <c r="J107" s="48">
        <v>1</v>
      </c>
      <c r="K107" s="48">
        <v>13</v>
      </c>
      <c r="L107" s="48">
        <v>23</v>
      </c>
    </row>
    <row r="108" spans="1:12" s="33" customFormat="1" x14ac:dyDescent="0.2">
      <c r="A108" s="6" t="s">
        <v>114</v>
      </c>
      <c r="B108" s="48">
        <f t="shared" si="6"/>
        <v>55</v>
      </c>
      <c r="C108" s="48">
        <v>0</v>
      </c>
      <c r="D108" s="48">
        <v>0</v>
      </c>
      <c r="E108" s="48">
        <v>5</v>
      </c>
      <c r="F108" s="48">
        <v>0</v>
      </c>
      <c r="G108" s="48">
        <v>0</v>
      </c>
      <c r="H108" s="48">
        <v>34</v>
      </c>
      <c r="I108" s="48">
        <v>0</v>
      </c>
      <c r="J108" s="48">
        <v>0</v>
      </c>
      <c r="K108" s="48">
        <v>9</v>
      </c>
      <c r="L108" s="48">
        <v>7</v>
      </c>
    </row>
    <row r="109" spans="1:12" s="33" customFormat="1" x14ac:dyDescent="0.2">
      <c r="A109" s="6" t="s">
        <v>115</v>
      </c>
      <c r="B109" s="48">
        <f t="shared" si="6"/>
        <v>239</v>
      </c>
      <c r="C109" s="48">
        <v>16</v>
      </c>
      <c r="D109" s="48">
        <v>4</v>
      </c>
      <c r="E109" s="48">
        <v>7</v>
      </c>
      <c r="F109" s="48">
        <v>21</v>
      </c>
      <c r="G109" s="48">
        <v>0</v>
      </c>
      <c r="H109" s="48">
        <v>124</v>
      </c>
      <c r="I109" s="48">
        <v>3</v>
      </c>
      <c r="J109" s="48">
        <v>2</v>
      </c>
      <c r="K109" s="48">
        <v>41</v>
      </c>
      <c r="L109" s="48">
        <v>21</v>
      </c>
    </row>
    <row r="110" spans="1:12" s="33" customFormat="1" x14ac:dyDescent="0.2">
      <c r="A110" s="6" t="s">
        <v>116</v>
      </c>
      <c r="B110" s="48">
        <f t="shared" si="6"/>
        <v>228</v>
      </c>
      <c r="C110" s="48">
        <v>2</v>
      </c>
      <c r="D110" s="48">
        <v>3</v>
      </c>
      <c r="E110" s="48">
        <v>13</v>
      </c>
      <c r="F110" s="48">
        <v>26</v>
      </c>
      <c r="G110" s="48">
        <v>4</v>
      </c>
      <c r="H110" s="48">
        <v>149</v>
      </c>
      <c r="I110" s="48">
        <v>0</v>
      </c>
      <c r="J110" s="48">
        <v>2</v>
      </c>
      <c r="K110" s="48">
        <v>9</v>
      </c>
      <c r="L110" s="48">
        <v>20</v>
      </c>
    </row>
    <row r="111" spans="1:12" s="33" customFormat="1" x14ac:dyDescent="0.2">
      <c r="A111" s="6" t="s">
        <v>117</v>
      </c>
      <c r="B111" s="48">
        <f t="shared" si="6"/>
        <v>107</v>
      </c>
      <c r="C111" s="48">
        <v>6</v>
      </c>
      <c r="D111" s="48">
        <v>0</v>
      </c>
      <c r="E111" s="48">
        <v>4</v>
      </c>
      <c r="F111" s="48">
        <v>11</v>
      </c>
      <c r="G111" s="48">
        <v>1</v>
      </c>
      <c r="H111" s="48">
        <v>46</v>
      </c>
      <c r="I111" s="48">
        <v>2</v>
      </c>
      <c r="J111" s="48">
        <v>1</v>
      </c>
      <c r="K111" s="48">
        <v>21</v>
      </c>
      <c r="L111" s="48">
        <v>15</v>
      </c>
    </row>
    <row r="112" spans="1:12" s="33" customFormat="1" x14ac:dyDescent="0.2">
      <c r="A112" s="6" t="s">
        <v>118</v>
      </c>
      <c r="B112" s="48">
        <f t="shared" si="6"/>
        <v>159</v>
      </c>
      <c r="C112" s="48">
        <v>2</v>
      </c>
      <c r="D112" s="48">
        <v>4</v>
      </c>
      <c r="E112" s="48">
        <v>11</v>
      </c>
      <c r="F112" s="48">
        <v>18</v>
      </c>
      <c r="G112" s="48">
        <v>0</v>
      </c>
      <c r="H112" s="48">
        <v>101</v>
      </c>
      <c r="I112" s="48">
        <v>2</v>
      </c>
      <c r="J112" s="48">
        <v>1</v>
      </c>
      <c r="K112" s="48">
        <v>7</v>
      </c>
      <c r="L112" s="48">
        <v>13</v>
      </c>
    </row>
    <row r="113" spans="1:12" s="33" customFormat="1" x14ac:dyDescent="0.2">
      <c r="A113" s="6" t="s">
        <v>119</v>
      </c>
      <c r="B113" s="48">
        <f t="shared" si="6"/>
        <v>202</v>
      </c>
      <c r="C113" s="48">
        <v>20</v>
      </c>
      <c r="D113" s="48">
        <v>1</v>
      </c>
      <c r="E113" s="48">
        <v>14</v>
      </c>
      <c r="F113" s="48">
        <v>15</v>
      </c>
      <c r="G113" s="48">
        <v>0</v>
      </c>
      <c r="H113" s="48">
        <v>92</v>
      </c>
      <c r="I113" s="48">
        <v>0</v>
      </c>
      <c r="J113" s="48">
        <v>0</v>
      </c>
      <c r="K113" s="48">
        <v>22</v>
      </c>
      <c r="L113" s="48">
        <v>38</v>
      </c>
    </row>
    <row r="114" spans="1:12" s="33" customFormat="1" x14ac:dyDescent="0.2">
      <c r="A114" s="6" t="s">
        <v>120</v>
      </c>
      <c r="B114" s="48">
        <f t="shared" si="6"/>
        <v>245</v>
      </c>
      <c r="C114" s="48">
        <v>12</v>
      </c>
      <c r="D114" s="48">
        <v>1</v>
      </c>
      <c r="E114" s="48">
        <v>14</v>
      </c>
      <c r="F114" s="48">
        <v>2</v>
      </c>
      <c r="G114" s="48">
        <v>0</v>
      </c>
      <c r="H114" s="48">
        <v>135</v>
      </c>
      <c r="I114" s="48">
        <v>2</v>
      </c>
      <c r="J114" s="48">
        <v>0</v>
      </c>
      <c r="K114" s="48">
        <v>9</v>
      </c>
      <c r="L114" s="48">
        <v>70</v>
      </c>
    </row>
    <row r="115" spans="1:12" s="33" customFormat="1" x14ac:dyDescent="0.2">
      <c r="A115" s="6" t="s">
        <v>121</v>
      </c>
      <c r="B115" s="48">
        <f t="shared" si="6"/>
        <v>175</v>
      </c>
      <c r="C115" s="48">
        <v>1</v>
      </c>
      <c r="D115" s="48">
        <v>1</v>
      </c>
      <c r="E115" s="48">
        <v>17</v>
      </c>
      <c r="F115" s="48">
        <v>4</v>
      </c>
      <c r="G115" s="48">
        <v>0</v>
      </c>
      <c r="H115" s="48">
        <v>100</v>
      </c>
      <c r="I115" s="48">
        <v>0</v>
      </c>
      <c r="J115" s="48">
        <v>2</v>
      </c>
      <c r="K115" s="48">
        <v>19</v>
      </c>
      <c r="L115" s="48">
        <v>31</v>
      </c>
    </row>
    <row r="116" spans="1:12" s="33" customFormat="1" x14ac:dyDescent="0.2">
      <c r="A116" s="6" t="s">
        <v>122</v>
      </c>
      <c r="B116" s="48">
        <f t="shared" si="6"/>
        <v>33</v>
      </c>
      <c r="C116" s="48">
        <v>1</v>
      </c>
      <c r="D116" s="48">
        <v>0</v>
      </c>
      <c r="E116" s="48">
        <v>3</v>
      </c>
      <c r="F116" s="48">
        <v>0</v>
      </c>
      <c r="G116" s="48">
        <v>0</v>
      </c>
      <c r="H116" s="48">
        <v>14</v>
      </c>
      <c r="I116" s="48">
        <v>0</v>
      </c>
      <c r="J116" s="48">
        <v>0</v>
      </c>
      <c r="K116" s="48">
        <v>1</v>
      </c>
      <c r="L116" s="48">
        <v>14</v>
      </c>
    </row>
    <row r="117" spans="1:12" s="33" customFormat="1" x14ac:dyDescent="0.2">
      <c r="A117" s="6" t="s">
        <v>123</v>
      </c>
      <c r="B117" s="48">
        <f t="shared" si="6"/>
        <v>167</v>
      </c>
      <c r="C117" s="48">
        <v>1</v>
      </c>
      <c r="D117" s="48">
        <v>3</v>
      </c>
      <c r="E117" s="48">
        <v>4</v>
      </c>
      <c r="F117" s="48">
        <v>3</v>
      </c>
      <c r="G117" s="48">
        <v>1</v>
      </c>
      <c r="H117" s="48">
        <v>122</v>
      </c>
      <c r="I117" s="48">
        <v>0</v>
      </c>
      <c r="J117" s="48">
        <v>0</v>
      </c>
      <c r="K117" s="48">
        <v>19</v>
      </c>
      <c r="L117" s="48">
        <v>14</v>
      </c>
    </row>
    <row r="118" spans="1:12" s="33" customFormat="1" x14ac:dyDescent="0.2">
      <c r="A118" s="6" t="s">
        <v>124</v>
      </c>
      <c r="B118" s="48">
        <f t="shared" si="6"/>
        <v>174</v>
      </c>
      <c r="C118" s="48">
        <v>3</v>
      </c>
      <c r="D118" s="48">
        <v>1</v>
      </c>
      <c r="E118" s="48">
        <v>7</v>
      </c>
      <c r="F118" s="48">
        <v>5</v>
      </c>
      <c r="G118" s="48">
        <v>2</v>
      </c>
      <c r="H118" s="48">
        <v>88</v>
      </c>
      <c r="I118" s="48">
        <v>1</v>
      </c>
      <c r="J118" s="48">
        <v>1</v>
      </c>
      <c r="K118" s="48">
        <v>27</v>
      </c>
      <c r="L118" s="48">
        <v>39</v>
      </c>
    </row>
    <row r="119" spans="1:12" s="33" customFormat="1" x14ac:dyDescent="0.2">
      <c r="A119" s="6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s="33" customFormat="1" x14ac:dyDescent="0.2">
      <c r="A120" s="6" t="s">
        <v>125</v>
      </c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s="33" customFormat="1" x14ac:dyDescent="0.2">
      <c r="A121" s="6" t="s">
        <v>61</v>
      </c>
      <c r="B121" s="48">
        <f t="shared" ref="B121:B152" si="7">SUM(C121:L121)</f>
        <v>59</v>
      </c>
      <c r="C121" s="48">
        <v>1</v>
      </c>
      <c r="D121" s="48">
        <v>0</v>
      </c>
      <c r="E121" s="48">
        <v>3</v>
      </c>
      <c r="F121" s="48">
        <v>1</v>
      </c>
      <c r="G121" s="48">
        <v>0</v>
      </c>
      <c r="H121" s="48">
        <v>36</v>
      </c>
      <c r="I121" s="48">
        <v>0</v>
      </c>
      <c r="J121" s="48">
        <v>1</v>
      </c>
      <c r="K121" s="48">
        <v>6</v>
      </c>
      <c r="L121" s="48">
        <v>11</v>
      </c>
    </row>
    <row r="122" spans="1:12" s="33" customFormat="1" x14ac:dyDescent="0.2">
      <c r="A122" s="6" t="s">
        <v>88</v>
      </c>
      <c r="B122" s="48">
        <f t="shared" si="7"/>
        <v>282</v>
      </c>
      <c r="C122" s="48">
        <v>1</v>
      </c>
      <c r="D122" s="48">
        <v>0</v>
      </c>
      <c r="E122" s="48">
        <v>10</v>
      </c>
      <c r="F122" s="48">
        <v>8</v>
      </c>
      <c r="G122" s="48">
        <v>0</v>
      </c>
      <c r="H122" s="48">
        <v>200</v>
      </c>
      <c r="I122" s="48">
        <v>1</v>
      </c>
      <c r="J122" s="48">
        <v>2</v>
      </c>
      <c r="K122" s="48">
        <v>36</v>
      </c>
      <c r="L122" s="48">
        <v>24</v>
      </c>
    </row>
    <row r="123" spans="1:12" s="33" customFormat="1" x14ac:dyDescent="0.2">
      <c r="A123" s="6" t="s">
        <v>89</v>
      </c>
      <c r="B123" s="48">
        <f t="shared" si="7"/>
        <v>20</v>
      </c>
      <c r="C123" s="48">
        <v>0</v>
      </c>
      <c r="D123" s="48">
        <v>1</v>
      </c>
      <c r="E123" s="48">
        <v>1</v>
      </c>
      <c r="F123" s="48">
        <v>0</v>
      </c>
      <c r="G123" s="48">
        <v>0</v>
      </c>
      <c r="H123" s="48">
        <v>13</v>
      </c>
      <c r="I123" s="48">
        <v>0</v>
      </c>
      <c r="J123" s="48">
        <v>0</v>
      </c>
      <c r="K123" s="48">
        <v>5</v>
      </c>
      <c r="L123" s="48">
        <v>0</v>
      </c>
    </row>
    <row r="124" spans="1:12" s="33" customFormat="1" x14ac:dyDescent="0.2">
      <c r="A124" s="6" t="s">
        <v>101</v>
      </c>
      <c r="B124" s="48">
        <f t="shared" si="7"/>
        <v>65</v>
      </c>
      <c r="C124" s="48">
        <v>2</v>
      </c>
      <c r="D124" s="48">
        <v>0</v>
      </c>
      <c r="E124" s="48">
        <v>3</v>
      </c>
      <c r="F124" s="48">
        <v>3</v>
      </c>
      <c r="G124" s="48">
        <v>0</v>
      </c>
      <c r="H124" s="48">
        <v>24</v>
      </c>
      <c r="I124" s="48">
        <v>0</v>
      </c>
      <c r="J124" s="48">
        <v>0</v>
      </c>
      <c r="K124" s="48">
        <v>16</v>
      </c>
      <c r="L124" s="48">
        <v>17</v>
      </c>
    </row>
    <row r="125" spans="1:12" s="33" customFormat="1" x14ac:dyDescent="0.2">
      <c r="A125" s="6" t="s">
        <v>126</v>
      </c>
      <c r="B125" s="48">
        <f t="shared" si="7"/>
        <v>7</v>
      </c>
      <c r="C125" s="48">
        <v>0</v>
      </c>
      <c r="D125" s="48">
        <v>0</v>
      </c>
      <c r="E125" s="48">
        <v>0</v>
      </c>
      <c r="F125" s="48">
        <v>1</v>
      </c>
      <c r="G125" s="48">
        <v>0</v>
      </c>
      <c r="H125" s="48">
        <v>4</v>
      </c>
      <c r="I125" s="48">
        <v>0</v>
      </c>
      <c r="J125" s="48">
        <v>0</v>
      </c>
      <c r="K125" s="48">
        <v>1</v>
      </c>
      <c r="L125" s="48">
        <v>1</v>
      </c>
    </row>
    <row r="126" spans="1:12" s="33" customFormat="1" x14ac:dyDescent="0.2">
      <c r="A126" s="6" t="s">
        <v>127</v>
      </c>
      <c r="B126" s="48">
        <f t="shared" si="7"/>
        <v>1415</v>
      </c>
      <c r="C126" s="48">
        <v>8</v>
      </c>
      <c r="D126" s="48">
        <v>7</v>
      </c>
      <c r="E126" s="48">
        <v>38</v>
      </c>
      <c r="F126" s="48">
        <v>4</v>
      </c>
      <c r="G126" s="48">
        <v>2</v>
      </c>
      <c r="H126" s="48">
        <v>1114</v>
      </c>
      <c r="I126" s="48">
        <v>2</v>
      </c>
      <c r="J126" s="48">
        <v>2</v>
      </c>
      <c r="K126" s="48">
        <v>147</v>
      </c>
      <c r="L126" s="48">
        <v>91</v>
      </c>
    </row>
    <row r="127" spans="1:12" s="33" customFormat="1" x14ac:dyDescent="0.2">
      <c r="A127" s="6" t="s">
        <v>90</v>
      </c>
      <c r="B127" s="48">
        <f t="shared" si="7"/>
        <v>68</v>
      </c>
      <c r="C127" s="48">
        <v>0</v>
      </c>
      <c r="D127" s="48">
        <v>1</v>
      </c>
      <c r="E127" s="48">
        <v>1</v>
      </c>
      <c r="F127" s="48">
        <v>0</v>
      </c>
      <c r="G127" s="48">
        <v>0</v>
      </c>
      <c r="H127" s="48">
        <v>47</v>
      </c>
      <c r="I127" s="48">
        <v>0</v>
      </c>
      <c r="J127" s="48">
        <v>0</v>
      </c>
      <c r="K127" s="48">
        <v>19</v>
      </c>
      <c r="L127" s="48">
        <v>0</v>
      </c>
    </row>
    <row r="128" spans="1:12" s="33" customFormat="1" x14ac:dyDescent="0.2">
      <c r="A128" s="6" t="s">
        <v>128</v>
      </c>
      <c r="B128" s="48">
        <f t="shared" si="7"/>
        <v>22</v>
      </c>
      <c r="C128" s="48">
        <v>1</v>
      </c>
      <c r="D128" s="48">
        <v>1</v>
      </c>
      <c r="E128" s="48">
        <v>2</v>
      </c>
      <c r="F128" s="48">
        <v>0</v>
      </c>
      <c r="G128" s="48">
        <v>0</v>
      </c>
      <c r="H128" s="48">
        <v>7</v>
      </c>
      <c r="I128" s="48">
        <v>0</v>
      </c>
      <c r="J128" s="48">
        <v>0</v>
      </c>
      <c r="K128" s="48">
        <v>1</v>
      </c>
      <c r="L128" s="48">
        <v>10</v>
      </c>
    </row>
    <row r="129" spans="1:12" s="33" customFormat="1" x14ac:dyDescent="0.2">
      <c r="A129" s="6" t="s">
        <v>77</v>
      </c>
      <c r="B129" s="48">
        <f t="shared" si="7"/>
        <v>20</v>
      </c>
      <c r="C129" s="48">
        <v>0</v>
      </c>
      <c r="D129" s="48">
        <v>0</v>
      </c>
      <c r="E129" s="48">
        <v>0</v>
      </c>
      <c r="F129" s="48">
        <v>0</v>
      </c>
      <c r="G129" s="48">
        <v>0</v>
      </c>
      <c r="H129" s="48">
        <v>15</v>
      </c>
      <c r="I129" s="48">
        <v>0</v>
      </c>
      <c r="J129" s="48">
        <v>1</v>
      </c>
      <c r="K129" s="48">
        <v>2</v>
      </c>
      <c r="L129" s="48">
        <v>2</v>
      </c>
    </row>
    <row r="130" spans="1:12" s="33" customFormat="1" x14ac:dyDescent="0.2">
      <c r="A130" s="6" t="s">
        <v>78</v>
      </c>
      <c r="B130" s="48">
        <f t="shared" si="7"/>
        <v>56</v>
      </c>
      <c r="C130" s="48">
        <v>0</v>
      </c>
      <c r="D130" s="48">
        <v>0</v>
      </c>
      <c r="E130" s="48">
        <v>6</v>
      </c>
      <c r="F130" s="48">
        <v>3</v>
      </c>
      <c r="G130" s="48">
        <v>0</v>
      </c>
      <c r="H130" s="48">
        <v>24</v>
      </c>
      <c r="I130" s="48">
        <v>0</v>
      </c>
      <c r="J130" s="48">
        <v>0</v>
      </c>
      <c r="K130" s="48">
        <v>9</v>
      </c>
      <c r="L130" s="48">
        <v>14</v>
      </c>
    </row>
    <row r="131" spans="1:12" s="33" customFormat="1" x14ac:dyDescent="0.2">
      <c r="A131" s="6" t="s">
        <v>129</v>
      </c>
      <c r="B131" s="48">
        <f t="shared" si="7"/>
        <v>9</v>
      </c>
      <c r="C131" s="48">
        <v>0</v>
      </c>
      <c r="D131" s="48">
        <v>0</v>
      </c>
      <c r="E131" s="48">
        <v>0</v>
      </c>
      <c r="F131" s="48">
        <v>0</v>
      </c>
      <c r="G131" s="48">
        <v>0</v>
      </c>
      <c r="H131" s="48">
        <v>8</v>
      </c>
      <c r="I131" s="48">
        <v>0</v>
      </c>
      <c r="J131" s="48">
        <v>0</v>
      </c>
      <c r="K131" s="48">
        <v>1</v>
      </c>
      <c r="L131" s="48">
        <v>0</v>
      </c>
    </row>
    <row r="132" spans="1:12" s="33" customFormat="1" x14ac:dyDescent="0.2">
      <c r="A132" s="6" t="s">
        <v>91</v>
      </c>
      <c r="B132" s="48">
        <f t="shared" si="7"/>
        <v>40</v>
      </c>
      <c r="C132" s="48">
        <v>3</v>
      </c>
      <c r="D132" s="48">
        <v>1</v>
      </c>
      <c r="E132" s="48">
        <v>3</v>
      </c>
      <c r="F132" s="48">
        <v>1</v>
      </c>
      <c r="G132" s="48">
        <v>0</v>
      </c>
      <c r="H132" s="48">
        <v>20</v>
      </c>
      <c r="I132" s="48">
        <v>0</v>
      </c>
      <c r="J132" s="48">
        <v>0</v>
      </c>
      <c r="K132" s="48">
        <v>8</v>
      </c>
      <c r="L132" s="48">
        <v>4</v>
      </c>
    </row>
    <row r="133" spans="1:12" s="33" customFormat="1" x14ac:dyDescent="0.2">
      <c r="A133" s="6" t="s">
        <v>130</v>
      </c>
      <c r="B133" s="48">
        <f t="shared" si="7"/>
        <v>19</v>
      </c>
      <c r="C133" s="48">
        <v>0</v>
      </c>
      <c r="D133" s="48">
        <v>0</v>
      </c>
      <c r="E133" s="48">
        <v>3</v>
      </c>
      <c r="F133" s="48">
        <v>1</v>
      </c>
      <c r="G133" s="48">
        <v>0</v>
      </c>
      <c r="H133" s="48">
        <v>6</v>
      </c>
      <c r="I133" s="48">
        <v>0</v>
      </c>
      <c r="J133" s="48">
        <v>0</v>
      </c>
      <c r="K133" s="48">
        <v>6</v>
      </c>
      <c r="L133" s="48">
        <v>3</v>
      </c>
    </row>
    <row r="134" spans="1:12" s="33" customFormat="1" x14ac:dyDescent="0.2">
      <c r="A134" s="6" t="s">
        <v>79</v>
      </c>
      <c r="B134" s="48">
        <f t="shared" si="7"/>
        <v>53</v>
      </c>
      <c r="C134" s="48">
        <v>1</v>
      </c>
      <c r="D134" s="48">
        <v>0</v>
      </c>
      <c r="E134" s="48">
        <v>6</v>
      </c>
      <c r="F134" s="48">
        <v>0</v>
      </c>
      <c r="G134" s="48">
        <v>0</v>
      </c>
      <c r="H134" s="48">
        <v>26</v>
      </c>
      <c r="I134" s="48">
        <v>1</v>
      </c>
      <c r="J134" s="48">
        <v>0</v>
      </c>
      <c r="K134" s="48">
        <v>12</v>
      </c>
      <c r="L134" s="48">
        <v>7</v>
      </c>
    </row>
    <row r="135" spans="1:12" s="33" customFormat="1" x14ac:dyDescent="0.2">
      <c r="A135" s="6" t="s">
        <v>131</v>
      </c>
      <c r="B135" s="48">
        <f t="shared" si="7"/>
        <v>87</v>
      </c>
      <c r="C135" s="48">
        <v>3</v>
      </c>
      <c r="D135" s="48">
        <v>1</v>
      </c>
      <c r="E135" s="48">
        <v>4</v>
      </c>
      <c r="F135" s="48">
        <v>0</v>
      </c>
      <c r="G135" s="48">
        <v>0</v>
      </c>
      <c r="H135" s="48">
        <v>55</v>
      </c>
      <c r="I135" s="48">
        <v>0</v>
      </c>
      <c r="J135" s="48">
        <v>0</v>
      </c>
      <c r="K135" s="48">
        <v>11</v>
      </c>
      <c r="L135" s="48">
        <v>13</v>
      </c>
    </row>
    <row r="136" spans="1:12" s="33" customFormat="1" x14ac:dyDescent="0.2">
      <c r="A136" s="6" t="s">
        <v>132</v>
      </c>
      <c r="B136" s="48">
        <f t="shared" si="7"/>
        <v>5</v>
      </c>
      <c r="C136" s="48">
        <v>0</v>
      </c>
      <c r="D136" s="48">
        <v>0</v>
      </c>
      <c r="E136" s="48">
        <v>1</v>
      </c>
      <c r="F136" s="48">
        <v>0</v>
      </c>
      <c r="G136" s="48">
        <v>0</v>
      </c>
      <c r="H136" s="48">
        <v>1</v>
      </c>
      <c r="I136" s="48">
        <v>0</v>
      </c>
      <c r="J136" s="48">
        <v>0</v>
      </c>
      <c r="K136" s="48">
        <v>2</v>
      </c>
      <c r="L136" s="48">
        <v>1</v>
      </c>
    </row>
    <row r="137" spans="1:12" s="33" customFormat="1" x14ac:dyDescent="0.2">
      <c r="A137" s="6" t="s">
        <v>54</v>
      </c>
      <c r="B137" s="48">
        <f t="shared" si="7"/>
        <v>79</v>
      </c>
      <c r="C137" s="48">
        <v>0</v>
      </c>
      <c r="D137" s="48">
        <v>0</v>
      </c>
      <c r="E137" s="48">
        <v>3</v>
      </c>
      <c r="F137" s="48">
        <v>0</v>
      </c>
      <c r="G137" s="48">
        <v>0</v>
      </c>
      <c r="H137" s="48">
        <v>51</v>
      </c>
      <c r="I137" s="48">
        <v>0</v>
      </c>
      <c r="J137" s="48">
        <v>0</v>
      </c>
      <c r="K137" s="48">
        <v>24</v>
      </c>
      <c r="L137" s="48">
        <v>1</v>
      </c>
    </row>
    <row r="138" spans="1:12" s="33" customFormat="1" x14ac:dyDescent="0.2">
      <c r="A138" s="6" t="s">
        <v>133</v>
      </c>
      <c r="B138" s="48">
        <f t="shared" si="7"/>
        <v>41</v>
      </c>
      <c r="C138" s="48">
        <v>1</v>
      </c>
      <c r="D138" s="48">
        <v>0</v>
      </c>
      <c r="E138" s="48">
        <v>3</v>
      </c>
      <c r="F138" s="48">
        <v>0</v>
      </c>
      <c r="G138" s="48">
        <v>0</v>
      </c>
      <c r="H138" s="48">
        <v>27</v>
      </c>
      <c r="I138" s="48">
        <v>0</v>
      </c>
      <c r="J138" s="48">
        <v>0</v>
      </c>
      <c r="K138" s="48">
        <v>1</v>
      </c>
      <c r="L138" s="48">
        <v>9</v>
      </c>
    </row>
    <row r="139" spans="1:12" s="33" customFormat="1" x14ac:dyDescent="0.2">
      <c r="A139" s="6" t="s">
        <v>55</v>
      </c>
      <c r="B139" s="48">
        <f t="shared" si="7"/>
        <v>57</v>
      </c>
      <c r="C139" s="48">
        <v>1</v>
      </c>
      <c r="D139" s="48">
        <v>2</v>
      </c>
      <c r="E139" s="48">
        <v>4</v>
      </c>
      <c r="F139" s="48">
        <v>3</v>
      </c>
      <c r="G139" s="48">
        <v>0</v>
      </c>
      <c r="H139" s="48">
        <v>36</v>
      </c>
      <c r="I139" s="48">
        <v>0</v>
      </c>
      <c r="J139" s="48">
        <v>0</v>
      </c>
      <c r="K139" s="48">
        <v>3</v>
      </c>
      <c r="L139" s="48">
        <v>8</v>
      </c>
    </row>
    <row r="140" spans="1:12" s="33" customFormat="1" x14ac:dyDescent="0.2">
      <c r="A140" s="6" t="s">
        <v>134</v>
      </c>
      <c r="B140" s="48">
        <f t="shared" si="7"/>
        <v>11</v>
      </c>
      <c r="C140" s="48">
        <v>0</v>
      </c>
      <c r="D140" s="48">
        <v>0</v>
      </c>
      <c r="E140" s="48">
        <v>0</v>
      </c>
      <c r="F140" s="48">
        <v>0</v>
      </c>
      <c r="G140" s="48">
        <v>0</v>
      </c>
      <c r="H140" s="48">
        <v>10</v>
      </c>
      <c r="I140" s="48">
        <v>0</v>
      </c>
      <c r="J140" s="48">
        <v>0</v>
      </c>
      <c r="K140" s="48">
        <v>1</v>
      </c>
      <c r="L140" s="48">
        <v>0</v>
      </c>
    </row>
    <row r="141" spans="1:12" s="33" customFormat="1" x14ac:dyDescent="0.2">
      <c r="A141" s="6" t="s">
        <v>114</v>
      </c>
      <c r="B141" s="48">
        <f t="shared" si="7"/>
        <v>23</v>
      </c>
      <c r="C141" s="48">
        <v>0</v>
      </c>
      <c r="D141" s="48">
        <v>0</v>
      </c>
      <c r="E141" s="48">
        <v>4</v>
      </c>
      <c r="F141" s="48">
        <v>0</v>
      </c>
      <c r="G141" s="48">
        <v>0</v>
      </c>
      <c r="H141" s="48">
        <v>13</v>
      </c>
      <c r="I141" s="48">
        <v>0</v>
      </c>
      <c r="J141" s="48">
        <v>0</v>
      </c>
      <c r="K141" s="48">
        <v>4</v>
      </c>
      <c r="L141" s="48">
        <v>2</v>
      </c>
    </row>
    <row r="142" spans="1:12" s="33" customFormat="1" x14ac:dyDescent="0.2">
      <c r="A142" s="6" t="s">
        <v>135</v>
      </c>
      <c r="B142" s="48">
        <f t="shared" si="7"/>
        <v>6</v>
      </c>
      <c r="C142" s="48">
        <v>0</v>
      </c>
      <c r="D142" s="48">
        <v>1</v>
      </c>
      <c r="E142" s="48">
        <v>0</v>
      </c>
      <c r="F142" s="48">
        <v>0</v>
      </c>
      <c r="G142" s="48">
        <v>0</v>
      </c>
      <c r="H142" s="48">
        <v>2</v>
      </c>
      <c r="I142" s="48">
        <v>0</v>
      </c>
      <c r="J142" s="48">
        <v>0</v>
      </c>
      <c r="K142" s="48">
        <v>2</v>
      </c>
      <c r="L142" s="48">
        <v>1</v>
      </c>
    </row>
    <row r="143" spans="1:12" s="33" customFormat="1" x14ac:dyDescent="0.2">
      <c r="A143" s="6" t="s">
        <v>136</v>
      </c>
      <c r="B143" s="48">
        <f t="shared" si="7"/>
        <v>41</v>
      </c>
      <c r="C143" s="48">
        <v>0</v>
      </c>
      <c r="D143" s="48">
        <v>1</v>
      </c>
      <c r="E143" s="48">
        <v>4</v>
      </c>
      <c r="F143" s="48">
        <v>0</v>
      </c>
      <c r="G143" s="48">
        <v>0</v>
      </c>
      <c r="H143" s="48">
        <v>11</v>
      </c>
      <c r="I143" s="48">
        <v>0</v>
      </c>
      <c r="J143" s="48">
        <v>0</v>
      </c>
      <c r="K143" s="48">
        <v>21</v>
      </c>
      <c r="L143" s="48">
        <v>4</v>
      </c>
    </row>
    <row r="144" spans="1:12" s="33" customFormat="1" x14ac:dyDescent="0.2">
      <c r="A144" s="6" t="s">
        <v>137</v>
      </c>
      <c r="B144" s="48">
        <f t="shared" si="7"/>
        <v>2</v>
      </c>
      <c r="C144" s="48">
        <v>0</v>
      </c>
      <c r="D144" s="48">
        <v>0</v>
      </c>
      <c r="E144" s="48">
        <v>0</v>
      </c>
      <c r="F144" s="48">
        <v>0</v>
      </c>
      <c r="G144" s="48">
        <v>0</v>
      </c>
      <c r="H144" s="48">
        <v>2</v>
      </c>
      <c r="I144" s="48">
        <v>0</v>
      </c>
      <c r="J144" s="48">
        <v>0</v>
      </c>
      <c r="K144" s="48">
        <v>0</v>
      </c>
      <c r="L144" s="48">
        <v>0</v>
      </c>
    </row>
    <row r="145" spans="1:12" s="33" customFormat="1" x14ac:dyDescent="0.2">
      <c r="A145" s="6" t="s">
        <v>56</v>
      </c>
      <c r="B145" s="48">
        <f t="shared" si="7"/>
        <v>76</v>
      </c>
      <c r="C145" s="48">
        <v>0</v>
      </c>
      <c r="D145" s="48">
        <v>3</v>
      </c>
      <c r="E145" s="48">
        <v>0</v>
      </c>
      <c r="F145" s="48">
        <v>0</v>
      </c>
      <c r="G145" s="48">
        <v>0</v>
      </c>
      <c r="H145" s="48">
        <v>59</v>
      </c>
      <c r="I145" s="48">
        <v>0</v>
      </c>
      <c r="J145" s="48">
        <v>1</v>
      </c>
      <c r="K145" s="48">
        <v>7</v>
      </c>
      <c r="L145" s="48">
        <v>6</v>
      </c>
    </row>
    <row r="146" spans="1:12" s="33" customFormat="1" x14ac:dyDescent="0.2">
      <c r="A146" s="6" t="s">
        <v>138</v>
      </c>
      <c r="B146" s="48">
        <f t="shared" si="7"/>
        <v>12</v>
      </c>
      <c r="C146" s="48">
        <v>0</v>
      </c>
      <c r="D146" s="48">
        <v>1</v>
      </c>
      <c r="E146" s="48">
        <v>0</v>
      </c>
      <c r="F146" s="48">
        <v>0</v>
      </c>
      <c r="G146" s="48">
        <v>0</v>
      </c>
      <c r="H146" s="48">
        <v>4</v>
      </c>
      <c r="I146" s="48">
        <v>0</v>
      </c>
      <c r="J146" s="48">
        <v>0</v>
      </c>
      <c r="K146" s="48">
        <v>0</v>
      </c>
      <c r="L146" s="48">
        <v>7</v>
      </c>
    </row>
    <row r="147" spans="1:12" s="33" customFormat="1" x14ac:dyDescent="0.2">
      <c r="A147" s="6" t="s">
        <v>139</v>
      </c>
      <c r="B147" s="48">
        <f t="shared" si="7"/>
        <v>44</v>
      </c>
      <c r="C147" s="48">
        <v>1</v>
      </c>
      <c r="D147" s="48">
        <v>0</v>
      </c>
      <c r="E147" s="48">
        <v>4</v>
      </c>
      <c r="F147" s="48">
        <v>0</v>
      </c>
      <c r="G147" s="48">
        <v>0</v>
      </c>
      <c r="H147" s="48">
        <v>35</v>
      </c>
      <c r="I147" s="48">
        <v>0</v>
      </c>
      <c r="J147" s="48">
        <v>0</v>
      </c>
      <c r="K147" s="48">
        <v>1</v>
      </c>
      <c r="L147" s="48">
        <v>3</v>
      </c>
    </row>
    <row r="148" spans="1:12" s="33" customFormat="1" x14ac:dyDescent="0.2">
      <c r="A148" s="6" t="s">
        <v>140</v>
      </c>
      <c r="B148" s="48">
        <f t="shared" si="7"/>
        <v>8</v>
      </c>
      <c r="C148" s="48">
        <v>1</v>
      </c>
      <c r="D148" s="48">
        <v>0</v>
      </c>
      <c r="E148" s="48">
        <v>0</v>
      </c>
      <c r="F148" s="48">
        <v>0</v>
      </c>
      <c r="G148" s="48">
        <v>0</v>
      </c>
      <c r="H148" s="48">
        <v>4</v>
      </c>
      <c r="I148" s="48">
        <v>0</v>
      </c>
      <c r="J148" s="48">
        <v>0</v>
      </c>
      <c r="K148" s="48">
        <v>1</v>
      </c>
      <c r="L148" s="48">
        <v>2</v>
      </c>
    </row>
    <row r="149" spans="1:12" s="33" customFormat="1" x14ac:dyDescent="0.2">
      <c r="A149" s="6" t="s">
        <v>102</v>
      </c>
      <c r="B149" s="48">
        <f t="shared" si="7"/>
        <v>101</v>
      </c>
      <c r="C149" s="48">
        <v>0</v>
      </c>
      <c r="D149" s="48">
        <v>3</v>
      </c>
      <c r="E149" s="48">
        <v>9</v>
      </c>
      <c r="F149" s="48">
        <v>4</v>
      </c>
      <c r="G149" s="48">
        <v>0</v>
      </c>
      <c r="H149" s="48">
        <v>56</v>
      </c>
      <c r="I149" s="48">
        <v>1</v>
      </c>
      <c r="J149" s="48">
        <v>0</v>
      </c>
      <c r="K149" s="48">
        <v>19</v>
      </c>
      <c r="L149" s="48">
        <v>9</v>
      </c>
    </row>
    <row r="150" spans="1:12" s="33" customFormat="1" x14ac:dyDescent="0.2">
      <c r="A150" s="6" t="s">
        <v>141</v>
      </c>
      <c r="B150" s="48">
        <f t="shared" si="7"/>
        <v>19</v>
      </c>
      <c r="C150" s="48">
        <v>0</v>
      </c>
      <c r="D150" s="48">
        <v>1</v>
      </c>
      <c r="E150" s="48">
        <v>2</v>
      </c>
      <c r="F150" s="48">
        <v>1</v>
      </c>
      <c r="G150" s="48">
        <v>0</v>
      </c>
      <c r="H150" s="48">
        <v>7</v>
      </c>
      <c r="I150" s="48">
        <v>0</v>
      </c>
      <c r="J150" s="48">
        <v>1</v>
      </c>
      <c r="K150" s="48">
        <v>1</v>
      </c>
      <c r="L150" s="48">
        <v>6</v>
      </c>
    </row>
    <row r="151" spans="1:12" s="33" customFormat="1" x14ac:dyDescent="0.2">
      <c r="A151" s="6" t="s">
        <v>62</v>
      </c>
      <c r="B151" s="48">
        <f t="shared" si="7"/>
        <v>20</v>
      </c>
      <c r="C151" s="48">
        <v>1</v>
      </c>
      <c r="D151" s="48">
        <v>0</v>
      </c>
      <c r="E151" s="48">
        <v>0</v>
      </c>
      <c r="F151" s="48">
        <v>0</v>
      </c>
      <c r="G151" s="48">
        <v>0</v>
      </c>
      <c r="H151" s="48">
        <v>12</v>
      </c>
      <c r="I151" s="48">
        <v>0</v>
      </c>
      <c r="J151" s="48">
        <v>0</v>
      </c>
      <c r="K151" s="48">
        <v>3</v>
      </c>
      <c r="L151" s="48">
        <v>4</v>
      </c>
    </row>
    <row r="152" spans="1:12" s="33" customFormat="1" x14ac:dyDescent="0.2">
      <c r="A152" s="6" t="s">
        <v>142</v>
      </c>
      <c r="B152" s="48">
        <f t="shared" si="7"/>
        <v>10</v>
      </c>
      <c r="C152" s="48">
        <v>0</v>
      </c>
      <c r="D152" s="48">
        <v>0</v>
      </c>
      <c r="E152" s="48">
        <v>1</v>
      </c>
      <c r="F152" s="48">
        <v>0</v>
      </c>
      <c r="G152" s="48">
        <v>0</v>
      </c>
      <c r="H152" s="48">
        <v>7</v>
      </c>
      <c r="I152" s="48">
        <v>0</v>
      </c>
      <c r="J152" s="48">
        <v>0</v>
      </c>
      <c r="K152" s="48">
        <v>0</v>
      </c>
      <c r="L152" s="48">
        <v>2</v>
      </c>
    </row>
    <row r="153" spans="1:12" s="33" customFormat="1" x14ac:dyDescent="0.2">
      <c r="A153" s="6" t="s">
        <v>103</v>
      </c>
      <c r="B153" s="48">
        <f t="shared" ref="B153:B184" si="8">SUM(C153:L153)</f>
        <v>24</v>
      </c>
      <c r="C153" s="48">
        <v>0</v>
      </c>
      <c r="D153" s="48">
        <v>1</v>
      </c>
      <c r="E153" s="48">
        <v>0</v>
      </c>
      <c r="F153" s="48">
        <v>0</v>
      </c>
      <c r="G153" s="48">
        <v>0</v>
      </c>
      <c r="H153" s="48">
        <v>19</v>
      </c>
      <c r="I153" s="48">
        <v>0</v>
      </c>
      <c r="J153" s="48">
        <v>0</v>
      </c>
      <c r="K153" s="48">
        <v>4</v>
      </c>
      <c r="L153" s="48">
        <v>0</v>
      </c>
    </row>
    <row r="154" spans="1:12" s="33" customFormat="1" x14ac:dyDescent="0.2">
      <c r="A154" s="6" t="s">
        <v>143</v>
      </c>
      <c r="B154" s="48">
        <f t="shared" si="8"/>
        <v>30</v>
      </c>
      <c r="C154" s="48">
        <v>0</v>
      </c>
      <c r="D154" s="48">
        <v>0</v>
      </c>
      <c r="E154" s="48">
        <v>3</v>
      </c>
      <c r="F154" s="48">
        <v>2</v>
      </c>
      <c r="G154" s="48">
        <v>0</v>
      </c>
      <c r="H154" s="48">
        <v>14</v>
      </c>
      <c r="I154" s="48">
        <v>0</v>
      </c>
      <c r="J154" s="48">
        <v>1</v>
      </c>
      <c r="K154" s="48">
        <v>0</v>
      </c>
      <c r="L154" s="48">
        <v>10</v>
      </c>
    </row>
    <row r="155" spans="1:12" s="33" customFormat="1" x14ac:dyDescent="0.2">
      <c r="A155" s="6" t="s">
        <v>144</v>
      </c>
      <c r="B155" s="48">
        <f t="shared" si="8"/>
        <v>130</v>
      </c>
      <c r="C155" s="48">
        <v>0</v>
      </c>
      <c r="D155" s="48">
        <v>0</v>
      </c>
      <c r="E155" s="48">
        <v>15</v>
      </c>
      <c r="F155" s="48">
        <v>4</v>
      </c>
      <c r="G155" s="48">
        <v>0</v>
      </c>
      <c r="H155" s="48">
        <v>64</v>
      </c>
      <c r="I155" s="48">
        <v>0</v>
      </c>
      <c r="J155" s="48">
        <v>1</v>
      </c>
      <c r="K155" s="48">
        <v>5</v>
      </c>
      <c r="L155" s="48">
        <v>41</v>
      </c>
    </row>
    <row r="156" spans="1:12" s="33" customFormat="1" x14ac:dyDescent="0.2">
      <c r="A156" s="6" t="s">
        <v>145</v>
      </c>
      <c r="B156" s="48">
        <f t="shared" si="8"/>
        <v>733</v>
      </c>
      <c r="C156" s="48">
        <v>26</v>
      </c>
      <c r="D156" s="48">
        <v>11</v>
      </c>
      <c r="E156" s="48">
        <v>35</v>
      </c>
      <c r="F156" s="48">
        <v>76</v>
      </c>
      <c r="G156" s="48">
        <v>5</v>
      </c>
      <c r="H156" s="48">
        <v>420</v>
      </c>
      <c r="I156" s="48">
        <v>7</v>
      </c>
      <c r="J156" s="48">
        <v>6</v>
      </c>
      <c r="K156" s="48">
        <v>78</v>
      </c>
      <c r="L156" s="48">
        <v>69</v>
      </c>
    </row>
    <row r="157" spans="1:12" s="33" customFormat="1" x14ac:dyDescent="0.2">
      <c r="A157" s="6" t="s">
        <v>146</v>
      </c>
      <c r="B157" s="48">
        <f t="shared" si="8"/>
        <v>25</v>
      </c>
      <c r="C157" s="48">
        <v>0</v>
      </c>
      <c r="D157" s="48">
        <v>0</v>
      </c>
      <c r="E157" s="48">
        <v>0</v>
      </c>
      <c r="F157" s="48">
        <v>0</v>
      </c>
      <c r="G157" s="48">
        <v>1</v>
      </c>
      <c r="H157" s="48">
        <v>16</v>
      </c>
      <c r="I157" s="48">
        <v>0</v>
      </c>
      <c r="J157" s="48">
        <v>0</v>
      </c>
      <c r="K157" s="48">
        <v>4</v>
      </c>
      <c r="L157" s="48">
        <v>4</v>
      </c>
    </row>
    <row r="158" spans="1:12" s="33" customFormat="1" x14ac:dyDescent="0.2">
      <c r="A158" s="6" t="s">
        <v>147</v>
      </c>
      <c r="B158" s="48">
        <f t="shared" si="8"/>
        <v>8</v>
      </c>
      <c r="C158" s="48">
        <v>0</v>
      </c>
      <c r="D158" s="48">
        <v>0</v>
      </c>
      <c r="E158" s="48">
        <v>1</v>
      </c>
      <c r="F158" s="48">
        <v>1</v>
      </c>
      <c r="G158" s="48">
        <v>0</v>
      </c>
      <c r="H158" s="48">
        <v>1</v>
      </c>
      <c r="I158" s="48">
        <v>0</v>
      </c>
      <c r="J158" s="48">
        <v>0</v>
      </c>
      <c r="K158" s="48">
        <v>1</v>
      </c>
      <c r="L158" s="48">
        <v>4</v>
      </c>
    </row>
    <row r="159" spans="1:12" s="33" customFormat="1" x14ac:dyDescent="0.2">
      <c r="A159" s="6" t="s">
        <v>148</v>
      </c>
      <c r="B159" s="48">
        <f t="shared" si="8"/>
        <v>19</v>
      </c>
      <c r="C159" s="48">
        <v>0</v>
      </c>
      <c r="D159" s="48">
        <v>0</v>
      </c>
      <c r="E159" s="48">
        <v>2</v>
      </c>
      <c r="F159" s="48">
        <v>0</v>
      </c>
      <c r="G159" s="48">
        <v>0</v>
      </c>
      <c r="H159" s="48">
        <v>8</v>
      </c>
      <c r="I159" s="48">
        <v>0</v>
      </c>
      <c r="J159" s="48">
        <v>0</v>
      </c>
      <c r="K159" s="48">
        <v>9</v>
      </c>
      <c r="L159" s="48">
        <v>0</v>
      </c>
    </row>
    <row r="160" spans="1:12" s="33" customFormat="1" x14ac:dyDescent="0.2">
      <c r="A160" s="6" t="s">
        <v>149</v>
      </c>
      <c r="B160" s="48">
        <f t="shared" si="8"/>
        <v>16</v>
      </c>
      <c r="C160" s="48">
        <v>0</v>
      </c>
      <c r="D160" s="48">
        <v>1</v>
      </c>
      <c r="E160" s="48">
        <v>0</v>
      </c>
      <c r="F160" s="48">
        <v>1</v>
      </c>
      <c r="G160" s="48">
        <v>0</v>
      </c>
      <c r="H160" s="48">
        <v>8</v>
      </c>
      <c r="I160" s="48">
        <v>0</v>
      </c>
      <c r="J160" s="48">
        <v>0</v>
      </c>
      <c r="K160" s="48">
        <v>3</v>
      </c>
      <c r="L160" s="48">
        <v>3</v>
      </c>
    </row>
    <row r="161" spans="1:12" s="33" customFormat="1" x14ac:dyDescent="0.2">
      <c r="A161" s="6" t="s">
        <v>92</v>
      </c>
      <c r="B161" s="48">
        <f t="shared" si="8"/>
        <v>16</v>
      </c>
      <c r="C161" s="48">
        <v>0</v>
      </c>
      <c r="D161" s="48">
        <v>0</v>
      </c>
      <c r="E161" s="48">
        <v>2</v>
      </c>
      <c r="F161" s="48">
        <v>0</v>
      </c>
      <c r="G161" s="48">
        <v>0</v>
      </c>
      <c r="H161" s="48">
        <v>9</v>
      </c>
      <c r="I161" s="48">
        <v>0</v>
      </c>
      <c r="J161" s="48">
        <v>0</v>
      </c>
      <c r="K161" s="48">
        <v>4</v>
      </c>
      <c r="L161" s="48">
        <v>1</v>
      </c>
    </row>
    <row r="162" spans="1:12" s="33" customFormat="1" x14ac:dyDescent="0.2">
      <c r="A162" s="6" t="s">
        <v>80</v>
      </c>
      <c r="B162" s="48">
        <f t="shared" si="8"/>
        <v>34</v>
      </c>
      <c r="C162" s="48">
        <v>0</v>
      </c>
      <c r="D162" s="48">
        <v>0</v>
      </c>
      <c r="E162" s="48">
        <v>0</v>
      </c>
      <c r="F162" s="48">
        <v>0</v>
      </c>
      <c r="G162" s="48">
        <v>0</v>
      </c>
      <c r="H162" s="48">
        <v>29</v>
      </c>
      <c r="I162" s="48">
        <v>0</v>
      </c>
      <c r="J162" s="48">
        <v>0</v>
      </c>
      <c r="K162" s="48">
        <v>1</v>
      </c>
      <c r="L162" s="48">
        <v>4</v>
      </c>
    </row>
    <row r="163" spans="1:12" s="33" customFormat="1" x14ac:dyDescent="0.2">
      <c r="A163" s="6" t="s">
        <v>150</v>
      </c>
      <c r="B163" s="48">
        <f t="shared" si="8"/>
        <v>9</v>
      </c>
      <c r="C163" s="48">
        <v>0</v>
      </c>
      <c r="D163" s="48">
        <v>0</v>
      </c>
      <c r="E163" s="48">
        <v>0</v>
      </c>
      <c r="F163" s="48">
        <v>0</v>
      </c>
      <c r="G163" s="48">
        <v>0</v>
      </c>
      <c r="H163" s="48">
        <v>9</v>
      </c>
      <c r="I163" s="48">
        <v>0</v>
      </c>
      <c r="J163" s="48">
        <v>0</v>
      </c>
      <c r="K163" s="48">
        <v>0</v>
      </c>
      <c r="L163" s="48">
        <v>0</v>
      </c>
    </row>
    <row r="164" spans="1:12" s="33" customFormat="1" x14ac:dyDescent="0.2">
      <c r="A164" s="6" t="s">
        <v>71</v>
      </c>
      <c r="B164" s="48">
        <f t="shared" si="8"/>
        <v>114</v>
      </c>
      <c r="C164" s="48">
        <v>3</v>
      </c>
      <c r="D164" s="48">
        <v>4</v>
      </c>
      <c r="E164" s="48">
        <v>11</v>
      </c>
      <c r="F164" s="48">
        <v>0</v>
      </c>
      <c r="G164" s="48">
        <v>0</v>
      </c>
      <c r="H164" s="48">
        <v>59</v>
      </c>
      <c r="I164" s="48">
        <v>3</v>
      </c>
      <c r="J164" s="48">
        <v>1</v>
      </c>
      <c r="K164" s="48">
        <v>2</v>
      </c>
      <c r="L164" s="48">
        <v>31</v>
      </c>
    </row>
    <row r="165" spans="1:12" s="33" customFormat="1" x14ac:dyDescent="0.2">
      <c r="A165" s="6" t="s">
        <v>104</v>
      </c>
      <c r="B165" s="48">
        <f t="shared" si="8"/>
        <v>26</v>
      </c>
      <c r="C165" s="48">
        <v>0</v>
      </c>
      <c r="D165" s="48">
        <v>0</v>
      </c>
      <c r="E165" s="48">
        <v>0</v>
      </c>
      <c r="F165" s="48">
        <v>1</v>
      </c>
      <c r="G165" s="48">
        <v>0</v>
      </c>
      <c r="H165" s="48">
        <v>21</v>
      </c>
      <c r="I165" s="48">
        <v>0</v>
      </c>
      <c r="J165" s="48">
        <v>0</v>
      </c>
      <c r="K165" s="48">
        <v>3</v>
      </c>
      <c r="L165" s="48">
        <v>1</v>
      </c>
    </row>
    <row r="166" spans="1:12" s="33" customFormat="1" x14ac:dyDescent="0.2">
      <c r="A166" s="6" t="s">
        <v>151</v>
      </c>
      <c r="B166" s="48">
        <f t="shared" si="8"/>
        <v>7</v>
      </c>
      <c r="C166" s="48">
        <v>0</v>
      </c>
      <c r="D166" s="48">
        <v>0</v>
      </c>
      <c r="E166" s="48">
        <v>1</v>
      </c>
      <c r="F166" s="48">
        <v>0</v>
      </c>
      <c r="G166" s="48">
        <v>0</v>
      </c>
      <c r="H166" s="48">
        <v>4</v>
      </c>
      <c r="I166" s="48">
        <v>0</v>
      </c>
      <c r="J166" s="48">
        <v>0</v>
      </c>
      <c r="K166" s="48">
        <v>0</v>
      </c>
      <c r="L166" s="48">
        <v>2</v>
      </c>
    </row>
    <row r="167" spans="1:12" s="33" customFormat="1" x14ac:dyDescent="0.2">
      <c r="A167" s="6" t="s">
        <v>152</v>
      </c>
      <c r="B167" s="48">
        <f t="shared" si="8"/>
        <v>16</v>
      </c>
      <c r="C167" s="48">
        <v>0</v>
      </c>
      <c r="D167" s="48">
        <v>0</v>
      </c>
      <c r="E167" s="48">
        <v>1</v>
      </c>
      <c r="F167" s="48">
        <v>0</v>
      </c>
      <c r="G167" s="48">
        <v>0</v>
      </c>
      <c r="H167" s="48">
        <v>11</v>
      </c>
      <c r="I167" s="48">
        <v>1</v>
      </c>
      <c r="J167" s="48">
        <v>0</v>
      </c>
      <c r="K167" s="48">
        <v>3</v>
      </c>
      <c r="L167" s="48">
        <v>0</v>
      </c>
    </row>
    <row r="168" spans="1:12" s="33" customFormat="1" x14ac:dyDescent="0.2">
      <c r="A168" s="6" t="s">
        <v>81</v>
      </c>
      <c r="B168" s="48">
        <f t="shared" si="8"/>
        <v>143</v>
      </c>
      <c r="C168" s="48">
        <v>7</v>
      </c>
      <c r="D168" s="48">
        <v>0</v>
      </c>
      <c r="E168" s="48">
        <v>6</v>
      </c>
      <c r="F168" s="48">
        <v>1</v>
      </c>
      <c r="G168" s="48">
        <v>0</v>
      </c>
      <c r="H168" s="48">
        <v>92</v>
      </c>
      <c r="I168" s="48">
        <v>1</v>
      </c>
      <c r="J168" s="48">
        <v>0</v>
      </c>
      <c r="K168" s="48">
        <v>33</v>
      </c>
      <c r="L168" s="48">
        <v>3</v>
      </c>
    </row>
    <row r="169" spans="1:12" s="33" customFormat="1" x14ac:dyDescent="0.2">
      <c r="A169" s="6" t="s">
        <v>93</v>
      </c>
      <c r="B169" s="48">
        <f t="shared" si="8"/>
        <v>81</v>
      </c>
      <c r="C169" s="48">
        <v>0</v>
      </c>
      <c r="D169" s="48">
        <v>1</v>
      </c>
      <c r="E169" s="48">
        <v>8</v>
      </c>
      <c r="F169" s="48">
        <v>0</v>
      </c>
      <c r="G169" s="48">
        <v>0</v>
      </c>
      <c r="H169" s="48">
        <v>53</v>
      </c>
      <c r="I169" s="48">
        <v>0</v>
      </c>
      <c r="J169" s="48">
        <v>0</v>
      </c>
      <c r="K169" s="48">
        <v>6</v>
      </c>
      <c r="L169" s="48">
        <v>13</v>
      </c>
    </row>
    <row r="170" spans="1:12" s="33" customFormat="1" x14ac:dyDescent="0.2">
      <c r="A170" s="6" t="s">
        <v>51</v>
      </c>
      <c r="B170" s="48">
        <f t="shared" si="8"/>
        <v>74</v>
      </c>
      <c r="C170" s="48">
        <v>0</v>
      </c>
      <c r="D170" s="48">
        <v>0</v>
      </c>
      <c r="E170" s="48">
        <v>6</v>
      </c>
      <c r="F170" s="48">
        <v>0</v>
      </c>
      <c r="G170" s="48">
        <v>0</v>
      </c>
      <c r="H170" s="48">
        <v>57</v>
      </c>
      <c r="I170" s="48">
        <v>0</v>
      </c>
      <c r="J170" s="48">
        <v>0</v>
      </c>
      <c r="K170" s="48">
        <v>4</v>
      </c>
      <c r="L170" s="48">
        <v>7</v>
      </c>
    </row>
    <row r="171" spans="1:12" s="33" customFormat="1" x14ac:dyDescent="0.2">
      <c r="A171" s="6" t="s">
        <v>82</v>
      </c>
      <c r="B171" s="48">
        <f t="shared" si="8"/>
        <v>224</v>
      </c>
      <c r="C171" s="48">
        <v>8</v>
      </c>
      <c r="D171" s="48">
        <v>0</v>
      </c>
      <c r="E171" s="48">
        <v>0</v>
      </c>
      <c r="F171" s="48">
        <v>0</v>
      </c>
      <c r="G171" s="48">
        <v>0</v>
      </c>
      <c r="H171" s="48">
        <v>179</v>
      </c>
      <c r="I171" s="48">
        <v>0</v>
      </c>
      <c r="J171" s="48">
        <v>1</v>
      </c>
      <c r="K171" s="48">
        <v>29</v>
      </c>
      <c r="L171" s="48">
        <v>7</v>
      </c>
    </row>
    <row r="172" spans="1:12" s="33" customFormat="1" x14ac:dyDescent="0.2">
      <c r="A172" s="6" t="s">
        <v>153</v>
      </c>
      <c r="B172" s="48">
        <f t="shared" si="8"/>
        <v>10</v>
      </c>
      <c r="C172" s="48">
        <v>2</v>
      </c>
      <c r="D172" s="48">
        <v>0</v>
      </c>
      <c r="E172" s="48">
        <v>0</v>
      </c>
      <c r="F172" s="48">
        <v>2</v>
      </c>
      <c r="G172" s="48">
        <v>0</v>
      </c>
      <c r="H172" s="48">
        <v>3</v>
      </c>
      <c r="I172" s="48">
        <v>0</v>
      </c>
      <c r="J172" s="48">
        <v>0</v>
      </c>
      <c r="K172" s="48">
        <v>0</v>
      </c>
      <c r="L172" s="48">
        <v>3</v>
      </c>
    </row>
    <row r="173" spans="1:12" s="33" customFormat="1" x14ac:dyDescent="0.2">
      <c r="A173" s="6" t="s">
        <v>105</v>
      </c>
      <c r="B173" s="48">
        <f t="shared" si="8"/>
        <v>9</v>
      </c>
      <c r="C173" s="48">
        <v>0</v>
      </c>
      <c r="D173" s="48">
        <v>0</v>
      </c>
      <c r="E173" s="48">
        <v>0</v>
      </c>
      <c r="F173" s="48">
        <v>1</v>
      </c>
      <c r="G173" s="48">
        <v>0</v>
      </c>
      <c r="H173" s="48">
        <v>6</v>
      </c>
      <c r="I173" s="48">
        <v>0</v>
      </c>
      <c r="J173" s="48">
        <v>0</v>
      </c>
      <c r="K173" s="48">
        <v>2</v>
      </c>
      <c r="L173" s="48">
        <v>0</v>
      </c>
    </row>
    <row r="174" spans="1:12" s="33" customFormat="1" x14ac:dyDescent="0.2">
      <c r="A174" s="6" t="s">
        <v>120</v>
      </c>
      <c r="B174" s="48">
        <f t="shared" si="8"/>
        <v>124</v>
      </c>
      <c r="C174" s="48">
        <v>4</v>
      </c>
      <c r="D174" s="48">
        <v>1</v>
      </c>
      <c r="E174" s="48">
        <v>6</v>
      </c>
      <c r="F174" s="48">
        <v>2</v>
      </c>
      <c r="G174" s="48">
        <v>0</v>
      </c>
      <c r="H174" s="48">
        <v>69</v>
      </c>
      <c r="I174" s="48">
        <v>0</v>
      </c>
      <c r="J174" s="48">
        <v>0</v>
      </c>
      <c r="K174" s="48">
        <v>6</v>
      </c>
      <c r="L174" s="48">
        <v>36</v>
      </c>
    </row>
    <row r="175" spans="1:12" s="33" customFormat="1" x14ac:dyDescent="0.2">
      <c r="A175" s="6" t="s">
        <v>154</v>
      </c>
      <c r="B175" s="48">
        <f t="shared" si="8"/>
        <v>24</v>
      </c>
      <c r="C175" s="48">
        <v>0</v>
      </c>
      <c r="D175" s="48">
        <v>0</v>
      </c>
      <c r="E175" s="48">
        <v>1</v>
      </c>
      <c r="F175" s="48">
        <v>0</v>
      </c>
      <c r="G175" s="48">
        <v>0</v>
      </c>
      <c r="H175" s="48">
        <v>19</v>
      </c>
      <c r="I175" s="48">
        <v>0</v>
      </c>
      <c r="J175" s="48">
        <v>0</v>
      </c>
      <c r="K175" s="48">
        <v>3</v>
      </c>
      <c r="L175" s="48">
        <v>1</v>
      </c>
    </row>
    <row r="176" spans="1:12" s="33" customFormat="1" x14ac:dyDescent="0.2">
      <c r="A176" s="6" t="s">
        <v>155</v>
      </c>
      <c r="B176" s="48">
        <f t="shared" si="8"/>
        <v>6</v>
      </c>
      <c r="C176" s="48">
        <v>0</v>
      </c>
      <c r="D176" s="48">
        <v>0</v>
      </c>
      <c r="E176" s="48">
        <v>1</v>
      </c>
      <c r="F176" s="48">
        <v>0</v>
      </c>
      <c r="G176" s="48">
        <v>0</v>
      </c>
      <c r="H176" s="48">
        <v>1</v>
      </c>
      <c r="I176" s="48">
        <v>0</v>
      </c>
      <c r="J176" s="48">
        <v>0</v>
      </c>
      <c r="K176" s="48">
        <v>0</v>
      </c>
      <c r="L176" s="48">
        <v>4</v>
      </c>
    </row>
    <row r="177" spans="1:12" s="33" customFormat="1" x14ac:dyDescent="0.2">
      <c r="A177" s="6" t="s">
        <v>156</v>
      </c>
      <c r="B177" s="48">
        <f t="shared" si="8"/>
        <v>29</v>
      </c>
      <c r="C177" s="48">
        <v>5</v>
      </c>
      <c r="D177" s="48">
        <v>0</v>
      </c>
      <c r="E177" s="48">
        <v>4</v>
      </c>
      <c r="F177" s="48">
        <v>2</v>
      </c>
      <c r="G177" s="48">
        <v>0</v>
      </c>
      <c r="H177" s="48">
        <v>12</v>
      </c>
      <c r="I177" s="48">
        <v>0</v>
      </c>
      <c r="J177" s="48">
        <v>0</v>
      </c>
      <c r="K177" s="48">
        <v>2</v>
      </c>
      <c r="L177" s="48">
        <v>4</v>
      </c>
    </row>
    <row r="178" spans="1:12" s="33" customFormat="1" x14ac:dyDescent="0.2">
      <c r="A178" s="6" t="s">
        <v>63</v>
      </c>
      <c r="B178" s="48">
        <f t="shared" si="8"/>
        <v>54</v>
      </c>
      <c r="C178" s="48">
        <v>1</v>
      </c>
      <c r="D178" s="48">
        <v>0</v>
      </c>
      <c r="E178" s="48">
        <v>4</v>
      </c>
      <c r="F178" s="48">
        <v>1</v>
      </c>
      <c r="G178" s="48">
        <v>0</v>
      </c>
      <c r="H178" s="48">
        <v>34</v>
      </c>
      <c r="I178" s="48">
        <v>1</v>
      </c>
      <c r="J178" s="48">
        <v>0</v>
      </c>
      <c r="K178" s="48">
        <v>5</v>
      </c>
      <c r="L178" s="48">
        <v>8</v>
      </c>
    </row>
    <row r="179" spans="1:12" s="33" customFormat="1" x14ac:dyDescent="0.2">
      <c r="A179" s="6" t="s">
        <v>83</v>
      </c>
      <c r="B179" s="48">
        <f t="shared" si="8"/>
        <v>11</v>
      </c>
      <c r="C179" s="48">
        <v>0</v>
      </c>
      <c r="D179" s="48">
        <v>0</v>
      </c>
      <c r="E179" s="48">
        <v>2</v>
      </c>
      <c r="F179" s="48">
        <v>0</v>
      </c>
      <c r="G179" s="48">
        <v>0</v>
      </c>
      <c r="H179" s="48">
        <v>5</v>
      </c>
      <c r="I179" s="48">
        <v>0</v>
      </c>
      <c r="J179" s="48">
        <v>0</v>
      </c>
      <c r="K179" s="48">
        <v>2</v>
      </c>
      <c r="L179" s="48">
        <v>2</v>
      </c>
    </row>
    <row r="180" spans="1:12" s="33" customFormat="1" x14ac:dyDescent="0.2">
      <c r="A180" s="6" t="s">
        <v>157</v>
      </c>
      <c r="B180" s="48">
        <f t="shared" si="8"/>
        <v>6</v>
      </c>
      <c r="C180" s="48">
        <v>1</v>
      </c>
      <c r="D180" s="48">
        <v>0</v>
      </c>
      <c r="E180" s="48">
        <v>0</v>
      </c>
      <c r="F180" s="48">
        <v>0</v>
      </c>
      <c r="G180" s="48">
        <v>0</v>
      </c>
      <c r="H180" s="48">
        <v>2</v>
      </c>
      <c r="I180" s="48">
        <v>0</v>
      </c>
      <c r="J180" s="48">
        <v>0</v>
      </c>
      <c r="K180" s="48">
        <v>1</v>
      </c>
      <c r="L180" s="48">
        <v>2</v>
      </c>
    </row>
    <row r="181" spans="1:12" s="33" customFormat="1" x14ac:dyDescent="0.2">
      <c r="A181" s="6" t="s">
        <v>72</v>
      </c>
      <c r="B181" s="48">
        <f t="shared" si="8"/>
        <v>233</v>
      </c>
      <c r="C181" s="48">
        <v>1</v>
      </c>
      <c r="D181" s="48">
        <v>3</v>
      </c>
      <c r="E181" s="48">
        <v>4</v>
      </c>
      <c r="F181" s="48">
        <v>3</v>
      </c>
      <c r="G181" s="48">
        <v>1</v>
      </c>
      <c r="H181" s="48">
        <v>193</v>
      </c>
      <c r="I181" s="48">
        <v>0</v>
      </c>
      <c r="J181" s="48">
        <v>4</v>
      </c>
      <c r="K181" s="48">
        <v>12</v>
      </c>
      <c r="L181" s="48">
        <v>12</v>
      </c>
    </row>
    <row r="182" spans="1:12" s="33" customFormat="1" x14ac:dyDescent="0.2">
      <c r="A182" s="6" t="s">
        <v>158</v>
      </c>
      <c r="B182" s="48">
        <f t="shared" si="8"/>
        <v>14</v>
      </c>
      <c r="C182" s="48">
        <v>0</v>
      </c>
      <c r="D182" s="48">
        <v>0</v>
      </c>
      <c r="E182" s="48">
        <v>0</v>
      </c>
      <c r="F182" s="48">
        <v>0</v>
      </c>
      <c r="G182" s="48">
        <v>0</v>
      </c>
      <c r="H182" s="48">
        <v>11</v>
      </c>
      <c r="I182" s="48">
        <v>0</v>
      </c>
      <c r="J182" s="48">
        <v>0</v>
      </c>
      <c r="K182" s="48">
        <v>3</v>
      </c>
      <c r="L182" s="48">
        <v>0</v>
      </c>
    </row>
    <row r="183" spans="1:12" s="33" customFormat="1" x14ac:dyDescent="0.2">
      <c r="A183" s="6" t="s">
        <v>159</v>
      </c>
      <c r="B183" s="48">
        <f t="shared" si="8"/>
        <v>26</v>
      </c>
      <c r="C183" s="48">
        <v>1</v>
      </c>
      <c r="D183" s="48">
        <v>0</v>
      </c>
      <c r="E183" s="48">
        <v>2</v>
      </c>
      <c r="F183" s="48">
        <v>1</v>
      </c>
      <c r="G183" s="48">
        <v>0</v>
      </c>
      <c r="H183" s="48">
        <v>15</v>
      </c>
      <c r="I183" s="48">
        <v>0</v>
      </c>
      <c r="J183" s="48">
        <v>0</v>
      </c>
      <c r="K183" s="48">
        <v>4</v>
      </c>
      <c r="L183" s="48">
        <v>3</v>
      </c>
    </row>
    <row r="184" spans="1:12" s="33" customFormat="1" x14ac:dyDescent="0.2">
      <c r="A184" s="6" t="s">
        <v>160</v>
      </c>
      <c r="B184" s="48">
        <f t="shared" si="8"/>
        <v>14</v>
      </c>
      <c r="C184" s="48">
        <v>0</v>
      </c>
      <c r="D184" s="48">
        <v>0</v>
      </c>
      <c r="E184" s="48">
        <v>4</v>
      </c>
      <c r="F184" s="48">
        <v>1</v>
      </c>
      <c r="G184" s="48">
        <v>0</v>
      </c>
      <c r="H184" s="48">
        <v>3</v>
      </c>
      <c r="I184" s="48">
        <v>0</v>
      </c>
      <c r="J184" s="48">
        <v>0</v>
      </c>
      <c r="K184" s="48">
        <v>2</v>
      </c>
      <c r="L184" s="48">
        <v>4</v>
      </c>
    </row>
    <row r="185" spans="1:12" s="33" customFormat="1" x14ac:dyDescent="0.2">
      <c r="A185" s="6" t="s">
        <v>64</v>
      </c>
      <c r="B185" s="48">
        <f t="shared" ref="B185:B216" si="9">SUM(C185:L185)</f>
        <v>79</v>
      </c>
      <c r="C185" s="48">
        <v>4</v>
      </c>
      <c r="D185" s="48">
        <v>1</v>
      </c>
      <c r="E185" s="48">
        <v>3</v>
      </c>
      <c r="F185" s="48">
        <v>1</v>
      </c>
      <c r="G185" s="48">
        <v>0</v>
      </c>
      <c r="H185" s="48">
        <v>48</v>
      </c>
      <c r="I185" s="48">
        <v>1</v>
      </c>
      <c r="J185" s="48">
        <v>1</v>
      </c>
      <c r="K185" s="48">
        <v>9</v>
      </c>
      <c r="L185" s="48">
        <v>11</v>
      </c>
    </row>
    <row r="186" spans="1:12" s="33" customFormat="1" x14ac:dyDescent="0.2">
      <c r="A186" s="6" t="s">
        <v>73</v>
      </c>
      <c r="B186" s="48">
        <f t="shared" si="9"/>
        <v>154</v>
      </c>
      <c r="C186" s="48">
        <v>1</v>
      </c>
      <c r="D186" s="48">
        <v>9</v>
      </c>
      <c r="E186" s="48">
        <v>20</v>
      </c>
      <c r="F186" s="48">
        <v>10</v>
      </c>
      <c r="G186" s="48">
        <v>2</v>
      </c>
      <c r="H186" s="48">
        <v>91</v>
      </c>
      <c r="I186" s="48">
        <v>0</v>
      </c>
      <c r="J186" s="48">
        <v>4</v>
      </c>
      <c r="K186" s="48">
        <v>10</v>
      </c>
      <c r="L186" s="48">
        <v>7</v>
      </c>
    </row>
    <row r="187" spans="1:12" s="33" customFormat="1" x14ac:dyDescent="0.2">
      <c r="A187" s="6" t="s">
        <v>65</v>
      </c>
      <c r="B187" s="48">
        <f t="shared" si="9"/>
        <v>62</v>
      </c>
      <c r="C187" s="48">
        <v>0</v>
      </c>
      <c r="D187" s="48">
        <v>0</v>
      </c>
      <c r="E187" s="48">
        <v>4</v>
      </c>
      <c r="F187" s="48">
        <v>0</v>
      </c>
      <c r="G187" s="48">
        <v>0</v>
      </c>
      <c r="H187" s="48">
        <v>37</v>
      </c>
      <c r="I187" s="48">
        <v>0</v>
      </c>
      <c r="J187" s="48">
        <v>0</v>
      </c>
      <c r="K187" s="48">
        <v>1</v>
      </c>
      <c r="L187" s="48">
        <v>20</v>
      </c>
    </row>
    <row r="188" spans="1:12" s="33" customFormat="1" x14ac:dyDescent="0.2">
      <c r="A188" s="6" t="s">
        <v>52</v>
      </c>
      <c r="B188" s="48">
        <f t="shared" si="9"/>
        <v>64</v>
      </c>
      <c r="C188" s="48">
        <v>1</v>
      </c>
      <c r="D188" s="48">
        <v>0</v>
      </c>
      <c r="E188" s="48">
        <v>6</v>
      </c>
      <c r="F188" s="48">
        <v>0</v>
      </c>
      <c r="G188" s="48">
        <v>0</v>
      </c>
      <c r="H188" s="48">
        <v>49</v>
      </c>
      <c r="I188" s="48">
        <v>0</v>
      </c>
      <c r="J188" s="48">
        <v>0</v>
      </c>
      <c r="K188" s="48">
        <v>4</v>
      </c>
      <c r="L188" s="48">
        <v>4</v>
      </c>
    </row>
    <row r="189" spans="1:12" s="33" customFormat="1" x14ac:dyDescent="0.2">
      <c r="A189" s="6" t="s">
        <v>57</v>
      </c>
      <c r="B189" s="48">
        <f t="shared" si="9"/>
        <v>91</v>
      </c>
      <c r="C189" s="48">
        <v>2</v>
      </c>
      <c r="D189" s="48">
        <v>1</v>
      </c>
      <c r="E189" s="48">
        <v>7</v>
      </c>
      <c r="F189" s="48">
        <v>2</v>
      </c>
      <c r="G189" s="48">
        <v>0</v>
      </c>
      <c r="H189" s="48">
        <v>63</v>
      </c>
      <c r="I189" s="48">
        <v>0</v>
      </c>
      <c r="J189" s="48">
        <v>2</v>
      </c>
      <c r="K189" s="48">
        <v>6</v>
      </c>
      <c r="L189" s="48">
        <v>8</v>
      </c>
    </row>
    <row r="190" spans="1:12" s="33" customFormat="1" x14ac:dyDescent="0.2">
      <c r="A190" s="6" t="s">
        <v>161</v>
      </c>
      <c r="B190" s="48">
        <f t="shared" si="9"/>
        <v>4</v>
      </c>
      <c r="C190" s="48">
        <v>0</v>
      </c>
      <c r="D190" s="48">
        <v>0</v>
      </c>
      <c r="E190" s="48">
        <v>0</v>
      </c>
      <c r="F190" s="48">
        <v>0</v>
      </c>
      <c r="G190" s="48">
        <v>0</v>
      </c>
      <c r="H190" s="48">
        <v>2</v>
      </c>
      <c r="I190" s="48">
        <v>0</v>
      </c>
      <c r="J190" s="48">
        <v>0</v>
      </c>
      <c r="K190" s="48">
        <v>0</v>
      </c>
      <c r="L190" s="48">
        <v>2</v>
      </c>
    </row>
    <row r="191" spans="1:12" s="33" customFormat="1" x14ac:dyDescent="0.2">
      <c r="A191" s="6" t="s">
        <v>94</v>
      </c>
      <c r="B191" s="48">
        <f t="shared" si="9"/>
        <v>25</v>
      </c>
      <c r="C191" s="48">
        <v>1</v>
      </c>
      <c r="D191" s="48">
        <v>0</v>
      </c>
      <c r="E191" s="48">
        <v>1</v>
      </c>
      <c r="F191" s="48">
        <v>0</v>
      </c>
      <c r="G191" s="48">
        <v>0</v>
      </c>
      <c r="H191" s="48">
        <v>18</v>
      </c>
      <c r="I191" s="48">
        <v>0</v>
      </c>
      <c r="J191" s="48">
        <v>0</v>
      </c>
      <c r="K191" s="48">
        <v>1</v>
      </c>
      <c r="L191" s="48">
        <v>4</v>
      </c>
    </row>
    <row r="192" spans="1:12" s="33" customFormat="1" x14ac:dyDescent="0.2">
      <c r="A192" s="6" t="s">
        <v>106</v>
      </c>
      <c r="B192" s="48">
        <f t="shared" si="9"/>
        <v>152</v>
      </c>
      <c r="C192" s="48">
        <v>16</v>
      </c>
      <c r="D192" s="48">
        <v>2</v>
      </c>
      <c r="E192" s="48">
        <v>10</v>
      </c>
      <c r="F192" s="48">
        <v>1</v>
      </c>
      <c r="G192" s="48">
        <v>0</v>
      </c>
      <c r="H192" s="48">
        <v>63</v>
      </c>
      <c r="I192" s="48">
        <v>0</v>
      </c>
      <c r="J192" s="48">
        <v>1</v>
      </c>
      <c r="K192" s="48">
        <v>5</v>
      </c>
      <c r="L192" s="48">
        <v>54</v>
      </c>
    </row>
    <row r="193" spans="1:12" s="33" customFormat="1" x14ac:dyDescent="0.2">
      <c r="A193" s="6" t="s">
        <v>66</v>
      </c>
      <c r="B193" s="48">
        <f t="shared" si="9"/>
        <v>105</v>
      </c>
      <c r="C193" s="48">
        <v>0</v>
      </c>
      <c r="D193" s="48">
        <v>0</v>
      </c>
      <c r="E193" s="48">
        <v>5</v>
      </c>
      <c r="F193" s="48">
        <v>0</v>
      </c>
      <c r="G193" s="48">
        <v>1</v>
      </c>
      <c r="H193" s="48">
        <v>55</v>
      </c>
      <c r="I193" s="48">
        <v>0</v>
      </c>
      <c r="J193" s="48">
        <v>0</v>
      </c>
      <c r="K193" s="48">
        <v>0</v>
      </c>
      <c r="L193" s="48">
        <v>44</v>
      </c>
    </row>
    <row r="194" spans="1:12" s="33" customFormat="1" x14ac:dyDescent="0.2">
      <c r="A194" s="6" t="s">
        <v>107</v>
      </c>
      <c r="B194" s="48">
        <f t="shared" si="9"/>
        <v>214</v>
      </c>
      <c r="C194" s="48">
        <v>9</v>
      </c>
      <c r="D194" s="48">
        <v>2</v>
      </c>
      <c r="E194" s="48">
        <v>11</v>
      </c>
      <c r="F194" s="48">
        <v>0</v>
      </c>
      <c r="G194" s="48">
        <v>0</v>
      </c>
      <c r="H194" s="48">
        <v>126</v>
      </c>
      <c r="I194" s="48">
        <v>0</v>
      </c>
      <c r="J194" s="48">
        <v>0</v>
      </c>
      <c r="K194" s="48">
        <v>2</v>
      </c>
      <c r="L194" s="48">
        <v>64</v>
      </c>
    </row>
    <row r="195" spans="1:12" s="33" customFormat="1" x14ac:dyDescent="0.2">
      <c r="A195" s="6" t="s">
        <v>67</v>
      </c>
      <c r="B195" s="48">
        <f t="shared" si="9"/>
        <v>178</v>
      </c>
      <c r="C195" s="48">
        <v>7</v>
      </c>
      <c r="D195" s="48">
        <v>4</v>
      </c>
      <c r="E195" s="48">
        <v>24</v>
      </c>
      <c r="F195" s="48">
        <v>5</v>
      </c>
      <c r="G195" s="48">
        <v>0</v>
      </c>
      <c r="H195" s="48">
        <v>58</v>
      </c>
      <c r="I195" s="48">
        <v>1</v>
      </c>
      <c r="J195" s="48">
        <v>0</v>
      </c>
      <c r="K195" s="48">
        <v>60</v>
      </c>
      <c r="L195" s="48">
        <v>19</v>
      </c>
    </row>
    <row r="196" spans="1:12" s="33" customFormat="1" x14ac:dyDescent="0.2">
      <c r="A196" s="6" t="s">
        <v>68</v>
      </c>
      <c r="B196" s="48">
        <f t="shared" si="9"/>
        <v>48</v>
      </c>
      <c r="C196" s="48">
        <v>0</v>
      </c>
      <c r="D196" s="48">
        <v>0</v>
      </c>
      <c r="E196" s="48">
        <v>3</v>
      </c>
      <c r="F196" s="48">
        <v>1</v>
      </c>
      <c r="G196" s="48">
        <v>0</v>
      </c>
      <c r="H196" s="48">
        <v>23</v>
      </c>
      <c r="I196" s="48">
        <v>1</v>
      </c>
      <c r="J196" s="48">
        <v>0</v>
      </c>
      <c r="K196" s="48">
        <v>0</v>
      </c>
      <c r="L196" s="48">
        <v>20</v>
      </c>
    </row>
    <row r="197" spans="1:12" s="33" customFormat="1" x14ac:dyDescent="0.2">
      <c r="A197" s="6" t="s">
        <v>162</v>
      </c>
      <c r="B197" s="48">
        <f t="shared" si="9"/>
        <v>10</v>
      </c>
      <c r="C197" s="48">
        <v>1</v>
      </c>
      <c r="D197" s="48">
        <v>0</v>
      </c>
      <c r="E197" s="48">
        <v>0</v>
      </c>
      <c r="F197" s="48">
        <v>0</v>
      </c>
      <c r="G197" s="48">
        <v>0</v>
      </c>
      <c r="H197" s="48">
        <v>7</v>
      </c>
      <c r="I197" s="48">
        <v>0</v>
      </c>
      <c r="J197" s="48">
        <v>0</v>
      </c>
      <c r="K197" s="48">
        <v>0</v>
      </c>
      <c r="L197" s="48">
        <v>2</v>
      </c>
    </row>
    <row r="198" spans="1:12" s="33" customFormat="1" x14ac:dyDescent="0.2">
      <c r="A198" s="6" t="s">
        <v>163</v>
      </c>
      <c r="B198" s="48">
        <f t="shared" si="9"/>
        <v>9</v>
      </c>
      <c r="C198" s="48">
        <v>0</v>
      </c>
      <c r="D198" s="48">
        <v>0</v>
      </c>
      <c r="E198" s="48">
        <v>0</v>
      </c>
      <c r="F198" s="48">
        <v>0</v>
      </c>
      <c r="G198" s="48">
        <v>0</v>
      </c>
      <c r="H198" s="48">
        <v>9</v>
      </c>
      <c r="I198" s="48">
        <v>0</v>
      </c>
      <c r="J198" s="48">
        <v>0</v>
      </c>
      <c r="K198" s="48">
        <v>0</v>
      </c>
      <c r="L198" s="48">
        <v>0</v>
      </c>
    </row>
    <row r="199" spans="1:12" s="33" customFormat="1" x14ac:dyDescent="0.2">
      <c r="A199" s="6" t="s">
        <v>95</v>
      </c>
      <c r="B199" s="48">
        <f t="shared" si="9"/>
        <v>55</v>
      </c>
      <c r="C199" s="48">
        <v>0</v>
      </c>
      <c r="D199" s="48">
        <v>0</v>
      </c>
      <c r="E199" s="48">
        <v>4</v>
      </c>
      <c r="F199" s="48">
        <v>1</v>
      </c>
      <c r="G199" s="48">
        <v>0</v>
      </c>
      <c r="H199" s="48">
        <v>24</v>
      </c>
      <c r="I199" s="48">
        <v>0</v>
      </c>
      <c r="J199" s="48">
        <v>0</v>
      </c>
      <c r="K199" s="48">
        <v>0</v>
      </c>
      <c r="L199" s="48">
        <v>26</v>
      </c>
    </row>
    <row r="200" spans="1:12" s="33" customFormat="1" x14ac:dyDescent="0.2">
      <c r="A200" s="6" t="s">
        <v>96</v>
      </c>
      <c r="B200" s="48">
        <f t="shared" si="9"/>
        <v>73</v>
      </c>
      <c r="C200" s="48">
        <v>0</v>
      </c>
      <c r="D200" s="48">
        <v>2</v>
      </c>
      <c r="E200" s="48">
        <v>7</v>
      </c>
      <c r="F200" s="48">
        <v>0</v>
      </c>
      <c r="G200" s="48">
        <v>0</v>
      </c>
      <c r="H200" s="48">
        <v>34</v>
      </c>
      <c r="I200" s="48">
        <v>0</v>
      </c>
      <c r="J200" s="48">
        <v>1</v>
      </c>
      <c r="K200" s="48">
        <v>1</v>
      </c>
      <c r="L200" s="48">
        <v>28</v>
      </c>
    </row>
    <row r="201" spans="1:12" s="33" customFormat="1" x14ac:dyDescent="0.2">
      <c r="A201" s="6" t="s">
        <v>121</v>
      </c>
      <c r="B201" s="48">
        <f t="shared" si="9"/>
        <v>82</v>
      </c>
      <c r="C201" s="48">
        <v>0</v>
      </c>
      <c r="D201" s="48">
        <v>1</v>
      </c>
      <c r="E201" s="48">
        <v>7</v>
      </c>
      <c r="F201" s="48">
        <v>2</v>
      </c>
      <c r="G201" s="48">
        <v>0</v>
      </c>
      <c r="H201" s="48">
        <v>51</v>
      </c>
      <c r="I201" s="48">
        <v>0</v>
      </c>
      <c r="J201" s="48">
        <v>1</v>
      </c>
      <c r="K201" s="48">
        <v>7</v>
      </c>
      <c r="L201" s="48">
        <v>13</v>
      </c>
    </row>
    <row r="202" spans="1:12" s="33" customFormat="1" x14ac:dyDescent="0.2">
      <c r="A202" s="6" t="s">
        <v>84</v>
      </c>
      <c r="B202" s="48">
        <f t="shared" si="9"/>
        <v>51</v>
      </c>
      <c r="C202" s="48">
        <v>0</v>
      </c>
      <c r="D202" s="48">
        <v>1</v>
      </c>
      <c r="E202" s="48">
        <v>0</v>
      </c>
      <c r="F202" s="48">
        <v>3</v>
      </c>
      <c r="G202" s="48">
        <v>0</v>
      </c>
      <c r="H202" s="48">
        <v>15</v>
      </c>
      <c r="I202" s="48">
        <v>0</v>
      </c>
      <c r="J202" s="48">
        <v>0</v>
      </c>
      <c r="K202" s="48">
        <v>32</v>
      </c>
      <c r="L202" s="48">
        <v>0</v>
      </c>
    </row>
    <row r="203" spans="1:12" s="33" customFormat="1" x14ac:dyDescent="0.2">
      <c r="A203" s="6" t="s">
        <v>108</v>
      </c>
      <c r="B203" s="48">
        <f t="shared" si="9"/>
        <v>21</v>
      </c>
      <c r="C203" s="48">
        <v>2</v>
      </c>
      <c r="D203" s="48">
        <v>0</v>
      </c>
      <c r="E203" s="48">
        <v>1</v>
      </c>
      <c r="F203" s="48">
        <v>0</v>
      </c>
      <c r="G203" s="48">
        <v>0</v>
      </c>
      <c r="H203" s="48">
        <v>12</v>
      </c>
      <c r="I203" s="48">
        <v>0</v>
      </c>
      <c r="J203" s="48">
        <v>0</v>
      </c>
      <c r="K203" s="48">
        <v>0</v>
      </c>
      <c r="L203" s="48">
        <v>6</v>
      </c>
    </row>
    <row r="204" spans="1:12" s="33" customFormat="1" x14ac:dyDescent="0.2">
      <c r="A204" s="6" t="s">
        <v>164</v>
      </c>
      <c r="B204" s="48">
        <f t="shared" si="9"/>
        <v>12</v>
      </c>
      <c r="C204" s="48">
        <v>0</v>
      </c>
      <c r="D204" s="48">
        <v>0</v>
      </c>
      <c r="E204" s="48">
        <v>0</v>
      </c>
      <c r="F204" s="48">
        <v>1</v>
      </c>
      <c r="G204" s="48">
        <v>0</v>
      </c>
      <c r="H204" s="48">
        <v>7</v>
      </c>
      <c r="I204" s="48">
        <v>0</v>
      </c>
      <c r="J204" s="48">
        <v>0</v>
      </c>
      <c r="K204" s="48">
        <v>0</v>
      </c>
      <c r="L204" s="48">
        <v>4</v>
      </c>
    </row>
    <row r="205" spans="1:12" s="33" customFormat="1" x14ac:dyDescent="0.2">
      <c r="A205" s="6" t="s">
        <v>53</v>
      </c>
      <c r="B205" s="48">
        <f t="shared" si="9"/>
        <v>59</v>
      </c>
      <c r="C205" s="48">
        <v>0</v>
      </c>
      <c r="D205" s="48">
        <v>1</v>
      </c>
      <c r="E205" s="48">
        <v>3</v>
      </c>
      <c r="F205" s="48">
        <v>0</v>
      </c>
      <c r="G205" s="48">
        <v>0</v>
      </c>
      <c r="H205" s="48">
        <v>43</v>
      </c>
      <c r="I205" s="48">
        <v>0</v>
      </c>
      <c r="J205" s="48">
        <v>1</v>
      </c>
      <c r="K205" s="48">
        <v>3</v>
      </c>
      <c r="L205" s="48">
        <v>8</v>
      </c>
    </row>
    <row r="206" spans="1:12" s="33" customFormat="1" x14ac:dyDescent="0.2">
      <c r="A206" s="6" t="s">
        <v>58</v>
      </c>
      <c r="B206" s="48">
        <f t="shared" si="9"/>
        <v>99</v>
      </c>
      <c r="C206" s="48">
        <v>1</v>
      </c>
      <c r="D206" s="48">
        <v>1</v>
      </c>
      <c r="E206" s="48">
        <v>17</v>
      </c>
      <c r="F206" s="48">
        <v>2</v>
      </c>
      <c r="G206" s="48">
        <v>0</v>
      </c>
      <c r="H206" s="48">
        <v>50</v>
      </c>
      <c r="I206" s="48">
        <v>1</v>
      </c>
      <c r="J206" s="48">
        <v>0</v>
      </c>
      <c r="K206" s="48">
        <v>11</v>
      </c>
      <c r="L206" s="48">
        <v>16</v>
      </c>
    </row>
    <row r="207" spans="1:12" s="33" customFormat="1" x14ac:dyDescent="0.2">
      <c r="A207" s="6" t="s">
        <v>165</v>
      </c>
      <c r="B207" s="48">
        <f t="shared" si="9"/>
        <v>60</v>
      </c>
      <c r="C207" s="48">
        <v>1</v>
      </c>
      <c r="D207" s="48">
        <v>3</v>
      </c>
      <c r="E207" s="48">
        <v>10</v>
      </c>
      <c r="F207" s="48">
        <v>2</v>
      </c>
      <c r="G207" s="48">
        <v>0</v>
      </c>
      <c r="H207" s="48">
        <v>28</v>
      </c>
      <c r="I207" s="48">
        <v>1</v>
      </c>
      <c r="J207" s="48">
        <v>0</v>
      </c>
      <c r="K207" s="48">
        <v>2</v>
      </c>
      <c r="L207" s="48">
        <v>13</v>
      </c>
    </row>
    <row r="208" spans="1:12" s="33" customFormat="1" x14ac:dyDescent="0.2">
      <c r="A208" s="6" t="s">
        <v>59</v>
      </c>
      <c r="B208" s="48">
        <f t="shared" si="9"/>
        <v>72</v>
      </c>
      <c r="C208" s="48">
        <v>0</v>
      </c>
      <c r="D208" s="48">
        <v>0</v>
      </c>
      <c r="E208" s="48">
        <v>7</v>
      </c>
      <c r="F208" s="48">
        <v>0</v>
      </c>
      <c r="G208" s="48">
        <v>0</v>
      </c>
      <c r="H208" s="48">
        <v>43</v>
      </c>
      <c r="I208" s="48">
        <v>0</v>
      </c>
      <c r="J208" s="48">
        <v>0</v>
      </c>
      <c r="K208" s="48">
        <v>5</v>
      </c>
      <c r="L208" s="48">
        <v>17</v>
      </c>
    </row>
    <row r="209" spans="1:12" s="33" customFormat="1" x14ac:dyDescent="0.2">
      <c r="A209" s="6" t="s">
        <v>166</v>
      </c>
      <c r="B209" s="48">
        <f t="shared" si="9"/>
        <v>15</v>
      </c>
      <c r="C209" s="48">
        <v>0</v>
      </c>
      <c r="D209" s="48">
        <v>2</v>
      </c>
      <c r="E209" s="48">
        <v>1</v>
      </c>
      <c r="F209" s="48">
        <v>0</v>
      </c>
      <c r="G209" s="48">
        <v>0</v>
      </c>
      <c r="H209" s="48">
        <v>7</v>
      </c>
      <c r="I209" s="48">
        <v>0</v>
      </c>
      <c r="J209" s="48">
        <v>0</v>
      </c>
      <c r="K209" s="48">
        <v>3</v>
      </c>
      <c r="L209" s="48">
        <v>2</v>
      </c>
    </row>
    <row r="210" spans="1:12" s="33" customFormat="1" x14ac:dyDescent="0.2">
      <c r="A210" s="6" t="s">
        <v>167</v>
      </c>
      <c r="B210" s="48">
        <f t="shared" si="9"/>
        <v>11</v>
      </c>
      <c r="C210" s="48">
        <v>3</v>
      </c>
      <c r="D210" s="48">
        <v>0</v>
      </c>
      <c r="E210" s="48">
        <v>2</v>
      </c>
      <c r="F210" s="48">
        <v>0</v>
      </c>
      <c r="G210" s="48">
        <v>0</v>
      </c>
      <c r="H210" s="48">
        <v>4</v>
      </c>
      <c r="I210" s="48">
        <v>0</v>
      </c>
      <c r="J210" s="48">
        <v>0</v>
      </c>
      <c r="K210" s="48">
        <v>2</v>
      </c>
      <c r="L210" s="48">
        <v>0</v>
      </c>
    </row>
    <row r="211" spans="1:12" s="33" customFormat="1" x14ac:dyDescent="0.2">
      <c r="A211" s="6" t="s">
        <v>109</v>
      </c>
      <c r="B211" s="48">
        <f t="shared" si="9"/>
        <v>41</v>
      </c>
      <c r="C211" s="48">
        <v>0</v>
      </c>
      <c r="D211" s="48">
        <v>1</v>
      </c>
      <c r="E211" s="48">
        <v>2</v>
      </c>
      <c r="F211" s="48">
        <v>0</v>
      </c>
      <c r="G211" s="48">
        <v>0</v>
      </c>
      <c r="H211" s="48">
        <v>28</v>
      </c>
      <c r="I211" s="48">
        <v>1</v>
      </c>
      <c r="J211" s="48">
        <v>0</v>
      </c>
      <c r="K211" s="48">
        <v>8</v>
      </c>
      <c r="L211" s="48">
        <v>1</v>
      </c>
    </row>
    <row r="212" spans="1:12" s="33" customFormat="1" x14ac:dyDescent="0.2">
      <c r="A212" s="6" t="s">
        <v>122</v>
      </c>
      <c r="B212" s="48">
        <f t="shared" si="9"/>
        <v>10</v>
      </c>
      <c r="C212" s="48">
        <v>0</v>
      </c>
      <c r="D212" s="48">
        <v>0</v>
      </c>
      <c r="E212" s="48">
        <v>1</v>
      </c>
      <c r="F212" s="48">
        <v>0</v>
      </c>
      <c r="G212" s="48">
        <v>0</v>
      </c>
      <c r="H212" s="48">
        <v>4</v>
      </c>
      <c r="I212" s="48">
        <v>0</v>
      </c>
      <c r="J212" s="48">
        <v>0</v>
      </c>
      <c r="K212" s="48">
        <v>1</v>
      </c>
      <c r="L212" s="48">
        <v>4</v>
      </c>
    </row>
    <row r="213" spans="1:12" s="33" customFormat="1" x14ac:dyDescent="0.2">
      <c r="A213" s="6" t="s">
        <v>168</v>
      </c>
      <c r="B213" s="48">
        <f t="shared" si="9"/>
        <v>7</v>
      </c>
      <c r="C213" s="48">
        <v>1</v>
      </c>
      <c r="D213" s="48">
        <v>0</v>
      </c>
      <c r="E213" s="48">
        <v>0</v>
      </c>
      <c r="F213" s="48">
        <v>0</v>
      </c>
      <c r="G213" s="48">
        <v>0</v>
      </c>
      <c r="H213" s="48">
        <v>5</v>
      </c>
      <c r="I213" s="48">
        <v>0</v>
      </c>
      <c r="J213" s="48">
        <v>0</v>
      </c>
      <c r="K213" s="48">
        <v>1</v>
      </c>
      <c r="L213" s="48">
        <v>0</v>
      </c>
    </row>
    <row r="214" spans="1:12" s="33" customFormat="1" x14ac:dyDescent="0.2">
      <c r="A214" s="6" t="s">
        <v>123</v>
      </c>
      <c r="B214" s="48">
        <f t="shared" si="9"/>
        <v>88</v>
      </c>
      <c r="C214" s="48">
        <v>0</v>
      </c>
      <c r="D214" s="48">
        <v>2</v>
      </c>
      <c r="E214" s="48">
        <v>2</v>
      </c>
      <c r="F214" s="48">
        <v>1</v>
      </c>
      <c r="G214" s="48">
        <v>1</v>
      </c>
      <c r="H214" s="48">
        <v>67</v>
      </c>
      <c r="I214" s="48">
        <v>0</v>
      </c>
      <c r="J214" s="48">
        <v>0</v>
      </c>
      <c r="K214" s="48">
        <v>11</v>
      </c>
      <c r="L214" s="48">
        <v>4</v>
      </c>
    </row>
    <row r="215" spans="1:12" s="33" customFormat="1" x14ac:dyDescent="0.2">
      <c r="A215" s="6" t="s">
        <v>169</v>
      </c>
      <c r="B215" s="48">
        <f t="shared" si="9"/>
        <v>3</v>
      </c>
      <c r="C215" s="48">
        <v>0</v>
      </c>
      <c r="D215" s="48">
        <v>0</v>
      </c>
      <c r="E215" s="48">
        <v>0</v>
      </c>
      <c r="F215" s="48">
        <v>0</v>
      </c>
      <c r="G215" s="48">
        <v>0</v>
      </c>
      <c r="H215" s="48">
        <v>3</v>
      </c>
      <c r="I215" s="48">
        <v>0</v>
      </c>
      <c r="J215" s="48">
        <v>0</v>
      </c>
      <c r="K215" s="48">
        <v>0</v>
      </c>
      <c r="L215" s="48">
        <v>0</v>
      </c>
    </row>
    <row r="216" spans="1:12" s="33" customFormat="1" x14ac:dyDescent="0.2">
      <c r="A216" s="6" t="s">
        <v>170</v>
      </c>
      <c r="B216" s="48">
        <f t="shared" si="9"/>
        <v>7</v>
      </c>
      <c r="C216" s="48">
        <v>0</v>
      </c>
      <c r="D216" s="48">
        <v>0</v>
      </c>
      <c r="E216" s="48">
        <v>0</v>
      </c>
      <c r="F216" s="48">
        <v>0</v>
      </c>
      <c r="G216" s="48">
        <v>0</v>
      </c>
      <c r="H216" s="48">
        <v>5</v>
      </c>
      <c r="I216" s="48">
        <v>0</v>
      </c>
      <c r="J216" s="48">
        <v>0</v>
      </c>
      <c r="K216" s="48">
        <v>1</v>
      </c>
      <c r="L216" s="48">
        <v>1</v>
      </c>
    </row>
    <row r="217" spans="1:12" s="33" customFormat="1" x14ac:dyDescent="0.2">
      <c r="A217" s="6" t="s">
        <v>171</v>
      </c>
      <c r="B217" s="48">
        <f t="shared" ref="B217:B248" si="10">SUM(C217:L217)</f>
        <v>5</v>
      </c>
      <c r="C217" s="48">
        <v>0</v>
      </c>
      <c r="D217" s="48">
        <v>0</v>
      </c>
      <c r="E217" s="48">
        <v>0</v>
      </c>
      <c r="F217" s="48">
        <v>0</v>
      </c>
      <c r="G217" s="48">
        <v>0</v>
      </c>
      <c r="H217" s="48">
        <v>4</v>
      </c>
      <c r="I217" s="48">
        <v>0</v>
      </c>
      <c r="J217" s="48">
        <v>0</v>
      </c>
      <c r="K217" s="48">
        <v>0</v>
      </c>
      <c r="L217" s="48">
        <v>1</v>
      </c>
    </row>
    <row r="218" spans="1:12" s="33" customFormat="1" x14ac:dyDescent="0.2">
      <c r="A218" s="6" t="s">
        <v>110</v>
      </c>
      <c r="B218" s="48">
        <f t="shared" si="10"/>
        <v>17</v>
      </c>
      <c r="C218" s="48">
        <v>0</v>
      </c>
      <c r="D218" s="48">
        <v>0</v>
      </c>
      <c r="E218" s="48">
        <v>0</v>
      </c>
      <c r="F218" s="48">
        <v>1</v>
      </c>
      <c r="G218" s="48">
        <v>0</v>
      </c>
      <c r="H218" s="48">
        <v>8</v>
      </c>
      <c r="I218" s="48">
        <v>0</v>
      </c>
      <c r="J218" s="48">
        <v>0</v>
      </c>
      <c r="K218" s="48">
        <v>2</v>
      </c>
      <c r="L218" s="48">
        <v>6</v>
      </c>
    </row>
    <row r="219" spans="1:12" s="33" customFormat="1" x14ac:dyDescent="0.2">
      <c r="A219" s="6" t="s">
        <v>172</v>
      </c>
      <c r="B219" s="48">
        <f t="shared" si="10"/>
        <v>32</v>
      </c>
      <c r="C219" s="48">
        <v>5</v>
      </c>
      <c r="D219" s="48">
        <v>0</v>
      </c>
      <c r="E219" s="48">
        <v>2</v>
      </c>
      <c r="F219" s="48">
        <v>0</v>
      </c>
      <c r="G219" s="48">
        <v>0</v>
      </c>
      <c r="H219" s="48">
        <v>17</v>
      </c>
      <c r="I219" s="48">
        <v>0</v>
      </c>
      <c r="J219" s="48">
        <v>0</v>
      </c>
      <c r="K219" s="48">
        <v>3</v>
      </c>
      <c r="L219" s="48">
        <v>5</v>
      </c>
    </row>
    <row r="220" spans="1:12" s="33" customFormat="1" x14ac:dyDescent="0.2">
      <c r="A220" s="6" t="s">
        <v>173</v>
      </c>
      <c r="B220" s="48">
        <f t="shared" si="10"/>
        <v>16</v>
      </c>
      <c r="C220" s="48">
        <v>1</v>
      </c>
      <c r="D220" s="48">
        <v>0</v>
      </c>
      <c r="E220" s="48">
        <v>0</v>
      </c>
      <c r="F220" s="48">
        <v>0</v>
      </c>
      <c r="G220" s="48">
        <v>0</v>
      </c>
      <c r="H220" s="48">
        <v>9</v>
      </c>
      <c r="I220" s="48">
        <v>0</v>
      </c>
      <c r="J220" s="48">
        <v>0</v>
      </c>
      <c r="K220" s="48">
        <v>1</v>
      </c>
      <c r="L220" s="48">
        <v>5</v>
      </c>
    </row>
    <row r="221" spans="1:12" s="33" customFormat="1" x14ac:dyDescent="0.2">
      <c r="A221" s="6" t="s">
        <v>111</v>
      </c>
      <c r="B221" s="48">
        <f t="shared" si="10"/>
        <v>15</v>
      </c>
      <c r="C221" s="48">
        <v>0</v>
      </c>
      <c r="D221" s="48">
        <v>0</v>
      </c>
      <c r="E221" s="48">
        <v>0</v>
      </c>
      <c r="F221" s="48">
        <v>2</v>
      </c>
      <c r="G221" s="48">
        <v>0</v>
      </c>
      <c r="H221" s="48">
        <v>5</v>
      </c>
      <c r="I221" s="48">
        <v>0</v>
      </c>
      <c r="J221" s="48">
        <v>0</v>
      </c>
      <c r="K221" s="48">
        <v>4</v>
      </c>
      <c r="L221" s="48">
        <v>4</v>
      </c>
    </row>
    <row r="222" spans="1:12" s="33" customFormat="1" x14ac:dyDescent="0.2">
      <c r="A222" s="6" t="s">
        <v>174</v>
      </c>
      <c r="B222" s="48">
        <f t="shared" si="10"/>
        <v>23</v>
      </c>
      <c r="C222" s="48">
        <v>0</v>
      </c>
      <c r="D222" s="48">
        <v>0</v>
      </c>
      <c r="E222" s="48">
        <v>1</v>
      </c>
      <c r="F222" s="48">
        <v>0</v>
      </c>
      <c r="G222" s="48">
        <v>0</v>
      </c>
      <c r="H222" s="48">
        <v>21</v>
      </c>
      <c r="I222" s="48">
        <v>0</v>
      </c>
      <c r="J222" s="48">
        <v>0</v>
      </c>
      <c r="K222" s="48">
        <v>1</v>
      </c>
      <c r="L222" s="48">
        <v>0</v>
      </c>
    </row>
    <row r="223" spans="1:12" s="33" customFormat="1" x14ac:dyDescent="0.2">
      <c r="A223" s="6" t="s">
        <v>175</v>
      </c>
      <c r="B223" s="48">
        <f t="shared" si="10"/>
        <v>16</v>
      </c>
      <c r="C223" s="48">
        <v>0</v>
      </c>
      <c r="D223" s="48">
        <v>0</v>
      </c>
      <c r="E223" s="48">
        <v>0</v>
      </c>
      <c r="F223" s="48">
        <v>0</v>
      </c>
      <c r="G223" s="48">
        <v>0</v>
      </c>
      <c r="H223" s="48">
        <v>12</v>
      </c>
      <c r="I223" s="48">
        <v>0</v>
      </c>
      <c r="J223" s="48">
        <v>0</v>
      </c>
      <c r="K223" s="48">
        <v>1</v>
      </c>
      <c r="L223" s="48">
        <v>3</v>
      </c>
    </row>
    <row r="224" spans="1:12" s="33" customFormat="1" x14ac:dyDescent="0.2">
      <c r="A224" s="6" t="s">
        <v>112</v>
      </c>
      <c r="B224" s="48">
        <f t="shared" si="10"/>
        <v>21</v>
      </c>
      <c r="C224" s="48">
        <v>1</v>
      </c>
      <c r="D224" s="48">
        <v>0</v>
      </c>
      <c r="E224" s="48">
        <v>1</v>
      </c>
      <c r="F224" s="48">
        <v>1</v>
      </c>
      <c r="G224" s="48">
        <v>0</v>
      </c>
      <c r="H224" s="48">
        <v>11</v>
      </c>
      <c r="I224" s="48">
        <v>0</v>
      </c>
      <c r="J224" s="48">
        <v>0</v>
      </c>
      <c r="K224" s="48">
        <v>5</v>
      </c>
      <c r="L224" s="48">
        <v>2</v>
      </c>
    </row>
    <row r="225" spans="1:12" s="33" customFormat="1" x14ac:dyDescent="0.2">
      <c r="A225" s="6" t="s">
        <v>176</v>
      </c>
      <c r="B225" s="48">
        <f t="shared" si="10"/>
        <v>16</v>
      </c>
      <c r="C225" s="48">
        <v>4</v>
      </c>
      <c r="D225" s="48">
        <v>0</v>
      </c>
      <c r="E225" s="48">
        <v>1</v>
      </c>
      <c r="F225" s="48">
        <v>0</v>
      </c>
      <c r="G225" s="48">
        <v>0</v>
      </c>
      <c r="H225" s="48">
        <v>5</v>
      </c>
      <c r="I225" s="48">
        <v>0</v>
      </c>
      <c r="J225" s="48">
        <v>1</v>
      </c>
      <c r="K225" s="48">
        <v>0</v>
      </c>
      <c r="L225" s="48">
        <v>5</v>
      </c>
    </row>
    <row r="226" spans="1:12" s="33" customFormat="1" x14ac:dyDescent="0.2">
      <c r="A226" s="6" t="s">
        <v>177</v>
      </c>
      <c r="B226" s="48">
        <f t="shared" si="10"/>
        <v>18</v>
      </c>
      <c r="C226" s="48">
        <v>1</v>
      </c>
      <c r="D226" s="48">
        <v>0</v>
      </c>
      <c r="E226" s="48">
        <v>3</v>
      </c>
      <c r="F226" s="48">
        <v>0</v>
      </c>
      <c r="G226" s="48">
        <v>0</v>
      </c>
      <c r="H226" s="48">
        <v>4</v>
      </c>
      <c r="I226" s="48">
        <v>0</v>
      </c>
      <c r="J226" s="48">
        <v>0</v>
      </c>
      <c r="K226" s="48">
        <v>0</v>
      </c>
      <c r="L226" s="48">
        <v>10</v>
      </c>
    </row>
    <row r="227" spans="1:12" s="33" customFormat="1" x14ac:dyDescent="0.2">
      <c r="A227" s="6" t="s">
        <v>74</v>
      </c>
      <c r="B227" s="48">
        <f t="shared" si="10"/>
        <v>92</v>
      </c>
      <c r="C227" s="48">
        <v>2</v>
      </c>
      <c r="D227" s="48">
        <v>3</v>
      </c>
      <c r="E227" s="48">
        <v>9</v>
      </c>
      <c r="F227" s="48">
        <v>4</v>
      </c>
      <c r="G227" s="48">
        <v>1</v>
      </c>
      <c r="H227" s="48">
        <v>44</v>
      </c>
      <c r="I227" s="48">
        <v>1</v>
      </c>
      <c r="J227" s="48">
        <v>0</v>
      </c>
      <c r="K227" s="48">
        <v>8</v>
      </c>
      <c r="L227" s="48">
        <v>20</v>
      </c>
    </row>
    <row r="228" spans="1:12" s="33" customFormat="1" x14ac:dyDescent="0.2">
      <c r="A228" s="6" t="s">
        <v>178</v>
      </c>
      <c r="B228" s="48">
        <f t="shared" si="10"/>
        <v>42</v>
      </c>
      <c r="C228" s="48">
        <v>0</v>
      </c>
      <c r="D228" s="48">
        <v>0</v>
      </c>
      <c r="E228" s="48">
        <v>3</v>
      </c>
      <c r="F228" s="48">
        <v>0</v>
      </c>
      <c r="G228" s="48">
        <v>0</v>
      </c>
      <c r="H228" s="48">
        <v>28</v>
      </c>
      <c r="I228" s="48">
        <v>0</v>
      </c>
      <c r="J228" s="48">
        <v>0</v>
      </c>
      <c r="K228" s="48">
        <v>11</v>
      </c>
      <c r="L228" s="48">
        <v>0</v>
      </c>
    </row>
    <row r="229" spans="1:12" s="33" customFormat="1" x14ac:dyDescent="0.2">
      <c r="A229" s="6" t="s">
        <v>274</v>
      </c>
      <c r="B229" s="48">
        <f t="shared" si="10"/>
        <v>8</v>
      </c>
      <c r="C229" s="48">
        <v>0</v>
      </c>
      <c r="D229" s="48">
        <v>0</v>
      </c>
      <c r="E229" s="48">
        <v>0</v>
      </c>
      <c r="F229" s="48">
        <v>0</v>
      </c>
      <c r="G229" s="48">
        <v>0</v>
      </c>
      <c r="H229" s="48">
        <v>6</v>
      </c>
      <c r="I229" s="48">
        <v>0</v>
      </c>
      <c r="J229" s="48">
        <v>0</v>
      </c>
      <c r="K229" s="48">
        <v>1</v>
      </c>
      <c r="L229" s="48">
        <v>1</v>
      </c>
    </row>
    <row r="230" spans="1:12" s="33" customFormat="1" x14ac:dyDescent="0.2">
      <c r="A230" s="6" t="s">
        <v>180</v>
      </c>
      <c r="B230" s="48">
        <f t="shared" si="10"/>
        <v>47</v>
      </c>
      <c r="C230" s="48">
        <v>1</v>
      </c>
      <c r="D230" s="48">
        <v>0</v>
      </c>
      <c r="E230" s="48">
        <v>5</v>
      </c>
      <c r="F230" s="48">
        <v>2</v>
      </c>
      <c r="G230" s="48">
        <v>0</v>
      </c>
      <c r="H230" s="48">
        <v>33</v>
      </c>
      <c r="I230" s="48">
        <v>0</v>
      </c>
      <c r="J230" s="48">
        <v>0</v>
      </c>
      <c r="K230" s="48">
        <v>2</v>
      </c>
      <c r="L230" s="48">
        <v>4</v>
      </c>
    </row>
    <row r="231" spans="1:12" s="33" customFormat="1" x14ac:dyDescent="0.2">
      <c r="A231" s="6" t="s">
        <v>181</v>
      </c>
      <c r="B231" s="48">
        <f t="shared" si="10"/>
        <v>26</v>
      </c>
      <c r="C231" s="48">
        <v>0</v>
      </c>
      <c r="D231" s="48">
        <v>1</v>
      </c>
      <c r="E231" s="48">
        <v>4</v>
      </c>
      <c r="F231" s="48">
        <v>1</v>
      </c>
      <c r="G231" s="48">
        <v>0</v>
      </c>
      <c r="H231" s="48">
        <v>17</v>
      </c>
      <c r="I231" s="48">
        <v>0</v>
      </c>
      <c r="J231" s="48">
        <v>0</v>
      </c>
      <c r="K231" s="48">
        <v>1</v>
      </c>
      <c r="L231" s="48">
        <v>2</v>
      </c>
    </row>
    <row r="232" spans="1:12" s="33" customFormat="1" x14ac:dyDescent="0.2">
      <c r="A232" s="6" t="s">
        <v>182</v>
      </c>
      <c r="B232" s="48">
        <f t="shared" si="10"/>
        <v>4</v>
      </c>
      <c r="C232" s="48">
        <v>0</v>
      </c>
      <c r="D232" s="48">
        <v>0</v>
      </c>
      <c r="E232" s="48">
        <v>1</v>
      </c>
      <c r="F232" s="48">
        <v>0</v>
      </c>
      <c r="G232" s="48">
        <v>0</v>
      </c>
      <c r="H232" s="48">
        <v>1</v>
      </c>
      <c r="I232" s="48">
        <v>0</v>
      </c>
      <c r="J232" s="48">
        <v>0</v>
      </c>
      <c r="K232" s="48">
        <v>0</v>
      </c>
      <c r="L232" s="48">
        <v>2</v>
      </c>
    </row>
    <row r="233" spans="1:12" s="33" customFormat="1" x14ac:dyDescent="0.2">
      <c r="A233" s="6" t="s">
        <v>183</v>
      </c>
      <c r="B233" s="48">
        <f t="shared" si="10"/>
        <v>9</v>
      </c>
      <c r="C233" s="48">
        <v>1</v>
      </c>
      <c r="D233" s="48">
        <v>0</v>
      </c>
      <c r="E233" s="48">
        <v>0</v>
      </c>
      <c r="F233" s="48">
        <v>0</v>
      </c>
      <c r="G233" s="48">
        <v>0</v>
      </c>
      <c r="H233" s="48">
        <v>5</v>
      </c>
      <c r="I233" s="48">
        <v>0</v>
      </c>
      <c r="J233" s="48">
        <v>0</v>
      </c>
      <c r="K233" s="48">
        <v>0</v>
      </c>
      <c r="L233" s="48">
        <v>3</v>
      </c>
    </row>
    <row r="234" spans="1:12" s="33" customFormat="1" x14ac:dyDescent="0.2">
      <c r="A234" s="6" t="s">
        <v>75</v>
      </c>
      <c r="B234" s="48">
        <f t="shared" si="10"/>
        <v>108</v>
      </c>
      <c r="C234" s="48">
        <v>3</v>
      </c>
      <c r="D234" s="48">
        <v>0</v>
      </c>
      <c r="E234" s="48">
        <v>8</v>
      </c>
      <c r="F234" s="48">
        <v>3</v>
      </c>
      <c r="G234" s="48">
        <v>1</v>
      </c>
      <c r="H234" s="48">
        <v>68</v>
      </c>
      <c r="I234" s="48">
        <v>0</v>
      </c>
      <c r="J234" s="48">
        <v>0</v>
      </c>
      <c r="K234" s="48">
        <v>1</v>
      </c>
      <c r="L234" s="48">
        <v>24</v>
      </c>
    </row>
    <row r="235" spans="1:12" s="33" customFormat="1" x14ac:dyDescent="0.2">
      <c r="A235" s="6" t="s">
        <v>184</v>
      </c>
      <c r="B235" s="48">
        <f t="shared" si="10"/>
        <v>37</v>
      </c>
      <c r="C235" s="48">
        <v>0</v>
      </c>
      <c r="D235" s="48">
        <v>1</v>
      </c>
      <c r="E235" s="48">
        <v>3</v>
      </c>
      <c r="F235" s="48">
        <v>0</v>
      </c>
      <c r="G235" s="48">
        <v>0</v>
      </c>
      <c r="H235" s="48">
        <v>15</v>
      </c>
      <c r="I235" s="48">
        <v>0</v>
      </c>
      <c r="J235" s="48">
        <v>2</v>
      </c>
      <c r="K235" s="48">
        <v>0</v>
      </c>
      <c r="L235" s="48">
        <v>16</v>
      </c>
    </row>
    <row r="236" spans="1:12" s="33" customFormat="1" x14ac:dyDescent="0.2">
      <c r="A236" s="6" t="s">
        <v>124</v>
      </c>
      <c r="B236" s="48">
        <f t="shared" si="10"/>
        <v>58</v>
      </c>
      <c r="C236" s="48">
        <v>2</v>
      </c>
      <c r="D236" s="48">
        <v>0</v>
      </c>
      <c r="E236" s="48">
        <v>3</v>
      </c>
      <c r="F236" s="48">
        <v>2</v>
      </c>
      <c r="G236" s="48">
        <v>0</v>
      </c>
      <c r="H236" s="48">
        <v>28</v>
      </c>
      <c r="I236" s="48">
        <v>1</v>
      </c>
      <c r="J236" s="48">
        <v>1</v>
      </c>
      <c r="K236" s="48">
        <v>7</v>
      </c>
      <c r="L236" s="48">
        <v>14</v>
      </c>
    </row>
    <row r="237" spans="1:12" s="33" customFormat="1" x14ac:dyDescent="0.2">
      <c r="A237" s="6" t="s">
        <v>185</v>
      </c>
      <c r="B237" s="48">
        <f t="shared" si="10"/>
        <v>5</v>
      </c>
      <c r="C237" s="48">
        <v>0</v>
      </c>
      <c r="D237" s="48">
        <v>0</v>
      </c>
      <c r="E237" s="48">
        <v>0</v>
      </c>
      <c r="F237" s="48">
        <v>0</v>
      </c>
      <c r="G237" s="48">
        <v>0</v>
      </c>
      <c r="H237" s="48">
        <v>1</v>
      </c>
      <c r="I237" s="48">
        <v>0</v>
      </c>
      <c r="J237" s="48">
        <v>0</v>
      </c>
      <c r="K237" s="48">
        <v>1</v>
      </c>
      <c r="L237" s="48">
        <v>3</v>
      </c>
    </row>
    <row r="238" spans="1:12" s="33" customFormat="1" x14ac:dyDescent="0.2">
      <c r="A238" s="6" t="s">
        <v>69</v>
      </c>
      <c r="B238" s="48">
        <f t="shared" si="10"/>
        <v>185</v>
      </c>
      <c r="C238" s="48">
        <v>7</v>
      </c>
      <c r="D238" s="48">
        <v>2</v>
      </c>
      <c r="E238" s="48">
        <v>8</v>
      </c>
      <c r="F238" s="48">
        <v>3</v>
      </c>
      <c r="G238" s="48">
        <v>0</v>
      </c>
      <c r="H238" s="48">
        <v>115</v>
      </c>
      <c r="I238" s="48">
        <v>0</v>
      </c>
      <c r="J238" s="48">
        <v>0</v>
      </c>
      <c r="K238" s="48">
        <v>25</v>
      </c>
      <c r="L238" s="48">
        <v>25</v>
      </c>
    </row>
    <row r="239" spans="1:12" s="33" customFormat="1" x14ac:dyDescent="0.2">
      <c r="A239" s="6" t="s">
        <v>60</v>
      </c>
      <c r="B239" s="48">
        <f t="shared" si="10"/>
        <v>231</v>
      </c>
      <c r="C239" s="48">
        <v>6</v>
      </c>
      <c r="D239" s="48">
        <v>3</v>
      </c>
      <c r="E239" s="48">
        <v>4</v>
      </c>
      <c r="F239" s="48">
        <v>1</v>
      </c>
      <c r="G239" s="48">
        <v>0</v>
      </c>
      <c r="H239" s="48">
        <v>179</v>
      </c>
      <c r="I239" s="48">
        <v>1</v>
      </c>
      <c r="J239" s="48">
        <v>1</v>
      </c>
      <c r="K239" s="48">
        <v>8</v>
      </c>
      <c r="L239" s="48">
        <v>28</v>
      </c>
    </row>
    <row r="240" spans="1:12" s="33" customFormat="1" x14ac:dyDescent="0.2">
      <c r="A240" s="6" t="s">
        <v>186</v>
      </c>
      <c r="B240" s="48">
        <f t="shared" si="10"/>
        <v>11</v>
      </c>
      <c r="C240" s="48">
        <v>0</v>
      </c>
      <c r="D240" s="48">
        <v>0</v>
      </c>
      <c r="E240" s="48">
        <v>2</v>
      </c>
      <c r="F240" s="48">
        <v>1</v>
      </c>
      <c r="G240" s="48">
        <v>0</v>
      </c>
      <c r="H240" s="48">
        <v>4</v>
      </c>
      <c r="I240" s="48">
        <v>0</v>
      </c>
      <c r="J240" s="48">
        <v>0</v>
      </c>
      <c r="K240" s="48">
        <v>2</v>
      </c>
      <c r="L240" s="48">
        <v>2</v>
      </c>
    </row>
    <row r="241" spans="1:12" s="33" customFormat="1" x14ac:dyDescent="0.2">
      <c r="A241" s="6" t="s">
        <v>187</v>
      </c>
      <c r="B241" s="48">
        <f t="shared" si="10"/>
        <v>13</v>
      </c>
      <c r="C241" s="48">
        <v>1</v>
      </c>
      <c r="D241" s="48">
        <v>0</v>
      </c>
      <c r="E241" s="48">
        <v>0</v>
      </c>
      <c r="F241" s="48">
        <v>0</v>
      </c>
      <c r="G241" s="48">
        <v>0</v>
      </c>
      <c r="H241" s="48">
        <v>8</v>
      </c>
      <c r="I241" s="48">
        <v>0</v>
      </c>
      <c r="J241" s="48">
        <v>0</v>
      </c>
      <c r="K241" s="48">
        <v>3</v>
      </c>
      <c r="L241" s="48">
        <v>1</v>
      </c>
    </row>
    <row r="242" spans="1:12" s="33" customFormat="1" x14ac:dyDescent="0.2">
      <c r="A242" s="6" t="s">
        <v>188</v>
      </c>
      <c r="B242" s="48">
        <f t="shared" si="10"/>
        <v>13</v>
      </c>
      <c r="C242" s="48">
        <v>0</v>
      </c>
      <c r="D242" s="48">
        <v>2</v>
      </c>
      <c r="E242" s="48">
        <v>2</v>
      </c>
      <c r="F242" s="48">
        <v>1</v>
      </c>
      <c r="G242" s="48">
        <v>0</v>
      </c>
      <c r="H242" s="48">
        <v>2</v>
      </c>
      <c r="I242" s="48">
        <v>0</v>
      </c>
      <c r="J242" s="48">
        <v>0</v>
      </c>
      <c r="K242" s="48">
        <v>2</v>
      </c>
      <c r="L242" s="48">
        <v>4</v>
      </c>
    </row>
    <row r="243" spans="1:12" s="33" customFormat="1" x14ac:dyDescent="0.2">
      <c r="A243" s="6" t="s">
        <v>86</v>
      </c>
      <c r="B243" s="48">
        <f t="shared" si="10"/>
        <v>16</v>
      </c>
      <c r="C243" s="48">
        <v>1</v>
      </c>
      <c r="D243" s="48">
        <v>0</v>
      </c>
      <c r="E243" s="48">
        <v>1</v>
      </c>
      <c r="F243" s="48">
        <v>0</v>
      </c>
      <c r="G243" s="48">
        <v>0</v>
      </c>
      <c r="H243" s="48">
        <v>6</v>
      </c>
      <c r="I243" s="48">
        <v>0</v>
      </c>
      <c r="J243" s="48">
        <v>0</v>
      </c>
      <c r="K243" s="48">
        <v>4</v>
      </c>
      <c r="L243" s="48">
        <v>4</v>
      </c>
    </row>
    <row r="244" spans="1:12" s="33" customFormat="1" x14ac:dyDescent="0.2">
      <c r="A244" s="6" t="s">
        <v>189</v>
      </c>
      <c r="B244" s="48">
        <f t="shared" si="10"/>
        <v>28</v>
      </c>
      <c r="C244" s="48">
        <v>1</v>
      </c>
      <c r="D244" s="48">
        <v>0</v>
      </c>
      <c r="E244" s="48">
        <v>3</v>
      </c>
      <c r="F244" s="48">
        <v>0</v>
      </c>
      <c r="G244" s="48">
        <v>0</v>
      </c>
      <c r="H244" s="48">
        <v>12</v>
      </c>
      <c r="I244" s="48">
        <v>1</v>
      </c>
      <c r="J244" s="48">
        <v>0</v>
      </c>
      <c r="K244" s="48">
        <v>1</v>
      </c>
      <c r="L244" s="48">
        <v>10</v>
      </c>
    </row>
    <row r="245" spans="1:12" s="33" customFormat="1" x14ac:dyDescent="0.2">
      <c r="A245" s="6" t="s">
        <v>97</v>
      </c>
      <c r="B245" s="48">
        <f t="shared" si="10"/>
        <v>55</v>
      </c>
      <c r="C245" s="48">
        <v>1</v>
      </c>
      <c r="D245" s="48">
        <v>0</v>
      </c>
      <c r="E245" s="48">
        <v>7</v>
      </c>
      <c r="F245" s="48">
        <v>1</v>
      </c>
      <c r="G245" s="48">
        <v>0</v>
      </c>
      <c r="H245" s="48">
        <v>21</v>
      </c>
      <c r="I245" s="48">
        <v>1</v>
      </c>
      <c r="J245" s="48">
        <v>1</v>
      </c>
      <c r="K245" s="48">
        <v>5</v>
      </c>
      <c r="L245" s="48">
        <v>18</v>
      </c>
    </row>
    <row r="246" spans="1:12" s="33" customFormat="1" x14ac:dyDescent="0.2">
      <c r="A246" s="6" t="s">
        <v>190</v>
      </c>
      <c r="B246" s="48">
        <f t="shared" si="10"/>
        <v>30</v>
      </c>
      <c r="C246" s="48">
        <v>0</v>
      </c>
      <c r="D246" s="48">
        <v>0</v>
      </c>
      <c r="E246" s="48">
        <v>1</v>
      </c>
      <c r="F246" s="48">
        <v>0</v>
      </c>
      <c r="G246" s="48">
        <v>0</v>
      </c>
      <c r="H246" s="48">
        <v>20</v>
      </c>
      <c r="I246" s="48">
        <v>0</v>
      </c>
      <c r="J246" s="48">
        <v>1</v>
      </c>
      <c r="K246" s="48">
        <v>8</v>
      </c>
      <c r="L246" s="48">
        <v>0</v>
      </c>
    </row>
    <row r="247" spans="1:12" s="33" customFormat="1" x14ac:dyDescent="0.2">
      <c r="A247" s="6" t="s">
        <v>191</v>
      </c>
      <c r="B247" s="48">
        <f t="shared" si="10"/>
        <v>10</v>
      </c>
      <c r="C247" s="48">
        <v>0</v>
      </c>
      <c r="D247" s="48">
        <v>0</v>
      </c>
      <c r="E247" s="48">
        <v>1</v>
      </c>
      <c r="F247" s="48">
        <v>0</v>
      </c>
      <c r="G247" s="48">
        <v>0</v>
      </c>
      <c r="H247" s="48">
        <v>5</v>
      </c>
      <c r="I247" s="48">
        <v>0</v>
      </c>
      <c r="J247" s="48">
        <v>0</v>
      </c>
      <c r="K247" s="48">
        <v>0</v>
      </c>
      <c r="L247" s="48">
        <v>4</v>
      </c>
    </row>
    <row r="248" spans="1:12" s="33" customFormat="1" x14ac:dyDescent="0.2">
      <c r="A248" s="6" t="s">
        <v>192</v>
      </c>
      <c r="B248" s="48">
        <f t="shared" si="10"/>
        <v>25</v>
      </c>
      <c r="C248" s="48">
        <v>0</v>
      </c>
      <c r="D248" s="48">
        <v>0</v>
      </c>
      <c r="E248" s="48">
        <v>3</v>
      </c>
      <c r="F248" s="48">
        <v>0</v>
      </c>
      <c r="G248" s="48">
        <v>0</v>
      </c>
      <c r="H248" s="48">
        <v>20</v>
      </c>
      <c r="I248" s="48">
        <v>0</v>
      </c>
      <c r="J248" s="48">
        <v>0</v>
      </c>
      <c r="K248" s="48">
        <v>1</v>
      </c>
      <c r="L248" s="48">
        <v>1</v>
      </c>
    </row>
    <row r="249" spans="1:12" s="33" customFormat="1" x14ac:dyDescent="0.2">
      <c r="A249" s="6" t="s">
        <v>113</v>
      </c>
      <c r="B249" s="48">
        <f t="shared" ref="B249:B258" si="11">SUM(C249:L249)</f>
        <v>60</v>
      </c>
      <c r="C249" s="48">
        <v>3</v>
      </c>
      <c r="D249" s="48">
        <v>0</v>
      </c>
      <c r="E249" s="48">
        <v>1</v>
      </c>
      <c r="F249" s="48">
        <v>3</v>
      </c>
      <c r="G249" s="48">
        <v>0</v>
      </c>
      <c r="H249" s="48">
        <v>38</v>
      </c>
      <c r="I249" s="48">
        <v>0</v>
      </c>
      <c r="J249" s="48">
        <v>0</v>
      </c>
      <c r="K249" s="48">
        <v>8</v>
      </c>
      <c r="L249" s="48">
        <v>7</v>
      </c>
    </row>
    <row r="250" spans="1:12" s="33" customFormat="1" x14ac:dyDescent="0.2">
      <c r="A250" s="6" t="s">
        <v>193</v>
      </c>
      <c r="B250" s="48">
        <f t="shared" si="11"/>
        <v>26</v>
      </c>
      <c r="C250" s="48">
        <v>0</v>
      </c>
      <c r="D250" s="48">
        <v>1</v>
      </c>
      <c r="E250" s="48">
        <v>1</v>
      </c>
      <c r="F250" s="48">
        <v>0</v>
      </c>
      <c r="G250" s="48">
        <v>0</v>
      </c>
      <c r="H250" s="48">
        <v>18</v>
      </c>
      <c r="I250" s="48">
        <v>0</v>
      </c>
      <c r="J250" s="48">
        <v>0</v>
      </c>
      <c r="K250" s="48">
        <v>1</v>
      </c>
      <c r="L250" s="48">
        <v>5</v>
      </c>
    </row>
    <row r="251" spans="1:12" s="33" customFormat="1" x14ac:dyDescent="0.2">
      <c r="A251" s="6" t="s">
        <v>194</v>
      </c>
      <c r="B251" s="48">
        <f t="shared" si="11"/>
        <v>26</v>
      </c>
      <c r="C251" s="48">
        <v>2</v>
      </c>
      <c r="D251" s="48">
        <v>0</v>
      </c>
      <c r="E251" s="48">
        <v>0</v>
      </c>
      <c r="F251" s="48">
        <v>0</v>
      </c>
      <c r="G251" s="48">
        <v>0</v>
      </c>
      <c r="H251" s="48">
        <v>22</v>
      </c>
      <c r="I251" s="48">
        <v>0</v>
      </c>
      <c r="J251" s="48">
        <v>0</v>
      </c>
      <c r="K251" s="48">
        <v>2</v>
      </c>
      <c r="L251" s="48">
        <v>0</v>
      </c>
    </row>
    <row r="252" spans="1:12" s="33" customFormat="1" x14ac:dyDescent="0.2">
      <c r="A252" s="6" t="s">
        <v>195</v>
      </c>
      <c r="B252" s="48">
        <f t="shared" si="11"/>
        <v>9</v>
      </c>
      <c r="C252" s="48">
        <v>2</v>
      </c>
      <c r="D252" s="48">
        <v>0</v>
      </c>
      <c r="E252" s="48">
        <v>1</v>
      </c>
      <c r="F252" s="48">
        <v>0</v>
      </c>
      <c r="G252" s="48">
        <v>0</v>
      </c>
      <c r="H252" s="48">
        <v>4</v>
      </c>
      <c r="I252" s="48">
        <v>0</v>
      </c>
      <c r="J252" s="48">
        <v>0</v>
      </c>
      <c r="K252" s="48">
        <v>0</v>
      </c>
      <c r="L252" s="48">
        <v>2</v>
      </c>
    </row>
    <row r="253" spans="1:12" s="33" customFormat="1" x14ac:dyDescent="0.2">
      <c r="A253" s="6" t="s">
        <v>76</v>
      </c>
      <c r="B253" s="48">
        <f t="shared" si="11"/>
        <v>30</v>
      </c>
      <c r="C253" s="48">
        <v>1</v>
      </c>
      <c r="D253" s="48">
        <v>1</v>
      </c>
      <c r="E253" s="48">
        <v>0</v>
      </c>
      <c r="F253" s="48">
        <v>0</v>
      </c>
      <c r="G253" s="48">
        <v>0</v>
      </c>
      <c r="H253" s="48">
        <v>26</v>
      </c>
      <c r="I253" s="48">
        <v>0</v>
      </c>
      <c r="J253" s="48">
        <v>0</v>
      </c>
      <c r="K253" s="48">
        <v>0</v>
      </c>
      <c r="L253" s="48">
        <v>2</v>
      </c>
    </row>
    <row r="254" spans="1:12" s="33" customFormat="1" x14ac:dyDescent="0.2">
      <c r="A254" s="6" t="s">
        <v>98</v>
      </c>
      <c r="B254" s="48">
        <f t="shared" si="11"/>
        <v>151</v>
      </c>
      <c r="C254" s="48">
        <v>17</v>
      </c>
      <c r="D254" s="48">
        <v>2</v>
      </c>
      <c r="E254" s="48">
        <v>16</v>
      </c>
      <c r="F254" s="48">
        <v>0</v>
      </c>
      <c r="G254" s="48">
        <v>0</v>
      </c>
      <c r="H254" s="48">
        <v>84</v>
      </c>
      <c r="I254" s="48">
        <v>0</v>
      </c>
      <c r="J254" s="48">
        <v>0</v>
      </c>
      <c r="K254" s="48">
        <v>24</v>
      </c>
      <c r="L254" s="48">
        <v>8</v>
      </c>
    </row>
    <row r="255" spans="1:12" s="33" customFormat="1" x14ac:dyDescent="0.2">
      <c r="A255" s="6" t="s">
        <v>99</v>
      </c>
      <c r="B255" s="48">
        <f t="shared" si="11"/>
        <v>14</v>
      </c>
      <c r="C255" s="48">
        <v>0</v>
      </c>
      <c r="D255" s="48">
        <v>0</v>
      </c>
      <c r="E255" s="48">
        <v>1</v>
      </c>
      <c r="F255" s="48">
        <v>0</v>
      </c>
      <c r="G255" s="48">
        <v>0</v>
      </c>
      <c r="H255" s="48">
        <v>6</v>
      </c>
      <c r="I255" s="48">
        <v>0</v>
      </c>
      <c r="J255" s="48">
        <v>0</v>
      </c>
      <c r="K255" s="48">
        <v>7</v>
      </c>
      <c r="L255" s="48">
        <v>0</v>
      </c>
    </row>
    <row r="256" spans="1:12" s="33" customFormat="1" x14ac:dyDescent="0.2">
      <c r="A256" s="6" t="s">
        <v>196</v>
      </c>
      <c r="B256" s="48">
        <f t="shared" si="11"/>
        <v>21</v>
      </c>
      <c r="C256" s="48">
        <v>1</v>
      </c>
      <c r="D256" s="48">
        <v>0</v>
      </c>
      <c r="E256" s="48">
        <v>3</v>
      </c>
      <c r="F256" s="48">
        <v>0</v>
      </c>
      <c r="G256" s="48">
        <v>0</v>
      </c>
      <c r="H256" s="48">
        <v>10</v>
      </c>
      <c r="I256" s="48">
        <v>0</v>
      </c>
      <c r="J256" s="48">
        <v>0</v>
      </c>
      <c r="K256" s="48">
        <v>0</v>
      </c>
      <c r="L256" s="48">
        <v>7</v>
      </c>
    </row>
    <row r="257" spans="1:12" s="33" customFormat="1" x14ac:dyDescent="0.2">
      <c r="A257" s="6" t="s">
        <v>100</v>
      </c>
      <c r="B257" s="48">
        <f t="shared" si="11"/>
        <v>74</v>
      </c>
      <c r="C257" s="48">
        <v>0</v>
      </c>
      <c r="D257" s="48">
        <v>0</v>
      </c>
      <c r="E257" s="48">
        <v>2</v>
      </c>
      <c r="F257" s="48">
        <v>0</v>
      </c>
      <c r="G257" s="48">
        <v>0</v>
      </c>
      <c r="H257" s="48">
        <v>51</v>
      </c>
      <c r="I257" s="48">
        <v>0</v>
      </c>
      <c r="J257" s="48">
        <v>0</v>
      </c>
      <c r="K257" s="48">
        <v>21</v>
      </c>
      <c r="L257" s="48">
        <v>0</v>
      </c>
    </row>
    <row r="258" spans="1:12" s="33" customFormat="1" x14ac:dyDescent="0.2">
      <c r="A258" s="6" t="s">
        <v>87</v>
      </c>
      <c r="B258" s="48">
        <f t="shared" si="11"/>
        <v>256</v>
      </c>
      <c r="C258" s="48">
        <v>4</v>
      </c>
      <c r="D258" s="48">
        <v>2</v>
      </c>
      <c r="E258" s="48">
        <v>1</v>
      </c>
      <c r="F258" s="48">
        <v>5</v>
      </c>
      <c r="G258" s="48">
        <v>0</v>
      </c>
      <c r="H258" s="48">
        <v>205</v>
      </c>
      <c r="I258" s="48">
        <v>1</v>
      </c>
      <c r="J258" s="48">
        <v>0</v>
      </c>
      <c r="K258" s="48">
        <v>5</v>
      </c>
      <c r="L258" s="48">
        <v>33</v>
      </c>
    </row>
    <row r="259" spans="1:12" x14ac:dyDescent="0.2"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</row>
    <row r="260" spans="1:12" x14ac:dyDescent="0.2"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/>
  </sheetViews>
  <sheetFormatPr defaultRowHeight="12.75" x14ac:dyDescent="0.2"/>
  <cols>
    <col min="1" max="1" width="32" style="51" bestFit="1" customWidth="1"/>
    <col min="2" max="12" width="7.7109375" style="51" customWidth="1"/>
    <col min="13" max="16384" width="9.140625" style="51"/>
  </cols>
  <sheetData>
    <row r="1" spans="1:12" ht="15.75" x14ac:dyDescent="0.25">
      <c r="A1" s="15" t="s">
        <v>275</v>
      </c>
    </row>
    <row r="3" spans="1:12" s="2" customFormat="1" ht="11.25" x14ac:dyDescent="0.2">
      <c r="A3" s="64" t="s">
        <v>17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s="2" customFormat="1" ht="12.95" customHeight="1" x14ac:dyDescent="0.2">
      <c r="A4" s="65" t="s">
        <v>271</v>
      </c>
      <c r="B4" s="63" t="s">
        <v>198</v>
      </c>
      <c r="C4" s="64" t="s">
        <v>273</v>
      </c>
      <c r="D4" s="64"/>
      <c r="E4" s="64"/>
      <c r="F4" s="64"/>
      <c r="G4" s="64"/>
      <c r="H4" s="64"/>
      <c r="I4" s="64"/>
      <c r="J4" s="64"/>
      <c r="K4" s="64"/>
      <c r="L4" s="64"/>
    </row>
    <row r="5" spans="1:12" s="2" customFormat="1" ht="12.95" customHeight="1" x14ac:dyDescent="0.2">
      <c r="A5" s="65"/>
      <c r="B5" s="63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9" customFormat="1" ht="12.95" customHeight="1" x14ac:dyDescent="0.2">
      <c r="A6" s="52" t="s">
        <v>208</v>
      </c>
      <c r="B6" s="7">
        <f t="shared" ref="B6:B16" si="0">SUM(C6:L6)</f>
        <v>12716</v>
      </c>
      <c r="C6" s="7">
        <f t="shared" ref="C6:L6" si="1">SUM(C7:C16)</f>
        <v>281</v>
      </c>
      <c r="D6" s="7">
        <f t="shared" si="1"/>
        <v>149</v>
      </c>
      <c r="E6" s="7">
        <f t="shared" si="1"/>
        <v>767</v>
      </c>
      <c r="F6" s="7">
        <f t="shared" si="1"/>
        <v>268</v>
      </c>
      <c r="G6" s="7">
        <f t="shared" si="1"/>
        <v>19</v>
      </c>
      <c r="H6" s="7">
        <f t="shared" si="1"/>
        <v>7796</v>
      </c>
      <c r="I6" s="7">
        <f t="shared" si="1"/>
        <v>38</v>
      </c>
      <c r="J6" s="7">
        <f t="shared" si="1"/>
        <v>57</v>
      </c>
      <c r="K6" s="7">
        <f t="shared" si="1"/>
        <v>1391</v>
      </c>
      <c r="L6" s="7">
        <f t="shared" si="1"/>
        <v>1950</v>
      </c>
    </row>
    <row r="7" spans="1:12" s="9" customFormat="1" ht="12.95" customHeight="1" x14ac:dyDescent="0.2">
      <c r="A7" s="24" t="s">
        <v>276</v>
      </c>
      <c r="B7" s="7">
        <f t="shared" si="0"/>
        <v>281</v>
      </c>
      <c r="C7" s="7">
        <v>281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</row>
    <row r="8" spans="1:12" s="9" customFormat="1" ht="12.95" customHeight="1" x14ac:dyDescent="0.2">
      <c r="A8" s="24" t="s">
        <v>277</v>
      </c>
      <c r="B8" s="7">
        <f t="shared" si="0"/>
        <v>1255</v>
      </c>
      <c r="C8" s="7">
        <v>0</v>
      </c>
      <c r="D8" s="7">
        <v>71</v>
      </c>
      <c r="E8" s="7">
        <v>76</v>
      </c>
      <c r="F8" s="7">
        <v>13</v>
      </c>
      <c r="G8" s="7">
        <v>4</v>
      </c>
      <c r="H8" s="7">
        <v>0</v>
      </c>
      <c r="I8" s="7">
        <v>3</v>
      </c>
      <c r="J8" s="7">
        <v>0</v>
      </c>
      <c r="K8" s="7">
        <v>344</v>
      </c>
      <c r="L8" s="7">
        <v>744</v>
      </c>
    </row>
    <row r="9" spans="1:12" s="9" customFormat="1" ht="12.95" customHeight="1" x14ac:dyDescent="0.2">
      <c r="A9" s="24" t="s">
        <v>278</v>
      </c>
      <c r="B9" s="7">
        <f t="shared" si="0"/>
        <v>1292</v>
      </c>
      <c r="C9" s="7">
        <v>0</v>
      </c>
      <c r="D9" s="7">
        <v>13</v>
      </c>
      <c r="E9" s="7">
        <v>218</v>
      </c>
      <c r="F9" s="7">
        <v>21</v>
      </c>
      <c r="G9" s="7">
        <v>2</v>
      </c>
      <c r="H9" s="7">
        <v>0</v>
      </c>
      <c r="I9" s="7">
        <v>7</v>
      </c>
      <c r="J9" s="7">
        <v>0</v>
      </c>
      <c r="K9" s="7">
        <v>378</v>
      </c>
      <c r="L9" s="7">
        <v>653</v>
      </c>
    </row>
    <row r="10" spans="1:12" s="9" customFormat="1" ht="12.95" customHeight="1" x14ac:dyDescent="0.2">
      <c r="A10" s="24" t="s">
        <v>279</v>
      </c>
      <c r="B10" s="7">
        <f t="shared" si="0"/>
        <v>653</v>
      </c>
      <c r="C10" s="7">
        <v>0</v>
      </c>
      <c r="D10" s="7">
        <v>5</v>
      </c>
      <c r="E10" s="7">
        <v>35</v>
      </c>
      <c r="F10" s="7">
        <v>145</v>
      </c>
      <c r="G10" s="7">
        <v>0</v>
      </c>
      <c r="H10" s="7">
        <v>0</v>
      </c>
      <c r="I10" s="7">
        <v>6</v>
      </c>
      <c r="J10" s="7">
        <v>0</v>
      </c>
      <c r="K10" s="7">
        <v>151</v>
      </c>
      <c r="L10" s="7">
        <v>311</v>
      </c>
    </row>
    <row r="11" spans="1:12" s="9" customFormat="1" ht="12.95" customHeight="1" x14ac:dyDescent="0.2">
      <c r="A11" s="24" t="s">
        <v>400</v>
      </c>
      <c r="B11" s="7">
        <f t="shared" si="0"/>
        <v>225</v>
      </c>
      <c r="C11" s="7">
        <v>0</v>
      </c>
      <c r="D11" s="7">
        <v>1</v>
      </c>
      <c r="E11" s="7">
        <v>14</v>
      </c>
      <c r="F11" s="7">
        <v>7</v>
      </c>
      <c r="G11" s="7">
        <v>11</v>
      </c>
      <c r="H11" s="7">
        <v>0</v>
      </c>
      <c r="I11" s="7">
        <v>0</v>
      </c>
      <c r="J11" s="7">
        <v>0</v>
      </c>
      <c r="K11" s="7">
        <v>46</v>
      </c>
      <c r="L11" s="7">
        <v>146</v>
      </c>
    </row>
    <row r="12" spans="1:12" s="9" customFormat="1" ht="12.95" customHeight="1" x14ac:dyDescent="0.2">
      <c r="A12" s="24" t="s">
        <v>280</v>
      </c>
      <c r="B12" s="7">
        <f t="shared" si="0"/>
        <v>7796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7796</v>
      </c>
      <c r="I12" s="7">
        <v>0</v>
      </c>
      <c r="J12" s="7">
        <v>0</v>
      </c>
      <c r="K12" s="7">
        <v>0</v>
      </c>
      <c r="L12" s="7">
        <v>0</v>
      </c>
    </row>
    <row r="13" spans="1:12" s="9" customFormat="1" ht="12.95" customHeight="1" x14ac:dyDescent="0.2">
      <c r="A13" s="24" t="s">
        <v>281</v>
      </c>
      <c r="B13" s="7">
        <f t="shared" si="0"/>
        <v>19</v>
      </c>
      <c r="C13" s="7">
        <v>0</v>
      </c>
      <c r="D13" s="7">
        <v>1</v>
      </c>
      <c r="E13" s="7">
        <v>3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5</v>
      </c>
      <c r="L13" s="7">
        <v>10</v>
      </c>
    </row>
    <row r="14" spans="1:12" s="9" customFormat="1" ht="12.95" customHeight="1" x14ac:dyDescent="0.2">
      <c r="A14" s="24" t="s">
        <v>282</v>
      </c>
      <c r="B14" s="7">
        <f t="shared" si="0"/>
        <v>57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57</v>
      </c>
      <c r="K14" s="7">
        <v>0</v>
      </c>
      <c r="L14" s="7">
        <v>0</v>
      </c>
    </row>
    <row r="15" spans="1:12" s="9" customFormat="1" ht="12.95" customHeight="1" x14ac:dyDescent="0.2">
      <c r="A15" s="24" t="s">
        <v>283</v>
      </c>
      <c r="B15" s="7">
        <f t="shared" si="0"/>
        <v>833</v>
      </c>
      <c r="C15" s="7">
        <v>0</v>
      </c>
      <c r="D15" s="7">
        <v>29</v>
      </c>
      <c r="E15" s="7">
        <v>214</v>
      </c>
      <c r="F15" s="7">
        <v>38</v>
      </c>
      <c r="G15" s="7">
        <v>0</v>
      </c>
      <c r="H15" s="7">
        <v>0</v>
      </c>
      <c r="I15" s="7">
        <v>9</v>
      </c>
      <c r="J15" s="7">
        <v>0</v>
      </c>
      <c r="K15" s="7">
        <v>457</v>
      </c>
      <c r="L15" s="7">
        <v>86</v>
      </c>
    </row>
    <row r="16" spans="1:12" s="9" customFormat="1" ht="12.95" customHeight="1" x14ac:dyDescent="0.2">
      <c r="A16" s="24" t="s">
        <v>284</v>
      </c>
      <c r="B16" s="7">
        <f t="shared" si="0"/>
        <v>305</v>
      </c>
      <c r="C16" s="7">
        <v>0</v>
      </c>
      <c r="D16" s="7">
        <v>29</v>
      </c>
      <c r="E16" s="7">
        <v>207</v>
      </c>
      <c r="F16" s="7">
        <v>44</v>
      </c>
      <c r="G16" s="7">
        <v>2</v>
      </c>
      <c r="H16" s="7">
        <v>0</v>
      </c>
      <c r="I16" s="7">
        <v>13</v>
      </c>
      <c r="J16" s="7">
        <v>0</v>
      </c>
      <c r="K16" s="7">
        <v>10</v>
      </c>
      <c r="L16" s="7">
        <v>0</v>
      </c>
    </row>
    <row r="17" spans="1:12" s="2" customFormat="1" ht="11.25" x14ac:dyDescent="0.2">
      <c r="A17" s="64" t="s">
        <v>32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</row>
    <row r="18" spans="1:12" s="2" customFormat="1" ht="11.25" x14ac:dyDescent="0.2">
      <c r="A18" s="65" t="s">
        <v>271</v>
      </c>
      <c r="B18" s="63" t="s">
        <v>198</v>
      </c>
      <c r="C18" s="64" t="s">
        <v>273</v>
      </c>
      <c r="D18" s="64"/>
      <c r="E18" s="64"/>
      <c r="F18" s="64"/>
      <c r="G18" s="64"/>
      <c r="H18" s="64"/>
      <c r="I18" s="64"/>
      <c r="J18" s="64"/>
      <c r="K18" s="64"/>
      <c r="L18" s="64"/>
    </row>
    <row r="19" spans="1:12" s="2" customFormat="1" ht="11.25" x14ac:dyDescent="0.2">
      <c r="A19" s="65"/>
      <c r="B19" s="63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9" customFormat="1" ht="11.25" x14ac:dyDescent="0.2">
      <c r="A20" s="52" t="s">
        <v>208</v>
      </c>
      <c r="B20" s="7">
        <f t="shared" ref="B20:B30" si="2">SUM(C20:L20)</f>
        <v>1917</v>
      </c>
      <c r="C20" s="7">
        <f t="shared" ref="C20:L20" si="3">SUM(C21:C30)</f>
        <v>11</v>
      </c>
      <c r="D20" s="7">
        <f t="shared" si="3"/>
        <v>8</v>
      </c>
      <c r="E20" s="7">
        <f t="shared" si="3"/>
        <v>66</v>
      </c>
      <c r="F20" s="7">
        <f t="shared" si="3"/>
        <v>9</v>
      </c>
      <c r="G20" s="7">
        <f t="shared" si="3"/>
        <v>2</v>
      </c>
      <c r="H20" s="7">
        <f t="shared" si="3"/>
        <v>1503</v>
      </c>
      <c r="I20" s="7">
        <f t="shared" si="3"/>
        <v>2</v>
      </c>
      <c r="J20" s="7">
        <f t="shared" si="3"/>
        <v>5</v>
      </c>
      <c r="K20" s="7">
        <f t="shared" si="3"/>
        <v>175</v>
      </c>
      <c r="L20" s="7">
        <f t="shared" si="3"/>
        <v>136</v>
      </c>
    </row>
    <row r="21" spans="1:12" s="9" customFormat="1" ht="11.25" x14ac:dyDescent="0.2">
      <c r="A21" s="24" t="s">
        <v>276</v>
      </c>
      <c r="B21" s="7">
        <f t="shared" si="2"/>
        <v>11</v>
      </c>
      <c r="C21" s="7">
        <v>11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</row>
    <row r="22" spans="1:12" s="9" customFormat="1" ht="11.25" x14ac:dyDescent="0.2">
      <c r="A22" s="24" t="s">
        <v>277</v>
      </c>
      <c r="B22" s="7">
        <f t="shared" si="2"/>
        <v>66</v>
      </c>
      <c r="C22" s="7">
        <v>0</v>
      </c>
      <c r="D22" s="7">
        <v>3</v>
      </c>
      <c r="E22" s="7">
        <v>4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22</v>
      </c>
      <c r="L22" s="7">
        <v>37</v>
      </c>
    </row>
    <row r="23" spans="1:12" s="9" customFormat="1" ht="11.25" x14ac:dyDescent="0.2">
      <c r="A23" s="24" t="s">
        <v>278</v>
      </c>
      <c r="B23" s="7">
        <f t="shared" si="2"/>
        <v>99</v>
      </c>
      <c r="C23" s="7">
        <v>0</v>
      </c>
      <c r="D23" s="7">
        <v>0</v>
      </c>
      <c r="E23" s="7">
        <v>16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30</v>
      </c>
      <c r="L23" s="7">
        <v>53</v>
      </c>
    </row>
    <row r="24" spans="1:12" s="9" customFormat="1" ht="11.25" x14ac:dyDescent="0.2">
      <c r="A24" s="24" t="s">
        <v>279</v>
      </c>
      <c r="B24" s="7">
        <f t="shared" si="2"/>
        <v>36</v>
      </c>
      <c r="C24" s="7">
        <v>0</v>
      </c>
      <c r="D24" s="7">
        <v>0</v>
      </c>
      <c r="E24" s="7">
        <v>3</v>
      </c>
      <c r="F24" s="7">
        <v>2</v>
      </c>
      <c r="G24" s="7">
        <v>0</v>
      </c>
      <c r="H24" s="7">
        <v>0</v>
      </c>
      <c r="I24" s="7">
        <v>0</v>
      </c>
      <c r="J24" s="7">
        <v>0</v>
      </c>
      <c r="K24" s="7">
        <v>12</v>
      </c>
      <c r="L24" s="7">
        <v>19</v>
      </c>
    </row>
    <row r="25" spans="1:12" s="9" customFormat="1" ht="12" customHeight="1" x14ac:dyDescent="0.2">
      <c r="A25" s="24" t="s">
        <v>400</v>
      </c>
      <c r="B25" s="7">
        <f t="shared" si="2"/>
        <v>13</v>
      </c>
      <c r="C25" s="7">
        <v>0</v>
      </c>
      <c r="D25" s="7">
        <v>0</v>
      </c>
      <c r="E25" s="7">
        <v>0</v>
      </c>
      <c r="F25" s="7">
        <v>0</v>
      </c>
      <c r="G25" s="7">
        <v>1</v>
      </c>
      <c r="H25" s="7">
        <v>0</v>
      </c>
      <c r="I25" s="7">
        <v>0</v>
      </c>
      <c r="J25" s="7">
        <v>0</v>
      </c>
      <c r="K25" s="7">
        <v>5</v>
      </c>
      <c r="L25" s="7">
        <v>7</v>
      </c>
    </row>
    <row r="26" spans="1:12" s="9" customFormat="1" ht="11.25" x14ac:dyDescent="0.2">
      <c r="A26" s="24" t="s">
        <v>280</v>
      </c>
      <c r="B26" s="7">
        <f t="shared" si="2"/>
        <v>1503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1503</v>
      </c>
      <c r="I26" s="7">
        <v>0</v>
      </c>
      <c r="J26" s="7">
        <v>0</v>
      </c>
      <c r="K26" s="7">
        <v>0</v>
      </c>
      <c r="L26" s="7">
        <v>0</v>
      </c>
    </row>
    <row r="27" spans="1:12" s="9" customFormat="1" ht="11.25" x14ac:dyDescent="0.2">
      <c r="A27" s="24" t="s">
        <v>281</v>
      </c>
      <c r="B27" s="7">
        <f t="shared" si="2"/>
        <v>4</v>
      </c>
      <c r="C27" s="7">
        <v>0</v>
      </c>
      <c r="D27" s="7">
        <v>0</v>
      </c>
      <c r="E27" s="7">
        <v>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3</v>
      </c>
    </row>
    <row r="28" spans="1:12" s="9" customFormat="1" ht="11.25" x14ac:dyDescent="0.2">
      <c r="A28" s="24" t="s">
        <v>282</v>
      </c>
      <c r="B28" s="7">
        <f t="shared" si="2"/>
        <v>5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5</v>
      </c>
      <c r="K28" s="7">
        <v>0</v>
      </c>
      <c r="L28" s="7">
        <v>0</v>
      </c>
    </row>
    <row r="29" spans="1:12" s="9" customFormat="1" ht="11.25" x14ac:dyDescent="0.2">
      <c r="A29" s="24" t="s">
        <v>283</v>
      </c>
      <c r="B29" s="7">
        <f t="shared" si="2"/>
        <v>152</v>
      </c>
      <c r="C29" s="7">
        <v>0</v>
      </c>
      <c r="D29" s="7">
        <v>2</v>
      </c>
      <c r="E29" s="7">
        <v>24</v>
      </c>
      <c r="F29" s="7">
        <v>3</v>
      </c>
      <c r="G29" s="7">
        <v>0</v>
      </c>
      <c r="H29" s="7">
        <v>0</v>
      </c>
      <c r="I29" s="7">
        <v>2</v>
      </c>
      <c r="J29" s="7">
        <v>0</v>
      </c>
      <c r="K29" s="7">
        <v>104</v>
      </c>
      <c r="L29" s="7">
        <v>17</v>
      </c>
    </row>
    <row r="30" spans="1:12" s="9" customFormat="1" ht="11.25" x14ac:dyDescent="0.2">
      <c r="A30" s="24" t="s">
        <v>284</v>
      </c>
      <c r="B30" s="7">
        <f t="shared" si="2"/>
        <v>28</v>
      </c>
      <c r="C30" s="7">
        <v>0</v>
      </c>
      <c r="D30" s="7">
        <v>3</v>
      </c>
      <c r="E30" s="7">
        <v>18</v>
      </c>
      <c r="F30" s="7">
        <v>4</v>
      </c>
      <c r="G30" s="7">
        <v>1</v>
      </c>
      <c r="H30" s="7">
        <v>0</v>
      </c>
      <c r="I30" s="7">
        <v>0</v>
      </c>
      <c r="J30" s="7">
        <v>0</v>
      </c>
      <c r="K30" s="7">
        <v>2</v>
      </c>
      <c r="L30" s="7">
        <v>0</v>
      </c>
    </row>
    <row r="31" spans="1:12" s="2" customFormat="1" ht="11.25" x14ac:dyDescent="0.2">
      <c r="A31" s="64" t="s">
        <v>263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</row>
    <row r="32" spans="1:12" s="2" customFormat="1" ht="11.25" x14ac:dyDescent="0.2">
      <c r="A32" s="65" t="s">
        <v>271</v>
      </c>
      <c r="B32" s="63" t="s">
        <v>198</v>
      </c>
      <c r="C32" s="64" t="s">
        <v>273</v>
      </c>
      <c r="D32" s="64"/>
      <c r="E32" s="64"/>
      <c r="F32" s="64"/>
      <c r="G32" s="64"/>
      <c r="H32" s="64"/>
      <c r="I32" s="64"/>
      <c r="J32" s="64"/>
      <c r="K32" s="64"/>
      <c r="L32" s="64"/>
    </row>
    <row r="33" spans="1:12" s="2" customFormat="1" ht="11.25" x14ac:dyDescent="0.2">
      <c r="A33" s="65"/>
      <c r="B33" s="63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9" customFormat="1" ht="11.25" x14ac:dyDescent="0.2">
      <c r="A34" s="52" t="s">
        <v>208</v>
      </c>
      <c r="B34" s="7">
        <f t="shared" ref="B34:B44" si="4">SUM(C34:L34)</f>
        <v>1548</v>
      </c>
      <c r="C34" s="7">
        <f t="shared" ref="C34:L34" si="5">SUM(C35:C44)</f>
        <v>18</v>
      </c>
      <c r="D34" s="7">
        <f t="shared" si="5"/>
        <v>25</v>
      </c>
      <c r="E34" s="7">
        <f t="shared" si="5"/>
        <v>112</v>
      </c>
      <c r="F34" s="7">
        <f t="shared" si="5"/>
        <v>18</v>
      </c>
      <c r="G34" s="7">
        <f t="shared" si="5"/>
        <v>0</v>
      </c>
      <c r="H34" s="7">
        <f t="shared" si="5"/>
        <v>1008</v>
      </c>
      <c r="I34" s="7">
        <f t="shared" si="5"/>
        <v>4</v>
      </c>
      <c r="J34" s="7">
        <f t="shared" si="5"/>
        <v>8</v>
      </c>
      <c r="K34" s="7">
        <f t="shared" si="5"/>
        <v>165</v>
      </c>
      <c r="L34" s="7">
        <f t="shared" si="5"/>
        <v>190</v>
      </c>
    </row>
    <row r="35" spans="1:12" s="9" customFormat="1" ht="11.25" x14ac:dyDescent="0.2">
      <c r="A35" s="24" t="s">
        <v>276</v>
      </c>
      <c r="B35" s="7">
        <f t="shared" si="4"/>
        <v>18</v>
      </c>
      <c r="C35" s="7">
        <v>18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</row>
    <row r="36" spans="1:12" s="9" customFormat="1" ht="11.25" x14ac:dyDescent="0.2">
      <c r="A36" s="24" t="s">
        <v>277</v>
      </c>
      <c r="B36" s="7">
        <f t="shared" si="4"/>
        <v>158</v>
      </c>
      <c r="C36" s="7">
        <v>0</v>
      </c>
      <c r="D36" s="7">
        <v>18</v>
      </c>
      <c r="E36" s="7">
        <v>15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53</v>
      </c>
      <c r="L36" s="7">
        <v>72</v>
      </c>
    </row>
    <row r="37" spans="1:12" s="9" customFormat="1" ht="11.25" x14ac:dyDescent="0.2">
      <c r="A37" s="24" t="s">
        <v>278</v>
      </c>
      <c r="B37" s="7">
        <f t="shared" si="4"/>
        <v>181</v>
      </c>
      <c r="C37" s="7">
        <v>0</v>
      </c>
      <c r="D37" s="7">
        <v>0</v>
      </c>
      <c r="E37" s="7">
        <v>44</v>
      </c>
      <c r="F37" s="7">
        <v>0</v>
      </c>
      <c r="G37" s="7">
        <v>0</v>
      </c>
      <c r="H37" s="7">
        <v>0</v>
      </c>
      <c r="I37" s="7">
        <v>1</v>
      </c>
      <c r="J37" s="7">
        <v>0</v>
      </c>
      <c r="K37" s="7">
        <v>60</v>
      </c>
      <c r="L37" s="7">
        <v>76</v>
      </c>
    </row>
    <row r="38" spans="1:12" s="9" customFormat="1" ht="11.25" x14ac:dyDescent="0.2">
      <c r="A38" s="24" t="s">
        <v>279</v>
      </c>
      <c r="B38" s="7">
        <f t="shared" si="4"/>
        <v>57</v>
      </c>
      <c r="C38" s="7">
        <v>0</v>
      </c>
      <c r="D38" s="7">
        <v>1</v>
      </c>
      <c r="E38" s="7">
        <v>1</v>
      </c>
      <c r="F38" s="7">
        <v>10</v>
      </c>
      <c r="G38" s="7">
        <v>0</v>
      </c>
      <c r="H38" s="7">
        <v>0</v>
      </c>
      <c r="I38" s="7">
        <v>2</v>
      </c>
      <c r="J38" s="7">
        <v>0</v>
      </c>
      <c r="K38" s="7">
        <v>16</v>
      </c>
      <c r="L38" s="7">
        <v>27</v>
      </c>
    </row>
    <row r="39" spans="1:12" s="9" customFormat="1" ht="12.75" customHeight="1" x14ac:dyDescent="0.2">
      <c r="A39" s="24" t="s">
        <v>400</v>
      </c>
      <c r="B39" s="7">
        <f t="shared" si="4"/>
        <v>10</v>
      </c>
      <c r="C39" s="7">
        <v>0</v>
      </c>
      <c r="D39" s="7">
        <v>0</v>
      </c>
      <c r="E39" s="7">
        <v>3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3</v>
      </c>
      <c r="L39" s="7">
        <v>4</v>
      </c>
    </row>
    <row r="40" spans="1:12" s="9" customFormat="1" ht="11.25" x14ac:dyDescent="0.2">
      <c r="A40" s="24" t="s">
        <v>280</v>
      </c>
      <c r="B40" s="7">
        <f t="shared" si="4"/>
        <v>1008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1008</v>
      </c>
      <c r="I40" s="7">
        <v>0</v>
      </c>
      <c r="J40" s="7">
        <v>0</v>
      </c>
      <c r="K40" s="7">
        <v>0</v>
      </c>
      <c r="L40" s="7">
        <v>0</v>
      </c>
    </row>
    <row r="41" spans="1:12" s="9" customFormat="1" ht="11.25" x14ac:dyDescent="0.2">
      <c r="A41" s="24" t="s">
        <v>281</v>
      </c>
      <c r="B41" s="7">
        <f t="shared" si="4"/>
        <v>3</v>
      </c>
      <c r="C41" s="7">
        <v>0</v>
      </c>
      <c r="D41" s="7">
        <v>0</v>
      </c>
      <c r="E41" s="7">
        <v>1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2</v>
      </c>
      <c r="L41" s="7">
        <v>0</v>
      </c>
    </row>
    <row r="42" spans="1:12" s="9" customFormat="1" ht="11.25" x14ac:dyDescent="0.2">
      <c r="A42" s="24" t="s">
        <v>282</v>
      </c>
      <c r="B42" s="7">
        <f t="shared" si="4"/>
        <v>8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8</v>
      </c>
      <c r="K42" s="7">
        <v>0</v>
      </c>
      <c r="L42" s="7">
        <v>0</v>
      </c>
    </row>
    <row r="43" spans="1:12" s="9" customFormat="1" ht="11.25" x14ac:dyDescent="0.2">
      <c r="A43" s="24" t="s">
        <v>283</v>
      </c>
      <c r="B43" s="7">
        <f t="shared" si="4"/>
        <v>80</v>
      </c>
      <c r="C43" s="7">
        <v>0</v>
      </c>
      <c r="D43" s="7">
        <v>4</v>
      </c>
      <c r="E43" s="7">
        <v>30</v>
      </c>
      <c r="F43" s="7">
        <v>5</v>
      </c>
      <c r="G43" s="7">
        <v>0</v>
      </c>
      <c r="H43" s="7">
        <v>0</v>
      </c>
      <c r="I43" s="7">
        <v>0</v>
      </c>
      <c r="J43" s="7">
        <v>0</v>
      </c>
      <c r="K43" s="7">
        <v>30</v>
      </c>
      <c r="L43" s="7">
        <v>11</v>
      </c>
    </row>
    <row r="44" spans="1:12" s="9" customFormat="1" ht="12.75" customHeight="1" x14ac:dyDescent="0.2">
      <c r="A44" s="24" t="s">
        <v>284</v>
      </c>
      <c r="B44" s="7">
        <f t="shared" si="4"/>
        <v>25</v>
      </c>
      <c r="C44" s="7">
        <v>0</v>
      </c>
      <c r="D44" s="7">
        <v>2</v>
      </c>
      <c r="E44" s="7">
        <v>18</v>
      </c>
      <c r="F44" s="7">
        <v>3</v>
      </c>
      <c r="G44" s="7">
        <v>0</v>
      </c>
      <c r="H44" s="7">
        <v>0</v>
      </c>
      <c r="I44" s="7">
        <v>1</v>
      </c>
      <c r="J44" s="7">
        <v>0</v>
      </c>
      <c r="K44" s="7">
        <v>1</v>
      </c>
      <c r="L44" s="7">
        <v>0</v>
      </c>
    </row>
    <row r="45" spans="1:12" s="2" customFormat="1" ht="11.25" x14ac:dyDescent="0.2">
      <c r="A45" s="64" t="s">
        <v>264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 s="2" customFormat="1" ht="11.25" x14ac:dyDescent="0.2">
      <c r="A46" s="65" t="s">
        <v>271</v>
      </c>
      <c r="B46" s="63" t="s">
        <v>198</v>
      </c>
      <c r="C46" s="64" t="s">
        <v>273</v>
      </c>
      <c r="D46" s="64"/>
      <c r="E46" s="64"/>
      <c r="F46" s="64"/>
      <c r="G46" s="64"/>
      <c r="H46" s="64"/>
      <c r="I46" s="64"/>
      <c r="J46" s="64"/>
      <c r="K46" s="64"/>
      <c r="L46" s="64"/>
    </row>
    <row r="47" spans="1:12" s="2" customFormat="1" ht="11.25" x14ac:dyDescent="0.2">
      <c r="A47" s="65"/>
      <c r="B47" s="63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9" customFormat="1" ht="11.25" x14ac:dyDescent="0.2">
      <c r="A48" s="52" t="s">
        <v>208</v>
      </c>
      <c r="B48" s="7">
        <f t="shared" ref="B48:B58" si="6">SUM(C48:L48)</f>
        <v>1485</v>
      </c>
      <c r="C48" s="7">
        <f t="shared" ref="C48:L48" si="7">SUM(C49:C58)</f>
        <v>46</v>
      </c>
      <c r="D48" s="7">
        <f t="shared" si="7"/>
        <v>13</v>
      </c>
      <c r="E48" s="7">
        <f t="shared" si="7"/>
        <v>105</v>
      </c>
      <c r="F48" s="7">
        <f t="shared" si="7"/>
        <v>19</v>
      </c>
      <c r="G48" s="7">
        <f t="shared" si="7"/>
        <v>2</v>
      </c>
      <c r="H48" s="7">
        <f t="shared" si="7"/>
        <v>754</v>
      </c>
      <c r="I48" s="7">
        <f t="shared" si="7"/>
        <v>6</v>
      </c>
      <c r="J48" s="7">
        <f t="shared" si="7"/>
        <v>3</v>
      </c>
      <c r="K48" s="7">
        <f t="shared" si="7"/>
        <v>213</v>
      </c>
      <c r="L48" s="7">
        <f t="shared" si="7"/>
        <v>324</v>
      </c>
    </row>
    <row r="49" spans="1:12" s="9" customFormat="1" ht="11.25" x14ac:dyDescent="0.2">
      <c r="A49" s="24" t="s">
        <v>276</v>
      </c>
      <c r="B49" s="7">
        <f t="shared" si="6"/>
        <v>46</v>
      </c>
      <c r="C49" s="7">
        <v>46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</row>
    <row r="50" spans="1:12" s="9" customFormat="1" ht="11.25" x14ac:dyDescent="0.2">
      <c r="A50" s="24" t="s">
        <v>277</v>
      </c>
      <c r="B50" s="7">
        <f t="shared" si="6"/>
        <v>216</v>
      </c>
      <c r="C50" s="7">
        <v>0</v>
      </c>
      <c r="D50" s="7">
        <v>5</v>
      </c>
      <c r="E50" s="7">
        <v>13</v>
      </c>
      <c r="F50" s="7">
        <v>1</v>
      </c>
      <c r="G50" s="7">
        <v>0</v>
      </c>
      <c r="H50" s="7">
        <v>0</v>
      </c>
      <c r="I50" s="7">
        <v>1</v>
      </c>
      <c r="J50" s="7">
        <v>0</v>
      </c>
      <c r="K50" s="7">
        <v>67</v>
      </c>
      <c r="L50" s="7">
        <v>129</v>
      </c>
    </row>
    <row r="51" spans="1:12" s="9" customFormat="1" ht="11.25" x14ac:dyDescent="0.2">
      <c r="A51" s="24" t="s">
        <v>278</v>
      </c>
      <c r="B51" s="7">
        <f t="shared" si="6"/>
        <v>182</v>
      </c>
      <c r="C51" s="7">
        <v>0</v>
      </c>
      <c r="D51" s="7">
        <v>1</v>
      </c>
      <c r="E51" s="7">
        <v>17</v>
      </c>
      <c r="F51" s="7">
        <v>0</v>
      </c>
      <c r="G51" s="7">
        <v>0</v>
      </c>
      <c r="H51" s="7">
        <v>0</v>
      </c>
      <c r="I51" s="7">
        <v>3</v>
      </c>
      <c r="J51" s="7">
        <v>0</v>
      </c>
      <c r="K51" s="7">
        <v>65</v>
      </c>
      <c r="L51" s="7">
        <v>96</v>
      </c>
    </row>
    <row r="52" spans="1:12" s="9" customFormat="1" ht="11.25" x14ac:dyDescent="0.2">
      <c r="A52" s="24" t="s">
        <v>279</v>
      </c>
      <c r="B52" s="7">
        <f t="shared" si="6"/>
        <v>91</v>
      </c>
      <c r="C52" s="7">
        <v>0</v>
      </c>
      <c r="D52" s="7">
        <v>0</v>
      </c>
      <c r="E52" s="7">
        <v>4</v>
      </c>
      <c r="F52" s="7">
        <v>9</v>
      </c>
      <c r="G52" s="7">
        <v>0</v>
      </c>
      <c r="H52" s="7">
        <v>0</v>
      </c>
      <c r="I52" s="7">
        <v>0</v>
      </c>
      <c r="J52" s="7">
        <v>0</v>
      </c>
      <c r="K52" s="7">
        <v>29</v>
      </c>
      <c r="L52" s="7">
        <v>49</v>
      </c>
    </row>
    <row r="53" spans="1:12" s="9" customFormat="1" ht="12" customHeight="1" x14ac:dyDescent="0.2">
      <c r="A53" s="24" t="s">
        <v>400</v>
      </c>
      <c r="B53" s="7">
        <f t="shared" si="6"/>
        <v>41</v>
      </c>
      <c r="C53" s="7">
        <v>0</v>
      </c>
      <c r="D53" s="7">
        <v>0</v>
      </c>
      <c r="E53" s="7">
        <v>1</v>
      </c>
      <c r="F53" s="7">
        <v>0</v>
      </c>
      <c r="G53" s="7">
        <v>2</v>
      </c>
      <c r="H53" s="7">
        <v>0</v>
      </c>
      <c r="I53" s="7">
        <v>0</v>
      </c>
      <c r="J53" s="7">
        <v>0</v>
      </c>
      <c r="K53" s="7">
        <v>7</v>
      </c>
      <c r="L53" s="7">
        <v>31</v>
      </c>
    </row>
    <row r="54" spans="1:12" s="9" customFormat="1" ht="11.25" x14ac:dyDescent="0.2">
      <c r="A54" s="24" t="s">
        <v>280</v>
      </c>
      <c r="B54" s="7">
        <f t="shared" si="6"/>
        <v>754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754</v>
      </c>
      <c r="I54" s="7">
        <v>0</v>
      </c>
      <c r="J54" s="7">
        <v>0</v>
      </c>
      <c r="K54" s="7">
        <v>0</v>
      </c>
      <c r="L54" s="7">
        <v>0</v>
      </c>
    </row>
    <row r="55" spans="1:12" s="9" customFormat="1" ht="11.25" x14ac:dyDescent="0.2">
      <c r="A55" s="24" t="s">
        <v>281</v>
      </c>
      <c r="B55" s="7">
        <f t="shared" si="6"/>
        <v>5</v>
      </c>
      <c r="C55" s="7">
        <v>0</v>
      </c>
      <c r="D55" s="7">
        <v>1</v>
      </c>
      <c r="E55" s="7">
        <v>1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3</v>
      </c>
    </row>
    <row r="56" spans="1:12" s="9" customFormat="1" ht="11.25" x14ac:dyDescent="0.2">
      <c r="A56" s="24" t="s">
        <v>282</v>
      </c>
      <c r="B56" s="7">
        <f t="shared" si="6"/>
        <v>3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3</v>
      </c>
      <c r="K56" s="7">
        <v>0</v>
      </c>
      <c r="L56" s="7">
        <v>0</v>
      </c>
    </row>
    <row r="57" spans="1:12" s="9" customFormat="1" ht="11.25" x14ac:dyDescent="0.2">
      <c r="A57" s="24" t="s">
        <v>283</v>
      </c>
      <c r="B57" s="7">
        <f t="shared" si="6"/>
        <v>102</v>
      </c>
      <c r="C57" s="7">
        <v>0</v>
      </c>
      <c r="D57" s="7">
        <v>2</v>
      </c>
      <c r="E57" s="7">
        <v>41</v>
      </c>
      <c r="F57" s="7">
        <v>1</v>
      </c>
      <c r="G57" s="7">
        <v>0</v>
      </c>
      <c r="H57" s="7">
        <v>0</v>
      </c>
      <c r="I57" s="7">
        <v>0</v>
      </c>
      <c r="J57" s="7">
        <v>0</v>
      </c>
      <c r="K57" s="7">
        <v>42</v>
      </c>
      <c r="L57" s="7">
        <v>16</v>
      </c>
    </row>
    <row r="58" spans="1:12" s="9" customFormat="1" ht="11.25" x14ac:dyDescent="0.2">
      <c r="A58" s="24" t="s">
        <v>284</v>
      </c>
      <c r="B58" s="7">
        <f t="shared" si="6"/>
        <v>45</v>
      </c>
      <c r="C58" s="7">
        <v>0</v>
      </c>
      <c r="D58" s="7">
        <v>4</v>
      </c>
      <c r="E58" s="7">
        <v>28</v>
      </c>
      <c r="F58" s="7">
        <v>8</v>
      </c>
      <c r="G58" s="7">
        <v>0</v>
      </c>
      <c r="H58" s="7">
        <v>0</v>
      </c>
      <c r="I58" s="7">
        <v>2</v>
      </c>
      <c r="J58" s="7">
        <v>0</v>
      </c>
      <c r="K58" s="7">
        <v>3</v>
      </c>
      <c r="L58" s="7">
        <v>0</v>
      </c>
    </row>
    <row r="59" spans="1:12" s="2" customFormat="1" ht="11.25" x14ac:dyDescent="0.2">
      <c r="A59" s="64" t="s">
        <v>265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 s="2" customFormat="1" ht="11.25" x14ac:dyDescent="0.2">
      <c r="A60" s="65" t="s">
        <v>271</v>
      </c>
      <c r="B60" s="63" t="s">
        <v>198</v>
      </c>
      <c r="C60" s="64" t="s">
        <v>273</v>
      </c>
      <c r="D60" s="64"/>
      <c r="E60" s="64"/>
      <c r="F60" s="64"/>
      <c r="G60" s="64"/>
      <c r="H60" s="64"/>
      <c r="I60" s="64"/>
      <c r="J60" s="64"/>
      <c r="K60" s="64"/>
      <c r="L60" s="64"/>
    </row>
    <row r="61" spans="1:12" s="2" customFormat="1" ht="11.25" x14ac:dyDescent="0.2">
      <c r="A61" s="65"/>
      <c r="B61" s="63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9" customFormat="1" ht="11.25" x14ac:dyDescent="0.2">
      <c r="A62" s="52" t="s">
        <v>208</v>
      </c>
      <c r="B62" s="7">
        <f t="shared" ref="B62:B72" si="8">SUM(C62:L62)</f>
        <v>1730</v>
      </c>
      <c r="C62" s="7">
        <f t="shared" ref="C62:L62" si="9">SUM(C63:C72)</f>
        <v>22</v>
      </c>
      <c r="D62" s="7">
        <f t="shared" si="9"/>
        <v>45</v>
      </c>
      <c r="E62" s="7">
        <f t="shared" si="9"/>
        <v>153</v>
      </c>
      <c r="F62" s="7">
        <f t="shared" si="9"/>
        <v>50</v>
      </c>
      <c r="G62" s="7">
        <f t="shared" si="9"/>
        <v>7</v>
      </c>
      <c r="H62" s="7">
        <f t="shared" si="9"/>
        <v>1024</v>
      </c>
      <c r="I62" s="7">
        <f t="shared" si="9"/>
        <v>6</v>
      </c>
      <c r="J62" s="7">
        <f t="shared" si="9"/>
        <v>15</v>
      </c>
      <c r="K62" s="7">
        <f t="shared" si="9"/>
        <v>86</v>
      </c>
      <c r="L62" s="7">
        <f t="shared" si="9"/>
        <v>322</v>
      </c>
    </row>
    <row r="63" spans="1:12" s="9" customFormat="1" ht="11.25" x14ac:dyDescent="0.2">
      <c r="A63" s="24" t="s">
        <v>276</v>
      </c>
      <c r="B63" s="7">
        <f t="shared" si="8"/>
        <v>22</v>
      </c>
      <c r="C63" s="7">
        <v>22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</row>
    <row r="64" spans="1:12" s="9" customFormat="1" ht="11.25" x14ac:dyDescent="0.2">
      <c r="A64" s="24" t="s">
        <v>277</v>
      </c>
      <c r="B64" s="7">
        <f t="shared" si="8"/>
        <v>183</v>
      </c>
      <c r="C64" s="7">
        <v>0</v>
      </c>
      <c r="D64" s="7">
        <v>32</v>
      </c>
      <c r="E64" s="7">
        <v>17</v>
      </c>
      <c r="F64" s="7">
        <v>0</v>
      </c>
      <c r="G64" s="7">
        <v>0</v>
      </c>
      <c r="H64" s="7">
        <v>0</v>
      </c>
      <c r="I64" s="7">
        <v>1</v>
      </c>
      <c r="J64" s="7">
        <v>0</v>
      </c>
      <c r="K64" s="7">
        <v>15</v>
      </c>
      <c r="L64" s="7">
        <v>118</v>
      </c>
    </row>
    <row r="65" spans="1:12" s="9" customFormat="1" ht="11.25" x14ac:dyDescent="0.2">
      <c r="A65" s="24" t="s">
        <v>278</v>
      </c>
      <c r="B65" s="7">
        <f t="shared" si="8"/>
        <v>225</v>
      </c>
      <c r="C65" s="7">
        <v>0</v>
      </c>
      <c r="D65" s="7">
        <v>3</v>
      </c>
      <c r="E65" s="7">
        <v>68</v>
      </c>
      <c r="F65" s="7">
        <v>3</v>
      </c>
      <c r="G65" s="7">
        <v>2</v>
      </c>
      <c r="H65" s="7">
        <v>0</v>
      </c>
      <c r="I65" s="7">
        <v>1</v>
      </c>
      <c r="J65" s="7">
        <v>0</v>
      </c>
      <c r="K65" s="7">
        <v>20</v>
      </c>
      <c r="L65" s="7">
        <v>128</v>
      </c>
    </row>
    <row r="66" spans="1:12" s="9" customFormat="1" ht="11.25" x14ac:dyDescent="0.2">
      <c r="A66" s="24" t="s">
        <v>279</v>
      </c>
      <c r="B66" s="7">
        <f t="shared" si="8"/>
        <v>85</v>
      </c>
      <c r="C66" s="7">
        <v>0</v>
      </c>
      <c r="D66" s="7">
        <v>2</v>
      </c>
      <c r="E66" s="7">
        <v>4</v>
      </c>
      <c r="F66" s="7">
        <v>37</v>
      </c>
      <c r="G66" s="7">
        <v>0</v>
      </c>
      <c r="H66" s="7">
        <v>0</v>
      </c>
      <c r="I66" s="7">
        <v>1</v>
      </c>
      <c r="J66" s="7">
        <v>0</v>
      </c>
      <c r="K66" s="7">
        <v>3</v>
      </c>
      <c r="L66" s="7">
        <v>38</v>
      </c>
    </row>
    <row r="67" spans="1:12" s="9" customFormat="1" ht="9.75" customHeight="1" x14ac:dyDescent="0.2">
      <c r="A67" s="24" t="s">
        <v>400</v>
      </c>
      <c r="B67" s="7">
        <f t="shared" si="8"/>
        <v>26</v>
      </c>
      <c r="C67" s="7">
        <v>0</v>
      </c>
      <c r="D67" s="7">
        <v>0</v>
      </c>
      <c r="E67" s="7">
        <v>0</v>
      </c>
      <c r="F67" s="7">
        <v>1</v>
      </c>
      <c r="G67" s="7">
        <v>4</v>
      </c>
      <c r="H67" s="7">
        <v>0</v>
      </c>
      <c r="I67" s="7">
        <v>0</v>
      </c>
      <c r="J67" s="7">
        <v>0</v>
      </c>
      <c r="K67" s="7">
        <v>2</v>
      </c>
      <c r="L67" s="7">
        <v>19</v>
      </c>
    </row>
    <row r="68" spans="1:12" s="9" customFormat="1" ht="11.25" x14ac:dyDescent="0.2">
      <c r="A68" s="24" t="s">
        <v>280</v>
      </c>
      <c r="B68" s="7">
        <f t="shared" si="8"/>
        <v>1024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1024</v>
      </c>
      <c r="I68" s="7">
        <v>0</v>
      </c>
      <c r="J68" s="7">
        <v>0</v>
      </c>
      <c r="K68" s="7">
        <v>0</v>
      </c>
      <c r="L68" s="7">
        <v>0</v>
      </c>
    </row>
    <row r="69" spans="1:12" s="9" customFormat="1" ht="11.25" x14ac:dyDescent="0.2">
      <c r="A69" s="24" t="s">
        <v>281</v>
      </c>
      <c r="B69" s="7">
        <f t="shared" si="8"/>
        <v>1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1</v>
      </c>
      <c r="L69" s="7">
        <v>0</v>
      </c>
    </row>
    <row r="70" spans="1:12" s="9" customFormat="1" ht="11.25" x14ac:dyDescent="0.2">
      <c r="A70" s="24" t="s">
        <v>282</v>
      </c>
      <c r="B70" s="7">
        <f t="shared" si="8"/>
        <v>15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15</v>
      </c>
      <c r="K70" s="7">
        <v>0</v>
      </c>
      <c r="L70" s="7">
        <v>0</v>
      </c>
    </row>
    <row r="71" spans="1:12" s="9" customFormat="1" ht="11.25" x14ac:dyDescent="0.2">
      <c r="A71" s="24" t="s">
        <v>283</v>
      </c>
      <c r="B71" s="7">
        <f t="shared" si="8"/>
        <v>98</v>
      </c>
      <c r="C71" s="7">
        <v>0</v>
      </c>
      <c r="D71" s="7">
        <v>5</v>
      </c>
      <c r="E71" s="7">
        <v>27</v>
      </c>
      <c r="F71" s="7">
        <v>3</v>
      </c>
      <c r="G71" s="7">
        <v>0</v>
      </c>
      <c r="H71" s="7">
        <v>0</v>
      </c>
      <c r="I71" s="7">
        <v>0</v>
      </c>
      <c r="J71" s="7">
        <v>0</v>
      </c>
      <c r="K71" s="7">
        <v>44</v>
      </c>
      <c r="L71" s="7">
        <v>19</v>
      </c>
    </row>
    <row r="72" spans="1:12" s="9" customFormat="1" ht="11.25" x14ac:dyDescent="0.2">
      <c r="A72" s="24" t="s">
        <v>284</v>
      </c>
      <c r="B72" s="7">
        <f t="shared" si="8"/>
        <v>51</v>
      </c>
      <c r="C72" s="7">
        <v>0</v>
      </c>
      <c r="D72" s="7">
        <v>3</v>
      </c>
      <c r="E72" s="7">
        <v>37</v>
      </c>
      <c r="F72" s="7">
        <v>6</v>
      </c>
      <c r="G72" s="7">
        <v>1</v>
      </c>
      <c r="H72" s="7">
        <v>0</v>
      </c>
      <c r="I72" s="7">
        <v>3</v>
      </c>
      <c r="J72" s="7">
        <v>0</v>
      </c>
      <c r="K72" s="7">
        <v>1</v>
      </c>
      <c r="L72" s="7">
        <v>0</v>
      </c>
    </row>
    <row r="73" spans="1:12" s="2" customFormat="1" ht="11.25" x14ac:dyDescent="0.2">
      <c r="A73" s="64" t="s">
        <v>266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</row>
    <row r="74" spans="1:12" s="2" customFormat="1" ht="11.25" x14ac:dyDescent="0.2">
      <c r="A74" s="65" t="s">
        <v>271</v>
      </c>
      <c r="B74" s="63" t="s">
        <v>198</v>
      </c>
      <c r="C74" s="64" t="s">
        <v>273</v>
      </c>
      <c r="D74" s="64"/>
      <c r="E74" s="64"/>
      <c r="F74" s="64"/>
      <c r="G74" s="64"/>
      <c r="H74" s="64"/>
      <c r="I74" s="64"/>
      <c r="J74" s="64"/>
      <c r="K74" s="64"/>
      <c r="L74" s="64"/>
    </row>
    <row r="75" spans="1:12" s="2" customFormat="1" ht="11.25" x14ac:dyDescent="0.2">
      <c r="A75" s="65"/>
      <c r="B75" s="63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9" customFormat="1" ht="11.25" x14ac:dyDescent="0.2">
      <c r="A76" s="52" t="s">
        <v>208</v>
      </c>
      <c r="B76" s="7">
        <f t="shared" ref="B76:B86" si="10">SUM(C76:L76)</f>
        <v>1371</v>
      </c>
      <c r="C76" s="7">
        <f t="shared" ref="C76:L76" si="11">SUM(C77:C86)</f>
        <v>37</v>
      </c>
      <c r="D76" s="7">
        <f t="shared" si="11"/>
        <v>12</v>
      </c>
      <c r="E76" s="7">
        <f t="shared" si="11"/>
        <v>47</v>
      </c>
      <c r="F76" s="7">
        <f t="shared" si="11"/>
        <v>21</v>
      </c>
      <c r="G76" s="7">
        <f t="shared" si="11"/>
        <v>0</v>
      </c>
      <c r="H76" s="7">
        <f t="shared" si="11"/>
        <v>880</v>
      </c>
      <c r="I76" s="7">
        <f t="shared" si="11"/>
        <v>4</v>
      </c>
      <c r="J76" s="7">
        <f t="shared" si="11"/>
        <v>2</v>
      </c>
      <c r="K76" s="7">
        <f t="shared" si="11"/>
        <v>213</v>
      </c>
      <c r="L76" s="7">
        <f t="shared" si="11"/>
        <v>155</v>
      </c>
    </row>
    <row r="77" spans="1:12" s="9" customFormat="1" ht="11.25" x14ac:dyDescent="0.2">
      <c r="A77" s="24" t="s">
        <v>276</v>
      </c>
      <c r="B77" s="7">
        <f t="shared" si="10"/>
        <v>37</v>
      </c>
      <c r="C77" s="7">
        <v>37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</row>
    <row r="78" spans="1:12" s="9" customFormat="1" ht="11.25" x14ac:dyDescent="0.2">
      <c r="A78" s="24" t="s">
        <v>277</v>
      </c>
      <c r="B78" s="7">
        <f t="shared" si="10"/>
        <v>117</v>
      </c>
      <c r="C78" s="7">
        <v>0</v>
      </c>
      <c r="D78" s="7">
        <v>3</v>
      </c>
      <c r="E78" s="7">
        <v>4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42</v>
      </c>
      <c r="L78" s="7">
        <v>68</v>
      </c>
    </row>
    <row r="79" spans="1:12" s="9" customFormat="1" ht="11.25" x14ac:dyDescent="0.2">
      <c r="A79" s="24" t="s">
        <v>278</v>
      </c>
      <c r="B79" s="7">
        <f t="shared" si="10"/>
        <v>96</v>
      </c>
      <c r="C79" s="7">
        <v>0</v>
      </c>
      <c r="D79" s="7">
        <v>2</v>
      </c>
      <c r="E79" s="7">
        <v>10</v>
      </c>
      <c r="F79" s="7">
        <v>0</v>
      </c>
      <c r="G79" s="7">
        <v>0</v>
      </c>
      <c r="H79" s="7">
        <v>0</v>
      </c>
      <c r="I79" s="7">
        <v>1</v>
      </c>
      <c r="J79" s="7">
        <v>0</v>
      </c>
      <c r="K79" s="7">
        <v>42</v>
      </c>
      <c r="L79" s="7">
        <v>41</v>
      </c>
    </row>
    <row r="80" spans="1:12" s="9" customFormat="1" ht="11.25" x14ac:dyDescent="0.2">
      <c r="A80" s="24" t="s">
        <v>279</v>
      </c>
      <c r="B80" s="7">
        <f t="shared" si="10"/>
        <v>68</v>
      </c>
      <c r="C80" s="7">
        <v>0</v>
      </c>
      <c r="D80" s="7">
        <v>0</v>
      </c>
      <c r="E80" s="7">
        <v>3</v>
      </c>
      <c r="F80" s="7">
        <v>12</v>
      </c>
      <c r="G80" s="7">
        <v>0</v>
      </c>
      <c r="H80" s="7">
        <v>0</v>
      </c>
      <c r="I80" s="7">
        <v>1</v>
      </c>
      <c r="J80" s="7">
        <v>0</v>
      </c>
      <c r="K80" s="7">
        <v>22</v>
      </c>
      <c r="L80" s="7">
        <v>30</v>
      </c>
    </row>
    <row r="81" spans="1:12" s="9" customFormat="1" ht="12" customHeight="1" x14ac:dyDescent="0.2">
      <c r="A81" s="24" t="s">
        <v>400</v>
      </c>
      <c r="B81" s="7">
        <f t="shared" si="10"/>
        <v>30</v>
      </c>
      <c r="C81" s="7">
        <v>0</v>
      </c>
      <c r="D81" s="7">
        <v>1</v>
      </c>
      <c r="E81" s="7">
        <v>2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13</v>
      </c>
      <c r="L81" s="7">
        <v>14</v>
      </c>
    </row>
    <row r="82" spans="1:12" s="9" customFormat="1" ht="11.25" x14ac:dyDescent="0.2">
      <c r="A82" s="24" t="s">
        <v>280</v>
      </c>
      <c r="B82" s="7">
        <f t="shared" si="10"/>
        <v>880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880</v>
      </c>
      <c r="I82" s="7">
        <v>0</v>
      </c>
      <c r="J82" s="7">
        <v>0</v>
      </c>
      <c r="K82" s="7">
        <v>0</v>
      </c>
      <c r="L82" s="7">
        <v>0</v>
      </c>
    </row>
    <row r="83" spans="1:12" s="9" customFormat="1" ht="11.25" x14ac:dyDescent="0.2">
      <c r="A83" s="24" t="s">
        <v>281</v>
      </c>
      <c r="B83" s="7">
        <f t="shared" si="10"/>
        <v>1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1</v>
      </c>
      <c r="L83" s="7">
        <v>0</v>
      </c>
    </row>
    <row r="84" spans="1:12" s="9" customFormat="1" ht="11.25" x14ac:dyDescent="0.2">
      <c r="A84" s="24" t="s">
        <v>282</v>
      </c>
      <c r="B84" s="7">
        <f t="shared" si="10"/>
        <v>2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2</v>
      </c>
      <c r="K84" s="7">
        <v>0</v>
      </c>
      <c r="L84" s="7">
        <v>0</v>
      </c>
    </row>
    <row r="85" spans="1:12" s="9" customFormat="1" ht="11.25" x14ac:dyDescent="0.2">
      <c r="A85" s="24" t="s">
        <v>283</v>
      </c>
      <c r="B85" s="7">
        <f t="shared" si="10"/>
        <v>126</v>
      </c>
      <c r="C85" s="7">
        <v>0</v>
      </c>
      <c r="D85" s="7">
        <v>3</v>
      </c>
      <c r="E85" s="7">
        <v>22</v>
      </c>
      <c r="F85" s="7">
        <v>5</v>
      </c>
      <c r="G85" s="7">
        <v>0</v>
      </c>
      <c r="H85" s="7">
        <v>0</v>
      </c>
      <c r="I85" s="7">
        <v>2</v>
      </c>
      <c r="J85" s="7">
        <v>0</v>
      </c>
      <c r="K85" s="7">
        <v>92</v>
      </c>
      <c r="L85" s="7">
        <v>2</v>
      </c>
    </row>
    <row r="86" spans="1:12" s="9" customFormat="1" ht="11.25" x14ac:dyDescent="0.2">
      <c r="A86" s="24" t="s">
        <v>284</v>
      </c>
      <c r="B86" s="7">
        <f t="shared" si="10"/>
        <v>14</v>
      </c>
      <c r="C86" s="7">
        <v>0</v>
      </c>
      <c r="D86" s="7">
        <v>3</v>
      </c>
      <c r="E86" s="7">
        <v>6</v>
      </c>
      <c r="F86" s="7">
        <v>4</v>
      </c>
      <c r="G86" s="7">
        <v>0</v>
      </c>
      <c r="H86" s="7">
        <v>0</v>
      </c>
      <c r="I86" s="7">
        <v>0</v>
      </c>
      <c r="J86" s="7">
        <v>0</v>
      </c>
      <c r="K86" s="7">
        <v>1</v>
      </c>
      <c r="L86" s="7">
        <v>0</v>
      </c>
    </row>
    <row r="87" spans="1:12" s="2" customFormat="1" ht="11.25" x14ac:dyDescent="0.2">
      <c r="A87" s="64" t="s">
        <v>267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</row>
    <row r="88" spans="1:12" s="2" customFormat="1" ht="11.25" x14ac:dyDescent="0.2">
      <c r="A88" s="65" t="s">
        <v>271</v>
      </c>
      <c r="B88" s="63" t="s">
        <v>198</v>
      </c>
      <c r="C88" s="64" t="s">
        <v>273</v>
      </c>
      <c r="D88" s="64"/>
      <c r="E88" s="64"/>
      <c r="F88" s="64"/>
      <c r="G88" s="64"/>
      <c r="H88" s="64"/>
      <c r="I88" s="64"/>
      <c r="J88" s="64"/>
      <c r="K88" s="64"/>
      <c r="L88" s="64"/>
    </row>
    <row r="89" spans="1:12" s="2" customFormat="1" ht="11.25" x14ac:dyDescent="0.2">
      <c r="A89" s="65"/>
      <c r="B89" s="63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9" customFormat="1" ht="11.25" x14ac:dyDescent="0.2">
      <c r="A90" s="52" t="s">
        <v>208</v>
      </c>
      <c r="B90" s="7">
        <f t="shared" ref="B90:B100" si="12">SUM(C90:L90)</f>
        <v>1725</v>
      </c>
      <c r="C90" s="7">
        <f t="shared" ref="C90:L90" si="13">SUM(C91:C100)</f>
        <v>35</v>
      </c>
      <c r="D90" s="7">
        <f t="shared" si="13"/>
        <v>15</v>
      </c>
      <c r="E90" s="7">
        <f t="shared" si="13"/>
        <v>124</v>
      </c>
      <c r="F90" s="7">
        <f t="shared" si="13"/>
        <v>18</v>
      </c>
      <c r="G90" s="7">
        <f t="shared" si="13"/>
        <v>0</v>
      </c>
      <c r="H90" s="7">
        <f t="shared" si="13"/>
        <v>1007</v>
      </c>
      <c r="I90" s="7">
        <f t="shared" si="13"/>
        <v>3</v>
      </c>
      <c r="J90" s="7">
        <f t="shared" si="13"/>
        <v>11</v>
      </c>
      <c r="K90" s="7">
        <f t="shared" si="13"/>
        <v>234</v>
      </c>
      <c r="L90" s="7">
        <f t="shared" si="13"/>
        <v>278</v>
      </c>
    </row>
    <row r="91" spans="1:12" s="9" customFormat="1" ht="11.25" x14ac:dyDescent="0.2">
      <c r="A91" s="24" t="s">
        <v>276</v>
      </c>
      <c r="B91" s="7">
        <f t="shared" si="12"/>
        <v>35</v>
      </c>
      <c r="C91" s="7">
        <v>35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</row>
    <row r="92" spans="1:12" s="9" customFormat="1" ht="11.25" x14ac:dyDescent="0.2">
      <c r="A92" s="24" t="s">
        <v>277</v>
      </c>
      <c r="B92" s="7">
        <f t="shared" si="12"/>
        <v>184</v>
      </c>
      <c r="C92" s="7">
        <v>0</v>
      </c>
      <c r="D92" s="7">
        <v>3</v>
      </c>
      <c r="E92" s="7">
        <v>10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65</v>
      </c>
      <c r="L92" s="7">
        <v>106</v>
      </c>
    </row>
    <row r="93" spans="1:12" s="9" customFormat="1" ht="11.25" x14ac:dyDescent="0.2">
      <c r="A93" s="24" t="s">
        <v>278</v>
      </c>
      <c r="B93" s="7">
        <f t="shared" si="12"/>
        <v>233</v>
      </c>
      <c r="C93" s="7">
        <v>0</v>
      </c>
      <c r="D93" s="7">
        <v>3</v>
      </c>
      <c r="E93" s="7">
        <v>25</v>
      </c>
      <c r="F93" s="7">
        <v>2</v>
      </c>
      <c r="G93" s="7">
        <v>0</v>
      </c>
      <c r="H93" s="7">
        <v>0</v>
      </c>
      <c r="I93" s="7">
        <v>0</v>
      </c>
      <c r="J93" s="7">
        <v>0</v>
      </c>
      <c r="K93" s="7">
        <v>102</v>
      </c>
      <c r="L93" s="7">
        <v>101</v>
      </c>
    </row>
    <row r="94" spans="1:12" s="9" customFormat="1" ht="11.25" x14ac:dyDescent="0.2">
      <c r="A94" s="24" t="s">
        <v>279</v>
      </c>
      <c r="B94" s="7">
        <f t="shared" si="12"/>
        <v>64</v>
      </c>
      <c r="C94" s="7">
        <v>0</v>
      </c>
      <c r="D94" s="7">
        <v>0</v>
      </c>
      <c r="E94" s="7">
        <v>4</v>
      </c>
      <c r="F94" s="7">
        <v>8</v>
      </c>
      <c r="G94" s="7">
        <v>0</v>
      </c>
      <c r="H94" s="7">
        <v>0</v>
      </c>
      <c r="I94" s="7">
        <v>0</v>
      </c>
      <c r="J94" s="7">
        <v>0</v>
      </c>
      <c r="K94" s="7">
        <v>14</v>
      </c>
      <c r="L94" s="7">
        <v>38</v>
      </c>
    </row>
    <row r="95" spans="1:12" s="9" customFormat="1" ht="12" customHeight="1" x14ac:dyDescent="0.2">
      <c r="A95" s="24" t="s">
        <v>400</v>
      </c>
      <c r="B95" s="7">
        <f t="shared" si="12"/>
        <v>36</v>
      </c>
      <c r="C95" s="7">
        <v>0</v>
      </c>
      <c r="D95" s="7">
        <v>0</v>
      </c>
      <c r="E95" s="7">
        <v>2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6</v>
      </c>
      <c r="L95" s="7">
        <v>28</v>
      </c>
    </row>
    <row r="96" spans="1:12" s="9" customFormat="1" ht="11.25" x14ac:dyDescent="0.2">
      <c r="A96" s="24" t="s">
        <v>280</v>
      </c>
      <c r="B96" s="7">
        <f t="shared" si="12"/>
        <v>1007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1007</v>
      </c>
      <c r="I96" s="7">
        <v>0</v>
      </c>
      <c r="J96" s="7">
        <v>0</v>
      </c>
      <c r="K96" s="7">
        <v>0</v>
      </c>
      <c r="L96" s="7">
        <v>0</v>
      </c>
    </row>
    <row r="97" spans="1:12" s="9" customFormat="1" ht="11.25" x14ac:dyDescent="0.2">
      <c r="A97" s="24" t="s">
        <v>281</v>
      </c>
      <c r="B97" s="7">
        <f t="shared" si="12"/>
        <v>3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1</v>
      </c>
      <c r="L97" s="7">
        <v>2</v>
      </c>
    </row>
    <row r="98" spans="1:12" s="9" customFormat="1" ht="11.25" x14ac:dyDescent="0.2">
      <c r="A98" s="24" t="s">
        <v>282</v>
      </c>
      <c r="B98" s="7">
        <f t="shared" si="12"/>
        <v>11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11</v>
      </c>
      <c r="K98" s="7">
        <v>0</v>
      </c>
      <c r="L98" s="7">
        <v>0</v>
      </c>
    </row>
    <row r="99" spans="1:12" s="9" customFormat="1" ht="11.25" x14ac:dyDescent="0.2">
      <c r="A99" s="24" t="s">
        <v>283</v>
      </c>
      <c r="B99" s="7">
        <f t="shared" si="12"/>
        <v>92</v>
      </c>
      <c r="C99" s="7">
        <v>0</v>
      </c>
      <c r="D99" s="7">
        <v>5</v>
      </c>
      <c r="E99" s="7">
        <v>35</v>
      </c>
      <c r="F99" s="7">
        <v>3</v>
      </c>
      <c r="G99" s="7">
        <v>0</v>
      </c>
      <c r="H99" s="7">
        <v>0</v>
      </c>
      <c r="I99" s="7">
        <v>0</v>
      </c>
      <c r="J99" s="7">
        <v>0</v>
      </c>
      <c r="K99" s="7">
        <v>46</v>
      </c>
      <c r="L99" s="7">
        <v>3</v>
      </c>
    </row>
    <row r="100" spans="1:12" s="9" customFormat="1" ht="11.25" x14ac:dyDescent="0.2">
      <c r="A100" s="24" t="s">
        <v>284</v>
      </c>
      <c r="B100" s="7">
        <f t="shared" si="12"/>
        <v>60</v>
      </c>
      <c r="C100" s="7">
        <v>0</v>
      </c>
      <c r="D100" s="7">
        <v>4</v>
      </c>
      <c r="E100" s="7">
        <v>48</v>
      </c>
      <c r="F100" s="7">
        <v>5</v>
      </c>
      <c r="G100" s="7">
        <v>0</v>
      </c>
      <c r="H100" s="7">
        <v>0</v>
      </c>
      <c r="I100" s="7">
        <v>3</v>
      </c>
      <c r="J100" s="7">
        <v>0</v>
      </c>
      <c r="K100" s="7">
        <v>0</v>
      </c>
      <c r="L100" s="7">
        <v>0</v>
      </c>
    </row>
    <row r="101" spans="1:12" s="2" customFormat="1" ht="11.25" x14ac:dyDescent="0.2">
      <c r="A101" s="64" t="s">
        <v>268</v>
      </c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</row>
    <row r="102" spans="1:12" s="2" customFormat="1" ht="11.25" x14ac:dyDescent="0.2">
      <c r="A102" s="65" t="s">
        <v>271</v>
      </c>
      <c r="B102" s="63" t="s">
        <v>198</v>
      </c>
      <c r="C102" s="64" t="s">
        <v>273</v>
      </c>
      <c r="D102" s="64"/>
      <c r="E102" s="64"/>
      <c r="F102" s="64"/>
      <c r="G102" s="64"/>
      <c r="H102" s="64"/>
      <c r="I102" s="64"/>
      <c r="J102" s="64"/>
      <c r="K102" s="64"/>
      <c r="L102" s="64"/>
    </row>
    <row r="103" spans="1:12" s="2" customFormat="1" ht="11.25" x14ac:dyDescent="0.2">
      <c r="A103" s="65"/>
      <c r="B103" s="63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9" customFormat="1" ht="11.25" x14ac:dyDescent="0.2">
      <c r="A104" s="52" t="s">
        <v>208</v>
      </c>
      <c r="B104" s="7">
        <f t="shared" ref="B104:B114" si="14">SUM(C104:L104)</f>
        <v>1156</v>
      </c>
      <c r="C104" s="7">
        <f t="shared" ref="C104:L104" si="15">SUM(C105:C114)</f>
        <v>48</v>
      </c>
      <c r="D104" s="7">
        <f t="shared" si="15"/>
        <v>13</v>
      </c>
      <c r="E104" s="7">
        <f t="shared" si="15"/>
        <v>61</v>
      </c>
      <c r="F104" s="7">
        <f t="shared" si="15"/>
        <v>28</v>
      </c>
      <c r="G104" s="7">
        <f t="shared" si="15"/>
        <v>0</v>
      </c>
      <c r="H104" s="7">
        <f t="shared" si="15"/>
        <v>615</v>
      </c>
      <c r="I104" s="7">
        <f t="shared" si="15"/>
        <v>3</v>
      </c>
      <c r="J104" s="7">
        <f t="shared" si="15"/>
        <v>4</v>
      </c>
      <c r="K104" s="7">
        <f t="shared" si="15"/>
        <v>121</v>
      </c>
      <c r="L104" s="7">
        <f t="shared" si="15"/>
        <v>263</v>
      </c>
    </row>
    <row r="105" spans="1:12" s="9" customFormat="1" ht="11.25" x14ac:dyDescent="0.2">
      <c r="A105" s="24" t="s">
        <v>276</v>
      </c>
      <c r="B105" s="7">
        <f t="shared" si="14"/>
        <v>48</v>
      </c>
      <c r="C105" s="7">
        <v>48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</row>
    <row r="106" spans="1:12" s="9" customFormat="1" ht="11.25" x14ac:dyDescent="0.2">
      <c r="A106" s="24" t="s">
        <v>277</v>
      </c>
      <c r="B106" s="7">
        <f t="shared" si="14"/>
        <v>147</v>
      </c>
      <c r="C106" s="7">
        <v>0</v>
      </c>
      <c r="D106" s="7">
        <v>0</v>
      </c>
      <c r="E106" s="7">
        <v>8</v>
      </c>
      <c r="F106" s="7">
        <v>2</v>
      </c>
      <c r="G106" s="7">
        <v>0</v>
      </c>
      <c r="H106" s="7">
        <v>0</v>
      </c>
      <c r="I106" s="7">
        <v>0</v>
      </c>
      <c r="J106" s="7">
        <v>0</v>
      </c>
      <c r="K106" s="7">
        <v>39</v>
      </c>
      <c r="L106" s="7">
        <v>98</v>
      </c>
    </row>
    <row r="107" spans="1:12" s="9" customFormat="1" ht="11.25" x14ac:dyDescent="0.2">
      <c r="A107" s="24" t="s">
        <v>278</v>
      </c>
      <c r="B107" s="7">
        <f t="shared" si="14"/>
        <v>107</v>
      </c>
      <c r="C107" s="7">
        <v>0</v>
      </c>
      <c r="D107" s="7">
        <v>3</v>
      </c>
      <c r="E107" s="7">
        <v>10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25</v>
      </c>
      <c r="L107" s="7">
        <v>69</v>
      </c>
    </row>
    <row r="108" spans="1:12" s="9" customFormat="1" ht="11.25" x14ac:dyDescent="0.2">
      <c r="A108" s="24" t="s">
        <v>279</v>
      </c>
      <c r="B108" s="7">
        <f t="shared" si="14"/>
        <v>94</v>
      </c>
      <c r="C108" s="7">
        <v>0</v>
      </c>
      <c r="D108" s="7">
        <v>0</v>
      </c>
      <c r="E108" s="7">
        <v>4</v>
      </c>
      <c r="F108" s="7">
        <v>8</v>
      </c>
      <c r="G108" s="7">
        <v>0</v>
      </c>
      <c r="H108" s="7">
        <v>0</v>
      </c>
      <c r="I108" s="7">
        <v>0</v>
      </c>
      <c r="J108" s="7">
        <v>0</v>
      </c>
      <c r="K108" s="7">
        <v>24</v>
      </c>
      <c r="L108" s="7">
        <v>58</v>
      </c>
    </row>
    <row r="109" spans="1:12" s="9" customFormat="1" ht="12" customHeight="1" x14ac:dyDescent="0.2">
      <c r="A109" s="24" t="s">
        <v>400</v>
      </c>
      <c r="B109" s="7">
        <f t="shared" si="14"/>
        <v>34</v>
      </c>
      <c r="C109" s="7">
        <v>0</v>
      </c>
      <c r="D109" s="7">
        <v>0</v>
      </c>
      <c r="E109" s="7">
        <v>2</v>
      </c>
      <c r="F109" s="7">
        <v>1</v>
      </c>
      <c r="G109" s="7">
        <v>0</v>
      </c>
      <c r="H109" s="7">
        <v>0</v>
      </c>
      <c r="I109" s="7">
        <v>0</v>
      </c>
      <c r="J109" s="7">
        <v>0</v>
      </c>
      <c r="K109" s="7">
        <v>7</v>
      </c>
      <c r="L109" s="7">
        <v>24</v>
      </c>
    </row>
    <row r="110" spans="1:12" s="9" customFormat="1" ht="11.25" x14ac:dyDescent="0.2">
      <c r="A110" s="24" t="s">
        <v>280</v>
      </c>
      <c r="B110" s="7">
        <f t="shared" si="14"/>
        <v>615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615</v>
      </c>
      <c r="I110" s="7">
        <v>0</v>
      </c>
      <c r="J110" s="7">
        <v>0</v>
      </c>
      <c r="K110" s="7">
        <v>0</v>
      </c>
      <c r="L110" s="7">
        <v>0</v>
      </c>
    </row>
    <row r="111" spans="1:12" s="9" customFormat="1" ht="11.25" x14ac:dyDescent="0.2">
      <c r="A111" s="24" t="s">
        <v>281</v>
      </c>
      <c r="B111" s="7">
        <f t="shared" si="14"/>
        <v>0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</row>
    <row r="112" spans="1:12" s="9" customFormat="1" ht="11.25" x14ac:dyDescent="0.2">
      <c r="A112" s="24" t="s">
        <v>282</v>
      </c>
      <c r="B112" s="7">
        <f t="shared" si="14"/>
        <v>4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4</v>
      </c>
      <c r="K112" s="7">
        <v>0</v>
      </c>
      <c r="L112" s="7">
        <v>0</v>
      </c>
    </row>
    <row r="113" spans="1:12" s="9" customFormat="1" ht="11.25" x14ac:dyDescent="0.2">
      <c r="A113" s="24" t="s">
        <v>283</v>
      </c>
      <c r="B113" s="7">
        <f t="shared" si="14"/>
        <v>70</v>
      </c>
      <c r="C113" s="7">
        <v>0</v>
      </c>
      <c r="D113" s="7">
        <v>3</v>
      </c>
      <c r="E113" s="7">
        <v>16</v>
      </c>
      <c r="F113" s="7">
        <v>10</v>
      </c>
      <c r="G113" s="7">
        <v>0</v>
      </c>
      <c r="H113" s="7">
        <v>0</v>
      </c>
      <c r="I113" s="7">
        <v>3</v>
      </c>
      <c r="J113" s="7">
        <v>0</v>
      </c>
      <c r="K113" s="7">
        <v>24</v>
      </c>
      <c r="L113" s="7">
        <v>14</v>
      </c>
    </row>
    <row r="114" spans="1:12" s="9" customFormat="1" ht="11.25" x14ac:dyDescent="0.2">
      <c r="A114" s="24" t="s">
        <v>284</v>
      </c>
      <c r="B114" s="7">
        <f t="shared" si="14"/>
        <v>37</v>
      </c>
      <c r="C114" s="7">
        <v>0</v>
      </c>
      <c r="D114" s="7">
        <v>7</v>
      </c>
      <c r="E114" s="7">
        <v>21</v>
      </c>
      <c r="F114" s="7">
        <v>7</v>
      </c>
      <c r="G114" s="7">
        <v>0</v>
      </c>
      <c r="H114" s="7">
        <v>0</v>
      </c>
      <c r="I114" s="7">
        <v>0</v>
      </c>
      <c r="J114" s="7">
        <v>0</v>
      </c>
      <c r="K114" s="7">
        <v>2</v>
      </c>
      <c r="L114" s="7">
        <v>0</v>
      </c>
    </row>
    <row r="115" spans="1:12" s="2" customFormat="1" ht="11.25" x14ac:dyDescent="0.2">
      <c r="A115" s="64" t="s">
        <v>269</v>
      </c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</row>
    <row r="116" spans="1:12" s="2" customFormat="1" ht="11.25" x14ac:dyDescent="0.2">
      <c r="A116" s="65" t="s">
        <v>271</v>
      </c>
      <c r="B116" s="63" t="s">
        <v>198</v>
      </c>
      <c r="C116" s="64" t="s">
        <v>273</v>
      </c>
      <c r="D116" s="64"/>
      <c r="E116" s="64"/>
      <c r="F116" s="64"/>
      <c r="G116" s="64"/>
      <c r="H116" s="64"/>
      <c r="I116" s="64"/>
      <c r="J116" s="64"/>
      <c r="K116" s="64"/>
      <c r="L116" s="64"/>
    </row>
    <row r="117" spans="1:12" s="2" customFormat="1" ht="11.25" x14ac:dyDescent="0.2">
      <c r="A117" s="65"/>
      <c r="B117" s="63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9" customFormat="1" ht="11.25" x14ac:dyDescent="0.2">
      <c r="A118" s="52" t="s">
        <v>208</v>
      </c>
      <c r="B118" s="7">
        <f t="shared" ref="B118:B128" si="16">SUM(C118:L118)</f>
        <v>1784</v>
      </c>
      <c r="C118" s="7">
        <f t="shared" ref="C118:L118" si="17">SUM(C119:C128)</f>
        <v>64</v>
      </c>
      <c r="D118" s="7">
        <f t="shared" si="17"/>
        <v>18</v>
      </c>
      <c r="E118" s="7">
        <f t="shared" si="17"/>
        <v>99</v>
      </c>
      <c r="F118" s="7">
        <f t="shared" si="17"/>
        <v>105</v>
      </c>
      <c r="G118" s="7">
        <f t="shared" si="17"/>
        <v>8</v>
      </c>
      <c r="H118" s="7">
        <f t="shared" si="17"/>
        <v>1005</v>
      </c>
      <c r="I118" s="7">
        <f t="shared" si="17"/>
        <v>10</v>
      </c>
      <c r="J118" s="7">
        <f t="shared" si="17"/>
        <v>9</v>
      </c>
      <c r="K118" s="7">
        <f t="shared" si="17"/>
        <v>184</v>
      </c>
      <c r="L118" s="7">
        <f t="shared" si="17"/>
        <v>282</v>
      </c>
    </row>
    <row r="119" spans="1:12" s="9" customFormat="1" ht="11.25" x14ac:dyDescent="0.2">
      <c r="A119" s="24" t="s">
        <v>276</v>
      </c>
      <c r="B119" s="7">
        <f t="shared" si="16"/>
        <v>64</v>
      </c>
      <c r="C119" s="7">
        <v>64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</row>
    <row r="120" spans="1:12" s="9" customFormat="1" ht="11.25" x14ac:dyDescent="0.2">
      <c r="A120" s="24" t="s">
        <v>277</v>
      </c>
      <c r="B120" s="7">
        <f t="shared" si="16"/>
        <v>184</v>
      </c>
      <c r="C120" s="7">
        <v>0</v>
      </c>
      <c r="D120" s="7">
        <v>7</v>
      </c>
      <c r="E120" s="7">
        <v>5</v>
      </c>
      <c r="F120" s="7">
        <v>10</v>
      </c>
      <c r="G120" s="7">
        <v>4</v>
      </c>
      <c r="H120" s="7">
        <v>0</v>
      </c>
      <c r="I120" s="7">
        <v>1</v>
      </c>
      <c r="J120" s="7">
        <v>0</v>
      </c>
      <c r="K120" s="7">
        <v>41</v>
      </c>
      <c r="L120" s="7">
        <v>116</v>
      </c>
    </row>
    <row r="121" spans="1:12" s="9" customFormat="1" ht="11.25" x14ac:dyDescent="0.2">
      <c r="A121" s="24" t="s">
        <v>278</v>
      </c>
      <c r="B121" s="7">
        <f t="shared" si="16"/>
        <v>169</v>
      </c>
      <c r="C121" s="7">
        <v>0</v>
      </c>
      <c r="D121" s="7">
        <v>1</v>
      </c>
      <c r="E121" s="7">
        <v>28</v>
      </c>
      <c r="F121" s="7">
        <v>16</v>
      </c>
      <c r="G121" s="7">
        <v>0</v>
      </c>
      <c r="H121" s="7">
        <v>0</v>
      </c>
      <c r="I121" s="7">
        <v>1</v>
      </c>
      <c r="J121" s="7">
        <v>0</v>
      </c>
      <c r="K121" s="7">
        <v>34</v>
      </c>
      <c r="L121" s="7">
        <v>89</v>
      </c>
    </row>
    <row r="122" spans="1:12" s="9" customFormat="1" ht="11.25" x14ac:dyDescent="0.2">
      <c r="A122" s="24" t="s">
        <v>279</v>
      </c>
      <c r="B122" s="7">
        <f t="shared" si="16"/>
        <v>158</v>
      </c>
      <c r="C122" s="7">
        <v>0</v>
      </c>
      <c r="D122" s="7">
        <v>2</v>
      </c>
      <c r="E122" s="7">
        <v>12</v>
      </c>
      <c r="F122" s="7">
        <v>59</v>
      </c>
      <c r="G122" s="7">
        <v>0</v>
      </c>
      <c r="H122" s="7">
        <v>0</v>
      </c>
      <c r="I122" s="7">
        <v>2</v>
      </c>
      <c r="J122" s="7">
        <v>0</v>
      </c>
      <c r="K122" s="7">
        <v>31</v>
      </c>
      <c r="L122" s="7">
        <v>52</v>
      </c>
    </row>
    <row r="123" spans="1:12" s="9" customFormat="1" ht="11.25" customHeight="1" x14ac:dyDescent="0.2">
      <c r="A123" s="24" t="s">
        <v>400</v>
      </c>
      <c r="B123" s="7">
        <f t="shared" si="16"/>
        <v>35</v>
      </c>
      <c r="C123" s="7">
        <v>0</v>
      </c>
      <c r="D123" s="7">
        <v>0</v>
      </c>
      <c r="E123" s="7">
        <v>4</v>
      </c>
      <c r="F123" s="7">
        <v>5</v>
      </c>
      <c r="G123" s="7">
        <v>4</v>
      </c>
      <c r="H123" s="7">
        <v>0</v>
      </c>
      <c r="I123" s="7">
        <v>0</v>
      </c>
      <c r="J123" s="7">
        <v>0</v>
      </c>
      <c r="K123" s="7">
        <v>3</v>
      </c>
      <c r="L123" s="7">
        <v>19</v>
      </c>
    </row>
    <row r="124" spans="1:12" s="9" customFormat="1" ht="11.25" x14ac:dyDescent="0.2">
      <c r="A124" s="24" t="s">
        <v>280</v>
      </c>
      <c r="B124" s="7">
        <f t="shared" si="16"/>
        <v>1005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1005</v>
      </c>
      <c r="I124" s="7">
        <v>0</v>
      </c>
      <c r="J124" s="7">
        <v>0</v>
      </c>
      <c r="K124" s="7">
        <v>0</v>
      </c>
      <c r="L124" s="7">
        <v>0</v>
      </c>
    </row>
    <row r="125" spans="1:12" s="9" customFormat="1" ht="11.25" x14ac:dyDescent="0.2">
      <c r="A125" s="24" t="s">
        <v>281</v>
      </c>
      <c r="B125" s="7">
        <f t="shared" si="16"/>
        <v>2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2</v>
      </c>
    </row>
    <row r="126" spans="1:12" s="9" customFormat="1" ht="11.25" x14ac:dyDescent="0.2">
      <c r="A126" s="24" t="s">
        <v>282</v>
      </c>
      <c r="B126" s="7">
        <f t="shared" si="16"/>
        <v>9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9</v>
      </c>
      <c r="K126" s="7">
        <v>0</v>
      </c>
      <c r="L126" s="7">
        <v>0</v>
      </c>
    </row>
    <row r="127" spans="1:12" s="9" customFormat="1" ht="11.25" x14ac:dyDescent="0.2">
      <c r="A127" s="24" t="s">
        <v>283</v>
      </c>
      <c r="B127" s="7">
        <f t="shared" si="16"/>
        <v>113</v>
      </c>
      <c r="C127" s="7">
        <v>0</v>
      </c>
      <c r="D127" s="7">
        <v>5</v>
      </c>
      <c r="E127" s="7">
        <v>19</v>
      </c>
      <c r="F127" s="7">
        <v>8</v>
      </c>
      <c r="G127" s="7">
        <v>0</v>
      </c>
      <c r="H127" s="7">
        <v>0</v>
      </c>
      <c r="I127" s="7">
        <v>2</v>
      </c>
      <c r="J127" s="7">
        <v>0</v>
      </c>
      <c r="K127" s="7">
        <v>75</v>
      </c>
      <c r="L127" s="7">
        <v>4</v>
      </c>
    </row>
    <row r="128" spans="1:12" s="9" customFormat="1" ht="11.25" x14ac:dyDescent="0.2">
      <c r="A128" s="24" t="s">
        <v>284</v>
      </c>
      <c r="B128" s="7">
        <f t="shared" si="16"/>
        <v>45</v>
      </c>
      <c r="C128" s="7">
        <v>0</v>
      </c>
      <c r="D128" s="7">
        <v>3</v>
      </c>
      <c r="E128" s="7">
        <v>31</v>
      </c>
      <c r="F128" s="7">
        <v>7</v>
      </c>
      <c r="G128" s="7">
        <v>0</v>
      </c>
      <c r="H128" s="7">
        <v>0</v>
      </c>
      <c r="I128" s="7">
        <v>4</v>
      </c>
      <c r="J128" s="7">
        <v>0</v>
      </c>
      <c r="K128" s="7">
        <v>0</v>
      </c>
      <c r="L128" s="7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A45:L45"/>
    <mergeCell ref="A46:A47"/>
    <mergeCell ref="B46:B47"/>
    <mergeCell ref="C46:L46"/>
    <mergeCell ref="B102:B103"/>
    <mergeCell ref="C102:L102"/>
    <mergeCell ref="A59:L59"/>
    <mergeCell ref="A60:A61"/>
    <mergeCell ref="B60:B61"/>
    <mergeCell ref="C60:L60"/>
    <mergeCell ref="A73:L73"/>
    <mergeCell ref="A74:A75"/>
    <mergeCell ref="B74:B75"/>
    <mergeCell ref="C74:L74"/>
    <mergeCell ref="A18:A19"/>
    <mergeCell ref="B18:B19"/>
    <mergeCell ref="C18:L18"/>
    <mergeCell ref="A31:L31"/>
    <mergeCell ref="A32:A33"/>
    <mergeCell ref="B32:B33"/>
    <mergeCell ref="C32:L32"/>
    <mergeCell ref="A3:L3"/>
    <mergeCell ref="A4:A5"/>
    <mergeCell ref="B4:B5"/>
    <mergeCell ref="C4:L4"/>
    <mergeCell ref="A17:L17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6" workbookViewId="0">
      <selection activeCell="A51" sqref="A51:XFD53"/>
    </sheetView>
  </sheetViews>
  <sheetFormatPr defaultRowHeight="11.25" x14ac:dyDescent="0.2"/>
  <cols>
    <col min="1" max="1" width="22.7109375" style="16" customWidth="1"/>
    <col min="2" max="12" width="7.7109375" style="2" customWidth="1"/>
    <col min="13" max="16384" width="9.140625" style="2"/>
  </cols>
  <sheetData>
    <row r="1" spans="1:12" ht="15.75" x14ac:dyDescent="0.25">
      <c r="A1" s="15" t="s">
        <v>285</v>
      </c>
    </row>
    <row r="3" spans="1:12" ht="20.100000000000001" customHeight="1" x14ac:dyDescent="0.2">
      <c r="A3" s="63" t="s">
        <v>286</v>
      </c>
      <c r="B3" s="63" t="s">
        <v>198</v>
      </c>
      <c r="C3" s="65" t="s">
        <v>271</v>
      </c>
      <c r="D3" s="65"/>
      <c r="E3" s="65"/>
      <c r="F3" s="65"/>
      <c r="G3" s="65"/>
      <c r="H3" s="65"/>
      <c r="I3" s="65"/>
      <c r="J3" s="65"/>
      <c r="K3" s="65"/>
      <c r="L3" s="65"/>
    </row>
    <row r="4" spans="1:12" ht="20.100000000000001" customHeight="1" x14ac:dyDescent="0.2">
      <c r="A4" s="63"/>
      <c r="B4" s="63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0</v>
      </c>
    </row>
    <row r="5" spans="1:12" s="9" customFormat="1" x14ac:dyDescent="0.2">
      <c r="A5" s="6" t="s">
        <v>208</v>
      </c>
      <c r="B5" s="7">
        <f>SUM(C5:L5)</f>
        <v>12716</v>
      </c>
      <c r="C5" s="7">
        <f t="shared" ref="C5:L5" si="0">SUM(C8:C18)</f>
        <v>281</v>
      </c>
      <c r="D5" s="7">
        <f t="shared" si="0"/>
        <v>1255</v>
      </c>
      <c r="E5" s="7">
        <f t="shared" si="0"/>
        <v>1292</v>
      </c>
      <c r="F5" s="7">
        <f t="shared" si="0"/>
        <v>653</v>
      </c>
      <c r="G5" s="7">
        <f t="shared" si="0"/>
        <v>225</v>
      </c>
      <c r="H5" s="7">
        <f t="shared" si="0"/>
        <v>7796</v>
      </c>
      <c r="I5" s="7">
        <f t="shared" si="0"/>
        <v>19</v>
      </c>
      <c r="J5" s="7">
        <f t="shared" si="0"/>
        <v>57</v>
      </c>
      <c r="K5" s="7">
        <f t="shared" si="0"/>
        <v>833</v>
      </c>
      <c r="L5" s="7">
        <f t="shared" si="0"/>
        <v>305</v>
      </c>
    </row>
    <row r="6" spans="1:12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9" customFormat="1" x14ac:dyDescent="0.2">
      <c r="A7" s="6" t="s">
        <v>287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x14ac:dyDescent="0.2">
      <c r="A8" s="6">
        <v>-19</v>
      </c>
      <c r="B8" s="7">
        <f t="shared" ref="B8:B18" si="1">SUM(C8:L8)</f>
        <v>1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1</v>
      </c>
      <c r="I8" s="7">
        <v>0</v>
      </c>
      <c r="J8" s="7">
        <v>0</v>
      </c>
      <c r="K8" s="7">
        <v>0</v>
      </c>
      <c r="L8" s="7">
        <v>0</v>
      </c>
    </row>
    <row r="9" spans="1:12" s="9" customFormat="1" x14ac:dyDescent="0.2">
      <c r="A9" s="6" t="s">
        <v>202</v>
      </c>
      <c r="B9" s="7">
        <f t="shared" si="1"/>
        <v>236</v>
      </c>
      <c r="C9" s="7">
        <v>25</v>
      </c>
      <c r="D9" s="7">
        <v>14</v>
      </c>
      <c r="E9" s="7">
        <v>22</v>
      </c>
      <c r="F9" s="7">
        <v>18</v>
      </c>
      <c r="G9" s="7">
        <v>5</v>
      </c>
      <c r="H9" s="7">
        <v>136</v>
      </c>
      <c r="I9" s="7">
        <v>0</v>
      </c>
      <c r="J9" s="7">
        <v>1</v>
      </c>
      <c r="K9" s="7">
        <v>9</v>
      </c>
      <c r="L9" s="7">
        <v>6</v>
      </c>
    </row>
    <row r="10" spans="1:12" s="9" customFormat="1" x14ac:dyDescent="0.2">
      <c r="A10" s="6" t="s">
        <v>226</v>
      </c>
      <c r="B10" s="7">
        <f t="shared" si="1"/>
        <v>1494</v>
      </c>
      <c r="C10" s="7">
        <v>82</v>
      </c>
      <c r="D10" s="7">
        <v>61</v>
      </c>
      <c r="E10" s="7">
        <v>166</v>
      </c>
      <c r="F10" s="7">
        <v>86</v>
      </c>
      <c r="G10" s="7">
        <v>22</v>
      </c>
      <c r="H10" s="7">
        <v>936</v>
      </c>
      <c r="I10" s="7">
        <v>2</v>
      </c>
      <c r="J10" s="7">
        <v>10</v>
      </c>
      <c r="K10" s="7">
        <v>87</v>
      </c>
      <c r="L10" s="7">
        <v>42</v>
      </c>
    </row>
    <row r="11" spans="1:12" s="9" customFormat="1" x14ac:dyDescent="0.2">
      <c r="A11" s="6" t="s">
        <v>227</v>
      </c>
      <c r="B11" s="7">
        <f t="shared" si="1"/>
        <v>2651</v>
      </c>
      <c r="C11" s="7">
        <v>76</v>
      </c>
      <c r="D11" s="7">
        <v>175</v>
      </c>
      <c r="E11" s="7">
        <v>282</v>
      </c>
      <c r="F11" s="7">
        <v>145</v>
      </c>
      <c r="G11" s="7">
        <v>44</v>
      </c>
      <c r="H11" s="7">
        <v>1687</v>
      </c>
      <c r="I11" s="7">
        <v>2</v>
      </c>
      <c r="J11" s="7">
        <v>9</v>
      </c>
      <c r="K11" s="7">
        <v>166</v>
      </c>
      <c r="L11" s="7">
        <v>65</v>
      </c>
    </row>
    <row r="12" spans="1:12" s="9" customFormat="1" x14ac:dyDescent="0.2">
      <c r="A12" s="6" t="s">
        <v>228</v>
      </c>
      <c r="B12" s="7">
        <f t="shared" si="1"/>
        <v>2479</v>
      </c>
      <c r="C12" s="7">
        <v>47</v>
      </c>
      <c r="D12" s="7">
        <v>230</v>
      </c>
      <c r="E12" s="7">
        <v>244</v>
      </c>
      <c r="F12" s="7">
        <v>128</v>
      </c>
      <c r="G12" s="7">
        <v>45</v>
      </c>
      <c r="H12" s="7">
        <v>1541</v>
      </c>
      <c r="I12" s="7">
        <v>5</v>
      </c>
      <c r="J12" s="7">
        <v>11</v>
      </c>
      <c r="K12" s="7">
        <v>171</v>
      </c>
      <c r="L12" s="7">
        <v>57</v>
      </c>
    </row>
    <row r="13" spans="1:12" s="9" customFormat="1" x14ac:dyDescent="0.2">
      <c r="A13" s="6" t="s">
        <v>229</v>
      </c>
      <c r="B13" s="7">
        <f t="shared" si="1"/>
        <v>2202</v>
      </c>
      <c r="C13" s="7">
        <v>17</v>
      </c>
      <c r="D13" s="7">
        <v>276</v>
      </c>
      <c r="E13" s="7">
        <v>243</v>
      </c>
      <c r="F13" s="7">
        <v>94</v>
      </c>
      <c r="G13" s="7">
        <v>45</v>
      </c>
      <c r="H13" s="7">
        <v>1325</v>
      </c>
      <c r="I13" s="7">
        <v>5</v>
      </c>
      <c r="J13" s="7">
        <v>5</v>
      </c>
      <c r="K13" s="7">
        <v>136</v>
      </c>
      <c r="L13" s="7">
        <v>56</v>
      </c>
    </row>
    <row r="14" spans="1:12" s="9" customFormat="1" x14ac:dyDescent="0.2">
      <c r="A14" s="6" t="s">
        <v>230</v>
      </c>
      <c r="B14" s="7">
        <f t="shared" si="1"/>
        <v>1680</v>
      </c>
      <c r="C14" s="7">
        <v>15</v>
      </c>
      <c r="D14" s="7">
        <v>245</v>
      </c>
      <c r="E14" s="7">
        <v>159</v>
      </c>
      <c r="F14" s="7">
        <v>74</v>
      </c>
      <c r="G14" s="7">
        <v>33</v>
      </c>
      <c r="H14" s="7">
        <v>986</v>
      </c>
      <c r="I14" s="7">
        <v>1</v>
      </c>
      <c r="J14" s="7">
        <v>11</v>
      </c>
      <c r="K14" s="7">
        <v>118</v>
      </c>
      <c r="L14" s="7">
        <v>38</v>
      </c>
    </row>
    <row r="15" spans="1:12" s="9" customFormat="1" x14ac:dyDescent="0.2">
      <c r="A15" s="6" t="s">
        <v>231</v>
      </c>
      <c r="B15" s="7">
        <f t="shared" si="1"/>
        <v>1143</v>
      </c>
      <c r="C15" s="7">
        <v>11</v>
      </c>
      <c r="D15" s="7">
        <v>164</v>
      </c>
      <c r="E15" s="7">
        <v>114</v>
      </c>
      <c r="F15" s="7">
        <v>62</v>
      </c>
      <c r="G15" s="7">
        <v>17</v>
      </c>
      <c r="H15" s="7">
        <v>666</v>
      </c>
      <c r="I15" s="7">
        <v>2</v>
      </c>
      <c r="J15" s="7">
        <v>6</v>
      </c>
      <c r="K15" s="7">
        <v>84</v>
      </c>
      <c r="L15" s="7">
        <v>17</v>
      </c>
    </row>
    <row r="16" spans="1:12" s="9" customFormat="1" x14ac:dyDescent="0.2">
      <c r="A16" s="6" t="s">
        <v>232</v>
      </c>
      <c r="B16" s="7">
        <f t="shared" si="1"/>
        <v>526</v>
      </c>
      <c r="C16" s="7">
        <v>4</v>
      </c>
      <c r="D16" s="7">
        <v>62</v>
      </c>
      <c r="E16" s="7">
        <v>39</v>
      </c>
      <c r="F16" s="7">
        <v>32</v>
      </c>
      <c r="G16" s="7">
        <v>10</v>
      </c>
      <c r="H16" s="7">
        <v>321</v>
      </c>
      <c r="I16" s="7">
        <v>1</v>
      </c>
      <c r="J16" s="7">
        <v>1</v>
      </c>
      <c r="K16" s="7">
        <v>41</v>
      </c>
      <c r="L16" s="7">
        <v>15</v>
      </c>
    </row>
    <row r="17" spans="1:12" s="9" customFormat="1" x14ac:dyDescent="0.2">
      <c r="A17" s="6" t="s">
        <v>233</v>
      </c>
      <c r="B17" s="7">
        <f t="shared" si="1"/>
        <v>181</v>
      </c>
      <c r="C17" s="7">
        <v>0</v>
      </c>
      <c r="D17" s="7">
        <v>21</v>
      </c>
      <c r="E17" s="7">
        <v>18</v>
      </c>
      <c r="F17" s="7">
        <v>8</v>
      </c>
      <c r="G17" s="7">
        <v>3</v>
      </c>
      <c r="H17" s="7">
        <v>112</v>
      </c>
      <c r="I17" s="7">
        <v>0</v>
      </c>
      <c r="J17" s="7">
        <v>1</v>
      </c>
      <c r="K17" s="7">
        <v>13</v>
      </c>
      <c r="L17" s="7">
        <v>5</v>
      </c>
    </row>
    <row r="18" spans="1:12" s="9" customFormat="1" x14ac:dyDescent="0.2">
      <c r="A18" s="11" t="s">
        <v>209</v>
      </c>
      <c r="B18" s="7">
        <f t="shared" si="1"/>
        <v>123</v>
      </c>
      <c r="C18" s="7">
        <v>4</v>
      </c>
      <c r="D18" s="7">
        <v>7</v>
      </c>
      <c r="E18" s="7">
        <v>5</v>
      </c>
      <c r="F18" s="7">
        <v>6</v>
      </c>
      <c r="G18" s="7">
        <v>1</v>
      </c>
      <c r="H18" s="7">
        <v>85</v>
      </c>
      <c r="I18" s="7">
        <v>1</v>
      </c>
      <c r="J18" s="7">
        <v>2</v>
      </c>
      <c r="K18" s="7">
        <v>8</v>
      </c>
      <c r="L18" s="7">
        <v>4</v>
      </c>
    </row>
    <row r="19" spans="1:12" s="9" customFormat="1" x14ac:dyDescent="0.2">
      <c r="A19" s="6" t="s">
        <v>288</v>
      </c>
      <c r="B19" s="53">
        <v>40.035388486945578</v>
      </c>
      <c r="C19" s="53">
        <v>34.019572953736656</v>
      </c>
      <c r="D19" s="53">
        <v>42.716733067729081</v>
      </c>
      <c r="E19" s="53">
        <v>39.440402476780186</v>
      </c>
      <c r="F19" s="53">
        <v>39.475497702909649</v>
      </c>
      <c r="G19" s="53">
        <v>40.14</v>
      </c>
      <c r="H19" s="53">
        <v>39.908414571575165</v>
      </c>
      <c r="I19" s="53">
        <v>42.131578947368418</v>
      </c>
      <c r="J19" s="53">
        <v>40.587719298245617</v>
      </c>
      <c r="K19" s="53">
        <v>40.686074429771907</v>
      </c>
      <c r="L19" s="53">
        <v>39.421311475409837</v>
      </c>
    </row>
    <row r="20" spans="1:12" s="9" customFormat="1" x14ac:dyDescent="0.2">
      <c r="A20" s="6"/>
    </row>
    <row r="21" spans="1:12" s="9" customFormat="1" x14ac:dyDescent="0.2">
      <c r="A21" s="6" t="s">
        <v>289</v>
      </c>
    </row>
    <row r="22" spans="1:12" s="9" customFormat="1" x14ac:dyDescent="0.2">
      <c r="A22" s="6">
        <v>0</v>
      </c>
      <c r="B22" s="7">
        <f t="shared" ref="B22:B34" si="2">SUM(C22:L22)</f>
        <v>49</v>
      </c>
      <c r="C22" s="7">
        <v>6</v>
      </c>
      <c r="D22" s="7">
        <v>0</v>
      </c>
      <c r="E22" s="7">
        <v>3</v>
      </c>
      <c r="F22" s="7">
        <v>1</v>
      </c>
      <c r="G22" s="7">
        <v>1</v>
      </c>
      <c r="H22" s="7">
        <v>31</v>
      </c>
      <c r="I22" s="7">
        <v>0</v>
      </c>
      <c r="J22" s="7">
        <v>0</v>
      </c>
      <c r="K22" s="7">
        <v>5</v>
      </c>
      <c r="L22" s="7">
        <v>2</v>
      </c>
    </row>
    <row r="23" spans="1:12" s="9" customFormat="1" x14ac:dyDescent="0.2">
      <c r="A23" s="6">
        <v>1</v>
      </c>
      <c r="B23" s="7">
        <f t="shared" si="2"/>
        <v>262</v>
      </c>
      <c r="C23" s="7">
        <v>39</v>
      </c>
      <c r="D23" s="7">
        <v>14</v>
      </c>
      <c r="E23" s="7">
        <v>15</v>
      </c>
      <c r="F23" s="7">
        <v>10</v>
      </c>
      <c r="G23" s="7">
        <v>4</v>
      </c>
      <c r="H23" s="7">
        <v>162</v>
      </c>
      <c r="I23" s="7">
        <v>0</v>
      </c>
      <c r="J23" s="7">
        <v>2</v>
      </c>
      <c r="K23" s="7">
        <v>8</v>
      </c>
      <c r="L23" s="7">
        <v>8</v>
      </c>
    </row>
    <row r="24" spans="1:12" s="9" customFormat="1" x14ac:dyDescent="0.2">
      <c r="A24" s="6">
        <v>2</v>
      </c>
      <c r="B24" s="7">
        <f t="shared" si="2"/>
        <v>454</v>
      </c>
      <c r="C24" s="7">
        <v>40</v>
      </c>
      <c r="D24" s="7">
        <v>15</v>
      </c>
      <c r="E24" s="7">
        <v>38</v>
      </c>
      <c r="F24" s="7">
        <v>23</v>
      </c>
      <c r="G24" s="7">
        <v>10</v>
      </c>
      <c r="H24" s="7">
        <v>289</v>
      </c>
      <c r="I24" s="7">
        <v>2</v>
      </c>
      <c r="J24" s="7">
        <v>1</v>
      </c>
      <c r="K24" s="7">
        <v>27</v>
      </c>
      <c r="L24" s="7">
        <v>9</v>
      </c>
    </row>
    <row r="25" spans="1:12" s="9" customFormat="1" x14ac:dyDescent="0.2">
      <c r="A25" s="6">
        <v>3</v>
      </c>
      <c r="B25" s="7">
        <f t="shared" si="2"/>
        <v>502</v>
      </c>
      <c r="C25" s="7">
        <v>33</v>
      </c>
      <c r="D25" s="7">
        <v>18</v>
      </c>
      <c r="E25" s="7">
        <v>36</v>
      </c>
      <c r="F25" s="7">
        <v>26</v>
      </c>
      <c r="G25" s="7">
        <v>6</v>
      </c>
      <c r="H25" s="7">
        <v>339</v>
      </c>
      <c r="I25" s="7">
        <v>0</v>
      </c>
      <c r="J25" s="7">
        <v>2</v>
      </c>
      <c r="K25" s="7">
        <v>30</v>
      </c>
      <c r="L25" s="7">
        <v>12</v>
      </c>
    </row>
    <row r="26" spans="1:12" s="9" customFormat="1" x14ac:dyDescent="0.2">
      <c r="A26" s="6">
        <v>4</v>
      </c>
      <c r="B26" s="7">
        <f t="shared" si="2"/>
        <v>548</v>
      </c>
      <c r="C26" s="7">
        <v>26</v>
      </c>
      <c r="D26" s="7">
        <v>32</v>
      </c>
      <c r="E26" s="7">
        <v>40</v>
      </c>
      <c r="F26" s="7">
        <v>23</v>
      </c>
      <c r="G26" s="7">
        <v>10</v>
      </c>
      <c r="H26" s="7">
        <v>365</v>
      </c>
      <c r="I26" s="7">
        <v>1</v>
      </c>
      <c r="J26" s="7">
        <v>4</v>
      </c>
      <c r="K26" s="7">
        <v>33</v>
      </c>
      <c r="L26" s="7">
        <v>14</v>
      </c>
    </row>
    <row r="27" spans="1:12" s="9" customFormat="1" x14ac:dyDescent="0.2">
      <c r="A27" s="6">
        <v>5</v>
      </c>
      <c r="B27" s="7">
        <f t="shared" si="2"/>
        <v>538</v>
      </c>
      <c r="C27" s="7">
        <v>30</v>
      </c>
      <c r="D27" s="7">
        <v>20</v>
      </c>
      <c r="E27" s="7">
        <v>56</v>
      </c>
      <c r="F27" s="7">
        <v>34</v>
      </c>
      <c r="G27" s="7">
        <v>10</v>
      </c>
      <c r="H27" s="7">
        <v>329</v>
      </c>
      <c r="I27" s="7">
        <v>0</v>
      </c>
      <c r="J27" s="7">
        <v>4</v>
      </c>
      <c r="K27" s="7">
        <v>45</v>
      </c>
      <c r="L27" s="7">
        <v>10</v>
      </c>
    </row>
    <row r="28" spans="1:12" s="9" customFormat="1" x14ac:dyDescent="0.2">
      <c r="A28" s="6">
        <v>6</v>
      </c>
      <c r="B28" s="7">
        <f t="shared" si="2"/>
        <v>559</v>
      </c>
      <c r="C28" s="7">
        <v>12</v>
      </c>
      <c r="D28" s="7">
        <v>47</v>
      </c>
      <c r="E28" s="7">
        <v>37</v>
      </c>
      <c r="F28" s="7">
        <v>37</v>
      </c>
      <c r="G28" s="7">
        <v>7</v>
      </c>
      <c r="H28" s="7">
        <v>370</v>
      </c>
      <c r="I28" s="7">
        <v>1</v>
      </c>
      <c r="J28" s="7">
        <v>4</v>
      </c>
      <c r="K28" s="7">
        <v>29</v>
      </c>
      <c r="L28" s="7">
        <v>15</v>
      </c>
    </row>
    <row r="29" spans="1:12" s="9" customFormat="1" x14ac:dyDescent="0.2">
      <c r="A29" s="6">
        <v>7</v>
      </c>
      <c r="B29" s="7">
        <f t="shared" si="2"/>
        <v>610</v>
      </c>
      <c r="C29" s="7">
        <v>11</v>
      </c>
      <c r="D29" s="7">
        <v>45</v>
      </c>
      <c r="E29" s="7">
        <v>52</v>
      </c>
      <c r="F29" s="7">
        <v>50</v>
      </c>
      <c r="G29" s="7">
        <v>6</v>
      </c>
      <c r="H29" s="7">
        <v>376</v>
      </c>
      <c r="I29" s="7">
        <v>0</v>
      </c>
      <c r="J29" s="7">
        <v>3</v>
      </c>
      <c r="K29" s="7">
        <v>43</v>
      </c>
      <c r="L29" s="7">
        <v>24</v>
      </c>
    </row>
    <row r="30" spans="1:12" s="9" customFormat="1" x14ac:dyDescent="0.2">
      <c r="A30" s="6">
        <v>8</v>
      </c>
      <c r="B30" s="7">
        <f t="shared" si="2"/>
        <v>573</v>
      </c>
      <c r="C30" s="7">
        <v>20</v>
      </c>
      <c r="D30" s="7">
        <v>40</v>
      </c>
      <c r="E30" s="7">
        <v>55</v>
      </c>
      <c r="F30" s="7">
        <v>24</v>
      </c>
      <c r="G30" s="7">
        <v>8</v>
      </c>
      <c r="H30" s="7">
        <v>363</v>
      </c>
      <c r="I30" s="7">
        <v>0</v>
      </c>
      <c r="J30" s="7">
        <v>3</v>
      </c>
      <c r="K30" s="7">
        <v>43</v>
      </c>
      <c r="L30" s="7">
        <v>17</v>
      </c>
    </row>
    <row r="31" spans="1:12" s="9" customFormat="1" x14ac:dyDescent="0.2">
      <c r="A31" s="6">
        <v>9</v>
      </c>
      <c r="B31" s="7">
        <f t="shared" si="2"/>
        <v>482</v>
      </c>
      <c r="C31" s="7">
        <v>8</v>
      </c>
      <c r="D31" s="7">
        <v>43</v>
      </c>
      <c r="E31" s="7">
        <v>47</v>
      </c>
      <c r="F31" s="7">
        <v>17</v>
      </c>
      <c r="G31" s="7">
        <v>10</v>
      </c>
      <c r="H31" s="7">
        <v>306</v>
      </c>
      <c r="I31" s="7">
        <v>0</v>
      </c>
      <c r="J31" s="7">
        <v>1</v>
      </c>
      <c r="K31" s="7">
        <v>36</v>
      </c>
      <c r="L31" s="7">
        <v>14</v>
      </c>
    </row>
    <row r="32" spans="1:12" s="9" customFormat="1" x14ac:dyDescent="0.2">
      <c r="A32" s="54" t="s">
        <v>200</v>
      </c>
      <c r="B32" s="7">
        <f t="shared" si="2"/>
        <v>2438</v>
      </c>
      <c r="C32" s="7">
        <v>36</v>
      </c>
      <c r="D32" s="7">
        <v>209</v>
      </c>
      <c r="E32" s="7">
        <v>260</v>
      </c>
      <c r="F32" s="7">
        <v>139</v>
      </c>
      <c r="G32" s="7">
        <v>56</v>
      </c>
      <c r="H32" s="7">
        <v>1515</v>
      </c>
      <c r="I32" s="7">
        <v>6</v>
      </c>
      <c r="J32" s="7">
        <v>9</v>
      </c>
      <c r="K32" s="7">
        <v>146</v>
      </c>
      <c r="L32" s="7">
        <v>62</v>
      </c>
    </row>
    <row r="33" spans="1:12" s="9" customFormat="1" x14ac:dyDescent="0.2">
      <c r="A33" s="6" t="s">
        <v>201</v>
      </c>
      <c r="B33" s="7">
        <f t="shared" si="2"/>
        <v>2289</v>
      </c>
      <c r="C33" s="7">
        <v>13</v>
      </c>
      <c r="D33" s="7">
        <v>291</v>
      </c>
      <c r="E33" s="7">
        <v>250</v>
      </c>
      <c r="F33" s="7">
        <v>97</v>
      </c>
      <c r="G33" s="7">
        <v>40</v>
      </c>
      <c r="H33" s="7">
        <v>1378</v>
      </c>
      <c r="I33" s="7">
        <v>2</v>
      </c>
      <c r="J33" s="7">
        <v>9</v>
      </c>
      <c r="K33" s="7">
        <v>152</v>
      </c>
      <c r="L33" s="7">
        <v>57</v>
      </c>
    </row>
    <row r="34" spans="1:12" s="9" customFormat="1" x14ac:dyDescent="0.2">
      <c r="A34" s="6" t="s">
        <v>213</v>
      </c>
      <c r="B34" s="7">
        <f t="shared" si="2"/>
        <v>3412</v>
      </c>
      <c r="C34" s="7">
        <v>7</v>
      </c>
      <c r="D34" s="7">
        <v>481</v>
      </c>
      <c r="E34" s="7">
        <v>403</v>
      </c>
      <c r="F34" s="7">
        <v>172</v>
      </c>
      <c r="G34" s="7">
        <v>57</v>
      </c>
      <c r="H34" s="7">
        <v>1973</v>
      </c>
      <c r="I34" s="7">
        <v>7</v>
      </c>
      <c r="J34" s="7">
        <v>15</v>
      </c>
      <c r="K34" s="7">
        <v>236</v>
      </c>
      <c r="L34" s="7">
        <v>61</v>
      </c>
    </row>
    <row r="35" spans="1:12" s="9" customFormat="1" x14ac:dyDescent="0.2">
      <c r="A35" s="6" t="s">
        <v>290</v>
      </c>
      <c r="B35" s="53">
        <v>14.655630701478453</v>
      </c>
      <c r="C35" s="53">
        <v>6.4893238434163703</v>
      </c>
      <c r="D35" s="53">
        <v>17.632270916334662</v>
      </c>
      <c r="E35" s="53">
        <v>15.752321981424149</v>
      </c>
      <c r="F35" s="53">
        <v>14.547473200612558</v>
      </c>
      <c r="G35" s="53">
        <v>14.411111111111111</v>
      </c>
      <c r="H35" s="53">
        <v>14.310800410466905</v>
      </c>
      <c r="I35" s="53">
        <v>16.710526315789473</v>
      </c>
      <c r="J35" s="53">
        <v>13.5</v>
      </c>
      <c r="K35" s="53">
        <v>15.138655462184873</v>
      </c>
      <c r="L35" s="53">
        <v>13.280327868852458</v>
      </c>
    </row>
    <row r="36" spans="1:12" s="9" customFormat="1" x14ac:dyDescent="0.2">
      <c r="A36" s="6"/>
    </row>
    <row r="37" spans="1:12" s="9" customFormat="1" x14ac:dyDescent="0.2">
      <c r="A37" s="6" t="s">
        <v>291</v>
      </c>
    </row>
    <row r="38" spans="1:12" s="9" customFormat="1" x14ac:dyDescent="0.2">
      <c r="A38" s="6">
        <v>0</v>
      </c>
      <c r="B38" s="7">
        <f>SUM(C38:L38)</f>
        <v>4242</v>
      </c>
      <c r="C38" s="7">
        <v>122</v>
      </c>
      <c r="D38" s="7">
        <v>423</v>
      </c>
      <c r="E38" s="7">
        <v>406</v>
      </c>
      <c r="F38" s="7">
        <v>197</v>
      </c>
      <c r="G38" s="7">
        <v>45</v>
      </c>
      <c r="H38" s="7">
        <v>2624</v>
      </c>
      <c r="I38" s="7">
        <v>10</v>
      </c>
      <c r="J38" s="7">
        <v>29</v>
      </c>
      <c r="K38" s="7">
        <v>294</v>
      </c>
      <c r="L38" s="7">
        <v>92</v>
      </c>
    </row>
    <row r="39" spans="1:12" s="9" customFormat="1" x14ac:dyDescent="0.2">
      <c r="A39" s="6">
        <v>1</v>
      </c>
      <c r="B39" s="7">
        <f>SUM(C39:L39)</f>
        <v>4968</v>
      </c>
      <c r="C39" s="7">
        <v>120</v>
      </c>
      <c r="D39" s="7">
        <v>408</v>
      </c>
      <c r="E39" s="7">
        <v>460</v>
      </c>
      <c r="F39" s="7">
        <v>259</v>
      </c>
      <c r="G39" s="7">
        <v>82</v>
      </c>
      <c r="H39" s="7">
        <v>3180</v>
      </c>
      <c r="I39" s="7">
        <v>6</v>
      </c>
      <c r="J39" s="7">
        <v>20</v>
      </c>
      <c r="K39" s="7">
        <v>313</v>
      </c>
      <c r="L39" s="7">
        <v>120</v>
      </c>
    </row>
    <row r="40" spans="1:12" s="9" customFormat="1" x14ac:dyDescent="0.2">
      <c r="A40" s="6">
        <v>2</v>
      </c>
      <c r="B40" s="7">
        <f>SUM(C40:L40)</f>
        <v>2945</v>
      </c>
      <c r="C40" s="7">
        <v>34</v>
      </c>
      <c r="D40" s="7">
        <v>337</v>
      </c>
      <c r="E40" s="7">
        <v>357</v>
      </c>
      <c r="F40" s="7">
        <v>167</v>
      </c>
      <c r="G40" s="7">
        <v>80</v>
      </c>
      <c r="H40" s="7">
        <v>1700</v>
      </c>
      <c r="I40" s="7">
        <v>2</v>
      </c>
      <c r="J40" s="7">
        <v>7</v>
      </c>
      <c r="K40" s="7">
        <v>188</v>
      </c>
      <c r="L40" s="7">
        <v>73</v>
      </c>
    </row>
    <row r="41" spans="1:12" s="9" customFormat="1" x14ac:dyDescent="0.2">
      <c r="A41" s="6">
        <v>3</v>
      </c>
      <c r="B41" s="7">
        <f>SUM(C41:L41)</f>
        <v>449</v>
      </c>
      <c r="C41" s="7">
        <v>5</v>
      </c>
      <c r="D41" s="7">
        <v>67</v>
      </c>
      <c r="E41" s="7">
        <v>57</v>
      </c>
      <c r="F41" s="7">
        <v>18</v>
      </c>
      <c r="G41" s="7">
        <v>14</v>
      </c>
      <c r="H41" s="7">
        <v>235</v>
      </c>
      <c r="I41" s="7">
        <v>1</v>
      </c>
      <c r="J41" s="7">
        <v>1</v>
      </c>
      <c r="K41" s="7">
        <v>34</v>
      </c>
      <c r="L41" s="7">
        <v>17</v>
      </c>
    </row>
    <row r="42" spans="1:12" s="9" customFormat="1" x14ac:dyDescent="0.2">
      <c r="A42" s="6" t="s">
        <v>240</v>
      </c>
      <c r="B42" s="7">
        <f>SUM(C42:L42)</f>
        <v>112</v>
      </c>
      <c r="C42" s="7">
        <v>0</v>
      </c>
      <c r="D42" s="7">
        <v>20</v>
      </c>
      <c r="E42" s="7">
        <v>12</v>
      </c>
      <c r="F42" s="7">
        <v>12</v>
      </c>
      <c r="G42" s="7">
        <v>4</v>
      </c>
      <c r="H42" s="7">
        <v>57</v>
      </c>
      <c r="I42" s="7">
        <v>0</v>
      </c>
      <c r="J42" s="7">
        <v>0</v>
      </c>
      <c r="K42" s="7">
        <v>4</v>
      </c>
      <c r="L42" s="7">
        <v>3</v>
      </c>
    </row>
    <row r="43" spans="1:12" s="9" customFormat="1" x14ac:dyDescent="0.2">
      <c r="A43" s="6" t="s">
        <v>292</v>
      </c>
      <c r="B43" s="53">
        <v>1.4983478876563607</v>
      </c>
      <c r="C43" s="53">
        <v>1.2767295597484276</v>
      </c>
      <c r="D43" s="53">
        <v>1.6574519230769231</v>
      </c>
      <c r="E43" s="53">
        <v>1.5767494356659142</v>
      </c>
      <c r="F43" s="53">
        <v>1.5307017543859649</v>
      </c>
      <c r="G43" s="53">
        <v>1.6722222222222223</v>
      </c>
      <c r="H43" s="53">
        <v>1.455723124516628</v>
      </c>
      <c r="I43" s="53">
        <v>1.4444444444444444</v>
      </c>
      <c r="J43" s="53">
        <v>1.3214285714285714</v>
      </c>
      <c r="K43" s="53">
        <v>1.5027829313543599</v>
      </c>
      <c r="L43" s="53">
        <v>1.5492957746478873</v>
      </c>
    </row>
    <row r="44" spans="1:12" s="9" customFormat="1" x14ac:dyDescent="0.2">
      <c r="A44" s="6"/>
    </row>
    <row r="45" spans="1:12" s="9" customFormat="1" x14ac:dyDescent="0.2">
      <c r="A45" s="6" t="s">
        <v>217</v>
      </c>
    </row>
    <row r="46" spans="1:12" s="9" customFormat="1" x14ac:dyDescent="0.2">
      <c r="A46" s="6" t="s">
        <v>218</v>
      </c>
      <c r="B46" s="7">
        <f>SUM(C46:L46)</f>
        <v>954</v>
      </c>
      <c r="C46" s="7">
        <v>25</v>
      </c>
      <c r="D46" s="7">
        <v>146</v>
      </c>
      <c r="E46" s="7">
        <v>106</v>
      </c>
      <c r="F46" s="7">
        <v>79</v>
      </c>
      <c r="G46" s="7">
        <v>27</v>
      </c>
      <c r="H46" s="7">
        <v>476</v>
      </c>
      <c r="I46" s="7">
        <v>3</v>
      </c>
      <c r="J46" s="7">
        <v>7</v>
      </c>
      <c r="K46" s="7">
        <v>56</v>
      </c>
      <c r="L46" s="7">
        <v>29</v>
      </c>
    </row>
    <row r="47" spans="1:12" s="9" customFormat="1" x14ac:dyDescent="0.2">
      <c r="A47" s="6" t="s">
        <v>219</v>
      </c>
      <c r="B47" s="7">
        <f>SUM(C47:L47)</f>
        <v>4858</v>
      </c>
      <c r="C47" s="7">
        <v>94</v>
      </c>
      <c r="D47" s="7">
        <v>675</v>
      </c>
      <c r="E47" s="7">
        <v>509</v>
      </c>
      <c r="F47" s="7">
        <v>287</v>
      </c>
      <c r="G47" s="7">
        <v>121</v>
      </c>
      <c r="H47" s="7">
        <v>2675</v>
      </c>
      <c r="I47" s="7">
        <v>8</v>
      </c>
      <c r="J47" s="7">
        <v>23</v>
      </c>
      <c r="K47" s="7">
        <v>332</v>
      </c>
      <c r="L47" s="7">
        <v>134</v>
      </c>
    </row>
    <row r="48" spans="1:12" s="9" customFormat="1" x14ac:dyDescent="0.2">
      <c r="A48" s="6" t="s">
        <v>220</v>
      </c>
      <c r="B48" s="7">
        <f>SUM(C48:L48)</f>
        <v>5180</v>
      </c>
      <c r="C48" s="7">
        <v>137</v>
      </c>
      <c r="D48" s="7">
        <v>387</v>
      </c>
      <c r="E48" s="7">
        <v>515</v>
      </c>
      <c r="F48" s="7">
        <v>225</v>
      </c>
      <c r="G48" s="7">
        <v>67</v>
      </c>
      <c r="H48" s="7">
        <v>3365</v>
      </c>
      <c r="I48" s="7">
        <v>8</v>
      </c>
      <c r="J48" s="7">
        <v>18</v>
      </c>
      <c r="K48" s="7">
        <v>336</v>
      </c>
      <c r="L48" s="7">
        <v>122</v>
      </c>
    </row>
    <row r="49" spans="1:12" s="9" customFormat="1" x14ac:dyDescent="0.2">
      <c r="A49" s="6" t="s">
        <v>221</v>
      </c>
      <c r="B49" s="7">
        <f>SUM(C49:L49)</f>
        <v>1724</v>
      </c>
      <c r="C49" s="7">
        <v>25</v>
      </c>
      <c r="D49" s="7">
        <v>47</v>
      </c>
      <c r="E49" s="7">
        <v>162</v>
      </c>
      <c r="F49" s="7">
        <v>62</v>
      </c>
      <c r="G49" s="7">
        <v>10</v>
      </c>
      <c r="H49" s="7">
        <v>1280</v>
      </c>
      <c r="I49" s="7">
        <v>0</v>
      </c>
      <c r="J49" s="7">
        <v>9</v>
      </c>
      <c r="K49" s="7">
        <v>109</v>
      </c>
      <c r="L49" s="7">
        <v>20</v>
      </c>
    </row>
    <row r="50" spans="1:12" x14ac:dyDescent="0.2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16" customWidth="1"/>
    <col min="2" max="12" width="7.7109375" style="2" customWidth="1"/>
    <col min="13" max="16384" width="9.140625" style="2"/>
  </cols>
  <sheetData>
    <row r="1" spans="1:12" ht="15.75" x14ac:dyDescent="0.25">
      <c r="A1" s="15" t="s">
        <v>293</v>
      </c>
    </row>
    <row r="3" spans="1:12" ht="20.100000000000001" customHeight="1" x14ac:dyDescent="0.2">
      <c r="A3" s="63" t="s">
        <v>294</v>
      </c>
      <c r="B3" s="63" t="s">
        <v>198</v>
      </c>
      <c r="C3" s="65" t="s">
        <v>273</v>
      </c>
      <c r="D3" s="65"/>
      <c r="E3" s="65"/>
      <c r="F3" s="65"/>
      <c r="G3" s="65"/>
      <c r="H3" s="65"/>
      <c r="I3" s="65"/>
      <c r="J3" s="65"/>
      <c r="K3" s="65"/>
      <c r="L3" s="65"/>
    </row>
    <row r="4" spans="1:12" ht="20.100000000000001" customHeight="1" x14ac:dyDescent="0.2">
      <c r="A4" s="63"/>
      <c r="B4" s="63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0</v>
      </c>
    </row>
    <row r="5" spans="1:12" s="9" customFormat="1" x14ac:dyDescent="0.2">
      <c r="A5" s="6" t="s">
        <v>208</v>
      </c>
      <c r="B5" s="7">
        <f>SUM(C5:L5)</f>
        <v>12716</v>
      </c>
      <c r="C5" s="7">
        <f t="shared" ref="C5:L5" si="0">SUM(C8:C18)</f>
        <v>281</v>
      </c>
      <c r="D5" s="7">
        <f t="shared" si="0"/>
        <v>149</v>
      </c>
      <c r="E5" s="7">
        <f t="shared" si="0"/>
        <v>767</v>
      </c>
      <c r="F5" s="7">
        <f t="shared" si="0"/>
        <v>268</v>
      </c>
      <c r="G5" s="7">
        <f t="shared" si="0"/>
        <v>19</v>
      </c>
      <c r="H5" s="7">
        <f t="shared" si="0"/>
        <v>7796</v>
      </c>
      <c r="I5" s="7">
        <f t="shared" si="0"/>
        <v>38</v>
      </c>
      <c r="J5" s="7">
        <f t="shared" si="0"/>
        <v>57</v>
      </c>
      <c r="K5" s="7">
        <f t="shared" si="0"/>
        <v>1391</v>
      </c>
      <c r="L5" s="7">
        <f t="shared" si="0"/>
        <v>1950</v>
      </c>
    </row>
    <row r="6" spans="1:12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9" customFormat="1" x14ac:dyDescent="0.2">
      <c r="A7" s="6" t="s">
        <v>287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x14ac:dyDescent="0.2">
      <c r="A8" s="6">
        <v>-19</v>
      </c>
      <c r="B8" s="7">
        <f t="shared" ref="B8:B18" si="1">SUM(C8:L8)</f>
        <v>12</v>
      </c>
      <c r="C8" s="7">
        <v>5</v>
      </c>
      <c r="D8" s="7">
        <v>0</v>
      </c>
      <c r="E8" s="7">
        <v>0</v>
      </c>
      <c r="F8" s="7">
        <v>0</v>
      </c>
      <c r="G8" s="7">
        <v>0</v>
      </c>
      <c r="H8" s="7">
        <v>6</v>
      </c>
      <c r="I8" s="7">
        <v>1</v>
      </c>
      <c r="J8" s="7">
        <v>0</v>
      </c>
      <c r="K8" s="7">
        <v>0</v>
      </c>
      <c r="L8" s="7">
        <v>0</v>
      </c>
    </row>
    <row r="9" spans="1:12" s="9" customFormat="1" x14ac:dyDescent="0.2">
      <c r="A9" s="6" t="s">
        <v>202</v>
      </c>
      <c r="B9" s="7">
        <f t="shared" si="1"/>
        <v>678</v>
      </c>
      <c r="C9" s="7">
        <v>57</v>
      </c>
      <c r="D9" s="7">
        <v>1</v>
      </c>
      <c r="E9" s="7">
        <v>50</v>
      </c>
      <c r="F9" s="7">
        <v>13</v>
      </c>
      <c r="G9" s="7">
        <v>2</v>
      </c>
      <c r="H9" s="7">
        <v>409</v>
      </c>
      <c r="I9" s="7">
        <v>0</v>
      </c>
      <c r="J9" s="7">
        <v>3</v>
      </c>
      <c r="K9" s="7">
        <v>45</v>
      </c>
      <c r="L9" s="7">
        <v>98</v>
      </c>
    </row>
    <row r="10" spans="1:12" s="9" customFormat="1" x14ac:dyDescent="0.2">
      <c r="A10" s="6" t="s">
        <v>226</v>
      </c>
      <c r="B10" s="7">
        <f t="shared" si="1"/>
        <v>2246</v>
      </c>
      <c r="C10" s="7">
        <v>107</v>
      </c>
      <c r="D10" s="7">
        <v>14</v>
      </c>
      <c r="E10" s="7">
        <v>193</v>
      </c>
      <c r="F10" s="7">
        <v>42</v>
      </c>
      <c r="G10" s="7">
        <v>1</v>
      </c>
      <c r="H10" s="7">
        <v>1412</v>
      </c>
      <c r="I10" s="7">
        <v>6</v>
      </c>
      <c r="J10" s="7">
        <v>17</v>
      </c>
      <c r="K10" s="7">
        <v>219</v>
      </c>
      <c r="L10" s="7">
        <v>235</v>
      </c>
    </row>
    <row r="11" spans="1:12" s="9" customFormat="1" x14ac:dyDescent="0.2">
      <c r="A11" s="6" t="s">
        <v>227</v>
      </c>
      <c r="B11" s="7">
        <f t="shared" si="1"/>
        <v>2908</v>
      </c>
      <c r="C11" s="7">
        <v>57</v>
      </c>
      <c r="D11" s="7">
        <v>24</v>
      </c>
      <c r="E11" s="7">
        <v>193</v>
      </c>
      <c r="F11" s="7">
        <v>55</v>
      </c>
      <c r="G11" s="7">
        <v>3</v>
      </c>
      <c r="H11" s="7">
        <v>1863</v>
      </c>
      <c r="I11" s="7">
        <v>10</v>
      </c>
      <c r="J11" s="7">
        <v>10</v>
      </c>
      <c r="K11" s="7">
        <v>276</v>
      </c>
      <c r="L11" s="7">
        <v>417</v>
      </c>
    </row>
    <row r="12" spans="1:12" s="9" customFormat="1" x14ac:dyDescent="0.2">
      <c r="A12" s="6" t="s">
        <v>228</v>
      </c>
      <c r="B12" s="7">
        <f t="shared" si="1"/>
        <v>2276</v>
      </c>
      <c r="C12" s="7">
        <v>19</v>
      </c>
      <c r="D12" s="7">
        <v>39</v>
      </c>
      <c r="E12" s="7">
        <v>137</v>
      </c>
      <c r="F12" s="7">
        <v>48</v>
      </c>
      <c r="G12" s="7">
        <v>6</v>
      </c>
      <c r="H12" s="7">
        <v>1391</v>
      </c>
      <c r="I12" s="7">
        <v>3</v>
      </c>
      <c r="J12" s="7">
        <v>7</v>
      </c>
      <c r="K12" s="7">
        <v>251</v>
      </c>
      <c r="L12" s="7">
        <v>375</v>
      </c>
    </row>
    <row r="13" spans="1:12" s="9" customFormat="1" x14ac:dyDescent="0.2">
      <c r="A13" s="6" t="s">
        <v>229</v>
      </c>
      <c r="B13" s="7">
        <f t="shared" si="1"/>
        <v>1996</v>
      </c>
      <c r="C13" s="7">
        <v>16</v>
      </c>
      <c r="D13" s="7">
        <v>30</v>
      </c>
      <c r="E13" s="7">
        <v>103</v>
      </c>
      <c r="F13" s="7">
        <v>34</v>
      </c>
      <c r="G13" s="7">
        <v>3</v>
      </c>
      <c r="H13" s="7">
        <v>1189</v>
      </c>
      <c r="I13" s="7">
        <v>6</v>
      </c>
      <c r="J13" s="7">
        <v>8</v>
      </c>
      <c r="K13" s="7">
        <v>262</v>
      </c>
      <c r="L13" s="7">
        <v>345</v>
      </c>
    </row>
    <row r="14" spans="1:12" s="9" customFormat="1" x14ac:dyDescent="0.2">
      <c r="A14" s="6" t="s">
        <v>230</v>
      </c>
      <c r="B14" s="7">
        <f t="shared" si="1"/>
        <v>1307</v>
      </c>
      <c r="C14" s="7">
        <v>9</v>
      </c>
      <c r="D14" s="7">
        <v>23</v>
      </c>
      <c r="E14" s="7">
        <v>53</v>
      </c>
      <c r="F14" s="7">
        <v>34</v>
      </c>
      <c r="G14" s="7">
        <v>2</v>
      </c>
      <c r="H14" s="7">
        <v>762</v>
      </c>
      <c r="I14" s="7">
        <v>4</v>
      </c>
      <c r="J14" s="7">
        <v>7</v>
      </c>
      <c r="K14" s="7">
        <v>166</v>
      </c>
      <c r="L14" s="7">
        <v>247</v>
      </c>
    </row>
    <row r="15" spans="1:12" s="9" customFormat="1" x14ac:dyDescent="0.2">
      <c r="A15" s="6" t="s">
        <v>231</v>
      </c>
      <c r="B15" s="7">
        <f t="shared" si="1"/>
        <v>803</v>
      </c>
      <c r="C15" s="7">
        <v>5</v>
      </c>
      <c r="D15" s="7">
        <v>11</v>
      </c>
      <c r="E15" s="7">
        <v>30</v>
      </c>
      <c r="F15" s="7">
        <v>20</v>
      </c>
      <c r="G15" s="7">
        <v>0</v>
      </c>
      <c r="H15" s="7">
        <v>467</v>
      </c>
      <c r="I15" s="7">
        <v>4</v>
      </c>
      <c r="J15" s="7">
        <v>3</v>
      </c>
      <c r="K15" s="7">
        <v>114</v>
      </c>
      <c r="L15" s="7">
        <v>149</v>
      </c>
    </row>
    <row r="16" spans="1:12" s="9" customFormat="1" x14ac:dyDescent="0.2">
      <c r="A16" s="6" t="s">
        <v>232</v>
      </c>
      <c r="B16" s="7">
        <f t="shared" si="1"/>
        <v>337</v>
      </c>
      <c r="C16" s="7">
        <v>3</v>
      </c>
      <c r="D16" s="7">
        <v>5</v>
      </c>
      <c r="E16" s="7">
        <v>7</v>
      </c>
      <c r="F16" s="7">
        <v>12</v>
      </c>
      <c r="G16" s="7">
        <v>1</v>
      </c>
      <c r="H16" s="7">
        <v>204</v>
      </c>
      <c r="I16" s="7">
        <v>4</v>
      </c>
      <c r="J16" s="7">
        <v>2</v>
      </c>
      <c r="K16" s="7">
        <v>37</v>
      </c>
      <c r="L16" s="7">
        <v>62</v>
      </c>
    </row>
    <row r="17" spans="1:12" s="9" customFormat="1" x14ac:dyDescent="0.2">
      <c r="A17" s="6" t="s">
        <v>233</v>
      </c>
      <c r="B17" s="7">
        <f t="shared" si="1"/>
        <v>101</v>
      </c>
      <c r="C17" s="7">
        <v>2</v>
      </c>
      <c r="D17" s="7">
        <v>2</v>
      </c>
      <c r="E17" s="7">
        <v>1</v>
      </c>
      <c r="F17" s="7">
        <v>8</v>
      </c>
      <c r="G17" s="7">
        <v>0</v>
      </c>
      <c r="H17" s="7">
        <v>58</v>
      </c>
      <c r="I17" s="7">
        <v>0</v>
      </c>
      <c r="J17" s="7">
        <v>0</v>
      </c>
      <c r="K17" s="7">
        <v>15</v>
      </c>
      <c r="L17" s="7">
        <v>15</v>
      </c>
    </row>
    <row r="18" spans="1:12" s="9" customFormat="1" x14ac:dyDescent="0.2">
      <c r="A18" s="11" t="s">
        <v>209</v>
      </c>
      <c r="B18" s="7">
        <f t="shared" si="1"/>
        <v>52</v>
      </c>
      <c r="C18" s="7">
        <v>1</v>
      </c>
      <c r="D18" s="7">
        <v>0</v>
      </c>
      <c r="E18" s="7">
        <v>0</v>
      </c>
      <c r="F18" s="7">
        <v>2</v>
      </c>
      <c r="G18" s="7">
        <v>1</v>
      </c>
      <c r="H18" s="7">
        <v>35</v>
      </c>
      <c r="I18" s="7">
        <v>0</v>
      </c>
      <c r="J18" s="7">
        <v>0</v>
      </c>
      <c r="K18" s="7">
        <v>6</v>
      </c>
      <c r="L18" s="7">
        <v>7</v>
      </c>
    </row>
    <row r="19" spans="1:12" s="9" customFormat="1" x14ac:dyDescent="0.2">
      <c r="A19" s="6" t="s">
        <v>288</v>
      </c>
      <c r="B19" s="53">
        <v>37.372444164831705</v>
      </c>
      <c r="C19" s="53">
        <v>30.62455516014235</v>
      </c>
      <c r="D19" s="53">
        <v>40.479865771812079</v>
      </c>
      <c r="E19" s="53">
        <v>34.82073011734029</v>
      </c>
      <c r="F19" s="53">
        <v>39.089552238805972</v>
      </c>
      <c r="G19" s="53">
        <v>39.39473684210526</v>
      </c>
      <c r="H19" s="53">
        <v>37.179707542329403</v>
      </c>
      <c r="I19" s="53">
        <v>39.342105263157897</v>
      </c>
      <c r="J19" s="53">
        <v>36.412280701754383</v>
      </c>
      <c r="K19" s="53">
        <v>38.662473040977716</v>
      </c>
      <c r="L19" s="53">
        <v>38.695384615384619</v>
      </c>
    </row>
    <row r="20" spans="1:12" s="9" customFormat="1" x14ac:dyDescent="0.2">
      <c r="A20" s="6"/>
    </row>
    <row r="21" spans="1:12" s="9" customFormat="1" x14ac:dyDescent="0.2">
      <c r="A21" s="6" t="s">
        <v>289</v>
      </c>
    </row>
    <row r="22" spans="1:12" s="9" customFormat="1" x14ac:dyDescent="0.2">
      <c r="A22" s="6">
        <v>0</v>
      </c>
      <c r="B22" s="7">
        <f t="shared" ref="B22:B34" si="2">SUM(C22:L22)</f>
        <v>49</v>
      </c>
      <c r="C22" s="7">
        <v>6</v>
      </c>
      <c r="D22" s="7">
        <v>0</v>
      </c>
      <c r="E22" s="7">
        <v>2</v>
      </c>
      <c r="F22" s="7">
        <v>0</v>
      </c>
      <c r="G22" s="7">
        <v>0</v>
      </c>
      <c r="H22" s="7">
        <v>31</v>
      </c>
      <c r="I22" s="7">
        <v>1</v>
      </c>
      <c r="J22" s="7">
        <v>0</v>
      </c>
      <c r="K22" s="7">
        <v>6</v>
      </c>
      <c r="L22" s="7">
        <v>3</v>
      </c>
    </row>
    <row r="23" spans="1:12" s="9" customFormat="1" x14ac:dyDescent="0.2">
      <c r="A23" s="6">
        <v>1</v>
      </c>
      <c r="B23" s="7">
        <f t="shared" si="2"/>
        <v>262</v>
      </c>
      <c r="C23" s="7">
        <v>39</v>
      </c>
      <c r="D23" s="7">
        <v>2</v>
      </c>
      <c r="E23" s="7">
        <v>15</v>
      </c>
      <c r="F23" s="7">
        <v>4</v>
      </c>
      <c r="G23" s="7">
        <v>0</v>
      </c>
      <c r="H23" s="7">
        <v>162</v>
      </c>
      <c r="I23" s="7">
        <v>0</v>
      </c>
      <c r="J23" s="7">
        <v>2</v>
      </c>
      <c r="K23" s="7">
        <v>14</v>
      </c>
      <c r="L23" s="7">
        <v>24</v>
      </c>
    </row>
    <row r="24" spans="1:12" s="9" customFormat="1" x14ac:dyDescent="0.2">
      <c r="A24" s="6">
        <v>2</v>
      </c>
      <c r="B24" s="7">
        <f t="shared" si="2"/>
        <v>454</v>
      </c>
      <c r="C24" s="7">
        <v>40</v>
      </c>
      <c r="D24" s="7">
        <v>1</v>
      </c>
      <c r="E24" s="7">
        <v>19</v>
      </c>
      <c r="F24" s="7">
        <v>9</v>
      </c>
      <c r="G24" s="7">
        <v>3</v>
      </c>
      <c r="H24" s="7">
        <v>289</v>
      </c>
      <c r="I24" s="7">
        <v>4</v>
      </c>
      <c r="J24" s="7">
        <v>1</v>
      </c>
      <c r="K24" s="7">
        <v>41</v>
      </c>
      <c r="L24" s="7">
        <v>47</v>
      </c>
    </row>
    <row r="25" spans="1:12" s="9" customFormat="1" x14ac:dyDescent="0.2">
      <c r="A25" s="6">
        <v>3</v>
      </c>
      <c r="B25" s="7">
        <f t="shared" si="2"/>
        <v>502</v>
      </c>
      <c r="C25" s="7">
        <v>33</v>
      </c>
      <c r="D25" s="7">
        <v>1</v>
      </c>
      <c r="E25" s="7">
        <v>28</v>
      </c>
      <c r="F25" s="7">
        <v>10</v>
      </c>
      <c r="G25" s="7">
        <v>0</v>
      </c>
      <c r="H25" s="7">
        <v>339</v>
      </c>
      <c r="I25" s="7">
        <v>0</v>
      </c>
      <c r="J25" s="7">
        <v>2</v>
      </c>
      <c r="K25" s="7">
        <v>40</v>
      </c>
      <c r="L25" s="7">
        <v>49</v>
      </c>
    </row>
    <row r="26" spans="1:12" s="9" customFormat="1" x14ac:dyDescent="0.2">
      <c r="A26" s="6">
        <v>4</v>
      </c>
      <c r="B26" s="7">
        <f t="shared" si="2"/>
        <v>548</v>
      </c>
      <c r="C26" s="7">
        <v>26</v>
      </c>
      <c r="D26" s="7">
        <v>4</v>
      </c>
      <c r="E26" s="7">
        <v>30</v>
      </c>
      <c r="F26" s="7">
        <v>6</v>
      </c>
      <c r="G26" s="7">
        <v>1</v>
      </c>
      <c r="H26" s="7">
        <v>365</v>
      </c>
      <c r="I26" s="7">
        <v>1</v>
      </c>
      <c r="J26" s="7">
        <v>4</v>
      </c>
      <c r="K26" s="7">
        <v>55</v>
      </c>
      <c r="L26" s="7">
        <v>56</v>
      </c>
    </row>
    <row r="27" spans="1:12" s="9" customFormat="1" x14ac:dyDescent="0.2">
      <c r="A27" s="6">
        <v>5</v>
      </c>
      <c r="B27" s="7">
        <f t="shared" si="2"/>
        <v>538</v>
      </c>
      <c r="C27" s="7">
        <v>30</v>
      </c>
      <c r="D27" s="7">
        <v>3</v>
      </c>
      <c r="E27" s="7">
        <v>34</v>
      </c>
      <c r="F27" s="7">
        <v>12</v>
      </c>
      <c r="G27" s="7">
        <v>0</v>
      </c>
      <c r="H27" s="7">
        <v>329</v>
      </c>
      <c r="I27" s="7">
        <v>0</v>
      </c>
      <c r="J27" s="7">
        <v>4</v>
      </c>
      <c r="K27" s="7">
        <v>64</v>
      </c>
      <c r="L27" s="7">
        <v>62</v>
      </c>
    </row>
    <row r="28" spans="1:12" s="9" customFormat="1" x14ac:dyDescent="0.2">
      <c r="A28" s="6">
        <v>6</v>
      </c>
      <c r="B28" s="7">
        <f t="shared" si="2"/>
        <v>559</v>
      </c>
      <c r="C28" s="7">
        <v>12</v>
      </c>
      <c r="D28" s="7">
        <v>8</v>
      </c>
      <c r="E28" s="7">
        <v>35</v>
      </c>
      <c r="F28" s="7">
        <v>13</v>
      </c>
      <c r="G28" s="7">
        <v>1</v>
      </c>
      <c r="H28" s="7">
        <v>370</v>
      </c>
      <c r="I28" s="7">
        <v>3</v>
      </c>
      <c r="J28" s="7">
        <v>4</v>
      </c>
      <c r="K28" s="7">
        <v>44</v>
      </c>
      <c r="L28" s="7">
        <v>69</v>
      </c>
    </row>
    <row r="29" spans="1:12" s="9" customFormat="1" x14ac:dyDescent="0.2">
      <c r="A29" s="6">
        <v>7</v>
      </c>
      <c r="B29" s="7">
        <f t="shared" si="2"/>
        <v>610</v>
      </c>
      <c r="C29" s="7">
        <v>11</v>
      </c>
      <c r="D29" s="7">
        <v>7</v>
      </c>
      <c r="E29" s="7">
        <v>45</v>
      </c>
      <c r="F29" s="7">
        <v>21</v>
      </c>
      <c r="G29" s="7">
        <v>0</v>
      </c>
      <c r="H29" s="7">
        <v>376</v>
      </c>
      <c r="I29" s="7">
        <v>2</v>
      </c>
      <c r="J29" s="7">
        <v>3</v>
      </c>
      <c r="K29" s="7">
        <v>58</v>
      </c>
      <c r="L29" s="7">
        <v>87</v>
      </c>
    </row>
    <row r="30" spans="1:12" s="9" customFormat="1" x14ac:dyDescent="0.2">
      <c r="A30" s="6">
        <v>8</v>
      </c>
      <c r="B30" s="7">
        <f t="shared" si="2"/>
        <v>573</v>
      </c>
      <c r="C30" s="7">
        <v>20</v>
      </c>
      <c r="D30" s="7">
        <v>1</v>
      </c>
      <c r="E30" s="7">
        <v>46</v>
      </c>
      <c r="F30" s="7">
        <v>10</v>
      </c>
      <c r="G30" s="7">
        <v>1</v>
      </c>
      <c r="H30" s="7">
        <v>363</v>
      </c>
      <c r="I30" s="7">
        <v>1</v>
      </c>
      <c r="J30" s="7">
        <v>3</v>
      </c>
      <c r="K30" s="7">
        <v>54</v>
      </c>
      <c r="L30" s="7">
        <v>74</v>
      </c>
    </row>
    <row r="31" spans="1:12" s="9" customFormat="1" x14ac:dyDescent="0.2">
      <c r="A31" s="6">
        <v>9</v>
      </c>
      <c r="B31" s="7">
        <f t="shared" si="2"/>
        <v>482</v>
      </c>
      <c r="C31" s="7">
        <v>8</v>
      </c>
      <c r="D31" s="7">
        <v>3</v>
      </c>
      <c r="E31" s="7">
        <v>36</v>
      </c>
      <c r="F31" s="7">
        <v>10</v>
      </c>
      <c r="G31" s="7">
        <v>1</v>
      </c>
      <c r="H31" s="7">
        <v>306</v>
      </c>
      <c r="I31" s="7">
        <v>1</v>
      </c>
      <c r="J31" s="7">
        <v>1</v>
      </c>
      <c r="K31" s="7">
        <v>46</v>
      </c>
      <c r="L31" s="7">
        <v>70</v>
      </c>
    </row>
    <row r="32" spans="1:12" s="9" customFormat="1" x14ac:dyDescent="0.2">
      <c r="A32" s="54" t="s">
        <v>200</v>
      </c>
      <c r="B32" s="7">
        <f t="shared" si="2"/>
        <v>2438</v>
      </c>
      <c r="C32" s="7">
        <v>36</v>
      </c>
      <c r="D32" s="7">
        <v>25</v>
      </c>
      <c r="E32" s="7">
        <v>177</v>
      </c>
      <c r="F32" s="7">
        <v>44</v>
      </c>
      <c r="G32" s="7">
        <v>5</v>
      </c>
      <c r="H32" s="7">
        <v>1515</v>
      </c>
      <c r="I32" s="7">
        <v>11</v>
      </c>
      <c r="J32" s="7">
        <v>9</v>
      </c>
      <c r="K32" s="7">
        <v>255</v>
      </c>
      <c r="L32" s="7">
        <v>361</v>
      </c>
    </row>
    <row r="33" spans="1:12" s="9" customFormat="1" x14ac:dyDescent="0.2">
      <c r="A33" s="6" t="s">
        <v>201</v>
      </c>
      <c r="B33" s="7">
        <f t="shared" si="2"/>
        <v>2289</v>
      </c>
      <c r="C33" s="7">
        <v>13</v>
      </c>
      <c r="D33" s="7">
        <v>36</v>
      </c>
      <c r="E33" s="7">
        <v>144</v>
      </c>
      <c r="F33" s="7">
        <v>40</v>
      </c>
      <c r="G33" s="7">
        <v>2</v>
      </c>
      <c r="H33" s="7">
        <v>1378</v>
      </c>
      <c r="I33" s="7">
        <v>3</v>
      </c>
      <c r="J33" s="7">
        <v>9</v>
      </c>
      <c r="K33" s="7">
        <v>268</v>
      </c>
      <c r="L33" s="7">
        <v>396</v>
      </c>
    </row>
    <row r="34" spans="1:12" s="9" customFormat="1" x14ac:dyDescent="0.2">
      <c r="A34" s="6" t="s">
        <v>213</v>
      </c>
      <c r="B34" s="7">
        <f t="shared" si="2"/>
        <v>3412</v>
      </c>
      <c r="C34" s="7">
        <v>7</v>
      </c>
      <c r="D34" s="7">
        <v>58</v>
      </c>
      <c r="E34" s="7">
        <v>156</v>
      </c>
      <c r="F34" s="7">
        <v>89</v>
      </c>
      <c r="G34" s="7">
        <v>5</v>
      </c>
      <c r="H34" s="7">
        <v>1973</v>
      </c>
      <c r="I34" s="7">
        <v>11</v>
      </c>
      <c r="J34" s="7">
        <v>15</v>
      </c>
      <c r="K34" s="7">
        <v>446</v>
      </c>
      <c r="L34" s="7">
        <v>652</v>
      </c>
    </row>
    <row r="35" spans="1:12" s="9" customFormat="1" x14ac:dyDescent="0.2">
      <c r="A35" s="6" t="s">
        <v>290</v>
      </c>
      <c r="B35" s="53">
        <v>14.655630701478453</v>
      </c>
      <c r="C35" s="53">
        <v>6.4893238434163703</v>
      </c>
      <c r="D35" s="53">
        <v>17.869127516778523</v>
      </c>
      <c r="E35" s="53">
        <v>13.623859191655802</v>
      </c>
      <c r="F35" s="53">
        <v>15.861940298507463</v>
      </c>
      <c r="G35" s="53">
        <v>14.236842105263158</v>
      </c>
      <c r="H35" s="53">
        <v>14.310800410466905</v>
      </c>
      <c r="I35" s="53">
        <v>14.842105263157896</v>
      </c>
      <c r="J35" s="53">
        <v>13.5</v>
      </c>
      <c r="K35" s="53">
        <v>15.911214953271028</v>
      </c>
      <c r="L35" s="53">
        <v>16.344102564102563</v>
      </c>
    </row>
    <row r="36" spans="1:12" s="9" customFormat="1" x14ac:dyDescent="0.2">
      <c r="A36" s="6"/>
    </row>
    <row r="37" spans="1:12" s="9" customFormat="1" x14ac:dyDescent="0.2">
      <c r="A37" s="6" t="s">
        <v>291</v>
      </c>
    </row>
    <row r="38" spans="1:12" s="9" customFormat="1" x14ac:dyDescent="0.2">
      <c r="A38" s="6">
        <v>0</v>
      </c>
      <c r="B38" s="7">
        <f>SUM(C38:L38)</f>
        <v>4242</v>
      </c>
      <c r="C38" s="7">
        <v>122</v>
      </c>
      <c r="D38" s="7">
        <v>50</v>
      </c>
      <c r="E38" s="7">
        <v>189</v>
      </c>
      <c r="F38" s="7">
        <v>115</v>
      </c>
      <c r="G38" s="7">
        <v>9</v>
      </c>
      <c r="H38" s="7">
        <v>2624</v>
      </c>
      <c r="I38" s="7">
        <v>24</v>
      </c>
      <c r="J38" s="7">
        <v>29</v>
      </c>
      <c r="K38" s="7">
        <v>469</v>
      </c>
      <c r="L38" s="7">
        <v>611</v>
      </c>
    </row>
    <row r="39" spans="1:12" s="9" customFormat="1" x14ac:dyDescent="0.2">
      <c r="A39" s="6">
        <v>1</v>
      </c>
      <c r="B39" s="7">
        <f>SUM(C39:L39)</f>
        <v>4968</v>
      </c>
      <c r="C39" s="7">
        <v>120</v>
      </c>
      <c r="D39" s="7">
        <v>58</v>
      </c>
      <c r="E39" s="7">
        <v>319</v>
      </c>
      <c r="F39" s="7">
        <v>88</v>
      </c>
      <c r="G39" s="7">
        <v>2</v>
      </c>
      <c r="H39" s="7">
        <v>3180</v>
      </c>
      <c r="I39" s="7">
        <v>9</v>
      </c>
      <c r="J39" s="7">
        <v>20</v>
      </c>
      <c r="K39" s="7">
        <v>509</v>
      </c>
      <c r="L39" s="7">
        <v>663</v>
      </c>
    </row>
    <row r="40" spans="1:12" s="9" customFormat="1" x14ac:dyDescent="0.2">
      <c r="A40" s="6">
        <v>2</v>
      </c>
      <c r="B40" s="7">
        <f>SUM(C40:L40)</f>
        <v>2945</v>
      </c>
      <c r="C40" s="7">
        <v>34</v>
      </c>
      <c r="D40" s="7">
        <v>30</v>
      </c>
      <c r="E40" s="7">
        <v>214</v>
      </c>
      <c r="F40" s="7">
        <v>51</v>
      </c>
      <c r="G40" s="7">
        <v>7</v>
      </c>
      <c r="H40" s="7">
        <v>1700</v>
      </c>
      <c r="I40" s="7">
        <v>4</v>
      </c>
      <c r="J40" s="7">
        <v>7</v>
      </c>
      <c r="K40" s="7">
        <v>339</v>
      </c>
      <c r="L40" s="7">
        <v>559</v>
      </c>
    </row>
    <row r="41" spans="1:12" s="9" customFormat="1" x14ac:dyDescent="0.2">
      <c r="A41" s="6">
        <v>3</v>
      </c>
      <c r="B41" s="7">
        <f>SUM(C41:L41)</f>
        <v>449</v>
      </c>
      <c r="C41" s="7">
        <v>5</v>
      </c>
      <c r="D41" s="7">
        <v>10</v>
      </c>
      <c r="E41" s="7">
        <v>33</v>
      </c>
      <c r="F41" s="7">
        <v>9</v>
      </c>
      <c r="G41" s="7">
        <v>1</v>
      </c>
      <c r="H41" s="7">
        <v>235</v>
      </c>
      <c r="I41" s="7">
        <v>0</v>
      </c>
      <c r="J41" s="7">
        <v>1</v>
      </c>
      <c r="K41" s="7">
        <v>64</v>
      </c>
      <c r="L41" s="7">
        <v>91</v>
      </c>
    </row>
    <row r="42" spans="1:12" s="9" customFormat="1" x14ac:dyDescent="0.2">
      <c r="A42" s="6" t="s">
        <v>240</v>
      </c>
      <c r="B42" s="7">
        <f>SUM(C42:L42)</f>
        <v>112</v>
      </c>
      <c r="C42" s="7">
        <v>0</v>
      </c>
      <c r="D42" s="7">
        <v>1</v>
      </c>
      <c r="E42" s="7">
        <v>12</v>
      </c>
      <c r="F42" s="7">
        <v>5</v>
      </c>
      <c r="G42" s="7">
        <v>0</v>
      </c>
      <c r="H42" s="7">
        <v>57</v>
      </c>
      <c r="I42" s="7">
        <v>1</v>
      </c>
      <c r="J42" s="7">
        <v>0</v>
      </c>
      <c r="K42" s="7">
        <v>10</v>
      </c>
      <c r="L42" s="7">
        <v>26</v>
      </c>
    </row>
    <row r="43" spans="1:12" s="9" customFormat="1" x14ac:dyDescent="0.2">
      <c r="A43" s="6" t="s">
        <v>292</v>
      </c>
      <c r="B43" s="53">
        <v>1.4983478876563607</v>
      </c>
      <c r="C43" s="53">
        <v>1.2767295597484276</v>
      </c>
      <c r="D43" s="53">
        <v>1.5555555555555556</v>
      </c>
      <c r="E43" s="53">
        <v>1.5536332179930799</v>
      </c>
      <c r="F43" s="53">
        <v>1.5686274509803921</v>
      </c>
      <c r="G43" s="53">
        <v>1.9</v>
      </c>
      <c r="H43" s="53">
        <v>1.455723124516628</v>
      </c>
      <c r="I43" s="53">
        <v>1.5000000000000002</v>
      </c>
      <c r="J43" s="53">
        <v>1.3214285714285714</v>
      </c>
      <c r="K43" s="53">
        <v>1.5488069414316703</v>
      </c>
      <c r="L43" s="53">
        <v>1.6191187453323375</v>
      </c>
    </row>
    <row r="44" spans="1:12" s="9" customFormat="1" x14ac:dyDescent="0.2">
      <c r="A44" s="6"/>
    </row>
    <row r="45" spans="1:12" s="9" customFormat="1" x14ac:dyDescent="0.2">
      <c r="A45" s="6" t="s">
        <v>217</v>
      </c>
    </row>
    <row r="46" spans="1:12" s="9" customFormat="1" x14ac:dyDescent="0.2">
      <c r="A46" s="6" t="s">
        <v>218</v>
      </c>
      <c r="B46" s="7">
        <f>SUM(C46:L46)</f>
        <v>1084</v>
      </c>
      <c r="C46" s="7">
        <v>35</v>
      </c>
      <c r="D46" s="7">
        <v>17</v>
      </c>
      <c r="E46" s="7">
        <v>107</v>
      </c>
      <c r="F46" s="7">
        <v>38</v>
      </c>
      <c r="G46" s="7">
        <v>5</v>
      </c>
      <c r="H46" s="7">
        <v>516</v>
      </c>
      <c r="I46" s="7">
        <v>6</v>
      </c>
      <c r="J46" s="7">
        <v>4</v>
      </c>
      <c r="K46" s="7">
        <v>148</v>
      </c>
      <c r="L46" s="7">
        <v>208</v>
      </c>
    </row>
    <row r="47" spans="1:12" s="9" customFormat="1" x14ac:dyDescent="0.2">
      <c r="A47" s="6" t="s">
        <v>219</v>
      </c>
      <c r="B47" s="7">
        <f>SUM(C47:L47)</f>
        <v>3659</v>
      </c>
      <c r="C47" s="7">
        <v>73</v>
      </c>
      <c r="D47" s="7">
        <v>61</v>
      </c>
      <c r="E47" s="7">
        <v>273</v>
      </c>
      <c r="F47" s="7">
        <v>77</v>
      </c>
      <c r="G47" s="7">
        <v>8</v>
      </c>
      <c r="H47" s="7">
        <v>2022</v>
      </c>
      <c r="I47" s="7">
        <v>7</v>
      </c>
      <c r="J47" s="7">
        <v>16</v>
      </c>
      <c r="K47" s="7">
        <v>443</v>
      </c>
      <c r="L47" s="7">
        <v>679</v>
      </c>
    </row>
    <row r="48" spans="1:12" s="9" customFormat="1" x14ac:dyDescent="0.2">
      <c r="A48" s="6" t="s">
        <v>220</v>
      </c>
      <c r="B48" s="7">
        <f>SUM(C48:L48)</f>
        <v>6399</v>
      </c>
      <c r="C48" s="7">
        <v>144</v>
      </c>
      <c r="D48" s="7">
        <v>60</v>
      </c>
      <c r="E48" s="7">
        <v>327</v>
      </c>
      <c r="F48" s="7">
        <v>119</v>
      </c>
      <c r="G48" s="7">
        <v>4</v>
      </c>
      <c r="H48" s="7">
        <v>4124</v>
      </c>
      <c r="I48" s="7">
        <v>21</v>
      </c>
      <c r="J48" s="7">
        <v>32</v>
      </c>
      <c r="K48" s="7">
        <v>660</v>
      </c>
      <c r="L48" s="7">
        <v>908</v>
      </c>
    </row>
    <row r="49" spans="1:12" s="9" customFormat="1" x14ac:dyDescent="0.2">
      <c r="A49" s="6" t="s">
        <v>221</v>
      </c>
      <c r="B49" s="7">
        <f>SUM(C49:L49)</f>
        <v>1574</v>
      </c>
      <c r="C49" s="7">
        <v>29</v>
      </c>
      <c r="D49" s="7">
        <v>11</v>
      </c>
      <c r="E49" s="7">
        <v>60</v>
      </c>
      <c r="F49" s="7">
        <v>34</v>
      </c>
      <c r="G49" s="7">
        <v>2</v>
      </c>
      <c r="H49" s="7">
        <v>1134</v>
      </c>
      <c r="I49" s="7">
        <v>4</v>
      </c>
      <c r="J49" s="7">
        <v>5</v>
      </c>
      <c r="K49" s="7">
        <v>140</v>
      </c>
      <c r="L49" s="7">
        <v>155</v>
      </c>
    </row>
    <row r="50" spans="1:12" x14ac:dyDescent="0.2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E23" sqref="E23"/>
    </sheetView>
  </sheetViews>
  <sheetFormatPr defaultRowHeight="11.25" x14ac:dyDescent="0.2"/>
  <cols>
    <col min="1" max="1" width="12.85546875" style="16" customWidth="1"/>
    <col min="2" max="16384" width="9.140625" style="2"/>
  </cols>
  <sheetData>
    <row r="1" spans="1:6" ht="15.75" x14ac:dyDescent="0.25">
      <c r="A1" s="15" t="s">
        <v>295</v>
      </c>
    </row>
    <row r="3" spans="1:6" x14ac:dyDescent="0.2">
      <c r="A3" s="63" t="s">
        <v>237</v>
      </c>
      <c r="B3" s="64" t="s">
        <v>238</v>
      </c>
      <c r="C3" s="64"/>
      <c r="D3" s="64"/>
      <c r="E3" s="64"/>
      <c r="F3" s="64"/>
    </row>
    <row r="4" spans="1:6" x14ac:dyDescent="0.2">
      <c r="A4" s="63"/>
      <c r="B4" s="63" t="s">
        <v>198</v>
      </c>
      <c r="C4" s="64" t="s">
        <v>296</v>
      </c>
      <c r="D4" s="64"/>
      <c r="E4" s="64"/>
      <c r="F4" s="64"/>
    </row>
    <row r="5" spans="1:6" x14ac:dyDescent="0.2">
      <c r="A5" s="63"/>
      <c r="B5" s="63"/>
      <c r="C5" s="4">
        <v>1</v>
      </c>
      <c r="D5" s="4">
        <v>2</v>
      </c>
      <c r="E5" s="4">
        <v>3</v>
      </c>
      <c r="F5" s="4" t="s">
        <v>240</v>
      </c>
    </row>
    <row r="6" spans="1:6" s="9" customFormat="1" x14ac:dyDescent="0.2">
      <c r="A6" s="6" t="s">
        <v>208</v>
      </c>
      <c r="B6" s="7">
        <f>SUM(C6:F6)</f>
        <v>12716</v>
      </c>
      <c r="C6" s="7">
        <f>SUM(C8:C11)</f>
        <v>11732</v>
      </c>
      <c r="D6" s="7">
        <f>SUM(D8:D11)</f>
        <v>923</v>
      </c>
      <c r="E6" s="7">
        <f>SUM(E8:E11)</f>
        <v>55</v>
      </c>
      <c r="F6" s="7">
        <f>SUM(F8:F11)</f>
        <v>6</v>
      </c>
    </row>
    <row r="7" spans="1:6" s="9" customFormat="1" x14ac:dyDescent="0.2">
      <c r="A7" s="6" t="s">
        <v>297</v>
      </c>
      <c r="B7" s="7"/>
      <c r="C7" s="7"/>
      <c r="D7" s="7"/>
      <c r="E7" s="7"/>
      <c r="F7" s="7"/>
    </row>
    <row r="8" spans="1:6" s="9" customFormat="1" x14ac:dyDescent="0.2">
      <c r="A8" s="6">
        <v>1</v>
      </c>
      <c r="B8" s="7">
        <f>SUM(C8:F8)</f>
        <v>11553</v>
      </c>
      <c r="C8" s="7">
        <v>11051</v>
      </c>
      <c r="D8" s="7">
        <v>478</v>
      </c>
      <c r="E8" s="7">
        <v>21</v>
      </c>
      <c r="F8" s="7">
        <v>3</v>
      </c>
    </row>
    <row r="9" spans="1:6" s="9" customFormat="1" x14ac:dyDescent="0.2">
      <c r="A9" s="6">
        <v>2</v>
      </c>
      <c r="B9" s="7">
        <f>SUM(C9:F9)</f>
        <v>1081</v>
      </c>
      <c r="C9" s="7">
        <v>641</v>
      </c>
      <c r="D9" s="7">
        <v>412</v>
      </c>
      <c r="E9" s="7">
        <v>26</v>
      </c>
      <c r="F9" s="7">
        <v>2</v>
      </c>
    </row>
    <row r="10" spans="1:6" s="9" customFormat="1" x14ac:dyDescent="0.2">
      <c r="A10" s="6">
        <v>3</v>
      </c>
      <c r="B10" s="7">
        <f>SUM(C10:F10)</f>
        <v>79</v>
      </c>
      <c r="C10" s="7">
        <v>38</v>
      </c>
      <c r="D10" s="7">
        <v>33</v>
      </c>
      <c r="E10" s="7">
        <v>8</v>
      </c>
      <c r="F10" s="7">
        <v>0</v>
      </c>
    </row>
    <row r="11" spans="1:6" s="9" customFormat="1" x14ac:dyDescent="0.2">
      <c r="A11" s="6" t="s">
        <v>240</v>
      </c>
      <c r="B11" s="7">
        <f>SUM(C11:F11)</f>
        <v>3</v>
      </c>
      <c r="C11" s="7">
        <v>2</v>
      </c>
      <c r="D11" s="7">
        <v>0</v>
      </c>
      <c r="E11" s="7">
        <v>0</v>
      </c>
      <c r="F11" s="7">
        <v>1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E23" sqref="E23"/>
    </sheetView>
  </sheetViews>
  <sheetFormatPr defaultRowHeight="11.25" x14ac:dyDescent="0.2"/>
  <cols>
    <col min="1" max="1" width="15.7109375" style="28" customWidth="1"/>
    <col min="2" max="2" width="5.7109375" style="28" bestFit="1" customWidth="1"/>
    <col min="3" max="10" width="4.85546875" style="28" bestFit="1" customWidth="1"/>
    <col min="11" max="15" width="3.5703125" style="28" bestFit="1" customWidth="1"/>
    <col min="16" max="16" width="4.85546875" style="55" bestFit="1" customWidth="1"/>
    <col min="17" max="17" width="3.5703125" style="28" customWidth="1"/>
    <col min="18" max="28" width="3.5703125" style="28" bestFit="1" customWidth="1"/>
    <col min="29" max="30" width="3.5703125" style="28" customWidth="1"/>
    <col min="31" max="41" width="3.5703125" style="28" bestFit="1" customWidth="1"/>
    <col min="42" max="42" width="3.5703125" style="28" customWidth="1"/>
    <col min="43" max="45" width="3.5703125" style="28" bestFit="1" customWidth="1"/>
    <col min="46" max="48" width="3.5703125" style="28" customWidth="1"/>
    <col min="49" max="50" width="3.5703125" style="28" bestFit="1" customWidth="1"/>
    <col min="51" max="51" width="2.7109375" style="28" customWidth="1"/>
    <col min="52" max="54" width="3.5703125" style="28" bestFit="1" customWidth="1"/>
    <col min="55" max="55" width="2.7109375" style="28" customWidth="1"/>
    <col min="56" max="57" width="3.5703125" style="28" bestFit="1" customWidth="1"/>
    <col min="58" max="58" width="3.5703125" style="28" customWidth="1"/>
    <col min="59" max="70" width="3.5703125" style="28" bestFit="1" customWidth="1"/>
    <col min="71" max="71" width="2.7109375" style="28" customWidth="1"/>
    <col min="72" max="76" width="3.5703125" style="28" bestFit="1" customWidth="1"/>
    <col min="77" max="77" width="2.7109375" style="28" customWidth="1"/>
    <col min="78" max="84" width="3.5703125" style="28" bestFit="1" customWidth="1"/>
    <col min="85" max="85" width="4.85546875" style="28" bestFit="1" customWidth="1"/>
    <col min="86" max="91" width="3.5703125" style="28" bestFit="1" customWidth="1"/>
    <col min="92" max="16384" width="9.140625" style="28"/>
  </cols>
  <sheetData>
    <row r="1" spans="1:91" ht="15.75" x14ac:dyDescent="0.25">
      <c r="A1" s="22" t="s">
        <v>298</v>
      </c>
    </row>
    <row r="3" spans="1:91" s="56" customFormat="1" ht="20.100000000000001" customHeight="1" x14ac:dyDescent="0.2">
      <c r="A3" s="69" t="s">
        <v>299</v>
      </c>
      <c r="B3" s="67" t="s">
        <v>17</v>
      </c>
      <c r="C3" s="67" t="s">
        <v>300</v>
      </c>
      <c r="D3" s="67"/>
      <c r="E3" s="67"/>
      <c r="F3" s="67"/>
      <c r="G3" s="67"/>
      <c r="H3" s="67"/>
      <c r="I3" s="67"/>
      <c r="J3" s="67"/>
      <c r="K3" s="67" t="s">
        <v>301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56" customFormat="1" ht="20.100000000000001" customHeight="1" x14ac:dyDescent="0.2">
      <c r="A4" s="69"/>
      <c r="B4" s="67"/>
      <c r="C4" s="29" t="s">
        <v>302</v>
      </c>
      <c r="D4" s="29" t="s">
        <v>303</v>
      </c>
      <c r="E4" s="29" t="s">
        <v>304</v>
      </c>
      <c r="F4" s="29" t="s">
        <v>305</v>
      </c>
      <c r="G4" s="29" t="s">
        <v>306</v>
      </c>
      <c r="H4" s="29" t="s">
        <v>307</v>
      </c>
      <c r="I4" s="29" t="s">
        <v>308</v>
      </c>
      <c r="J4" s="29" t="s">
        <v>309</v>
      </c>
      <c r="K4" s="57" t="s">
        <v>310</v>
      </c>
      <c r="L4" s="57" t="s">
        <v>311</v>
      </c>
      <c r="M4" s="57" t="s">
        <v>312</v>
      </c>
      <c r="N4" s="57" t="s">
        <v>313</v>
      </c>
      <c r="O4" s="57" t="s">
        <v>314</v>
      </c>
      <c r="P4" s="58" t="s">
        <v>315</v>
      </c>
      <c r="Q4" s="57" t="s">
        <v>316</v>
      </c>
      <c r="R4" s="57" t="s">
        <v>317</v>
      </c>
      <c r="S4" s="57" t="s">
        <v>318</v>
      </c>
      <c r="T4" s="57" t="s">
        <v>319</v>
      </c>
      <c r="U4" s="57" t="s">
        <v>320</v>
      </c>
      <c r="V4" s="57" t="s">
        <v>321</v>
      </c>
      <c r="W4" s="57" t="s">
        <v>322</v>
      </c>
      <c r="X4" s="57" t="s">
        <v>323</v>
      </c>
      <c r="Y4" s="57" t="s">
        <v>324</v>
      </c>
      <c r="Z4" s="57" t="s">
        <v>325</v>
      </c>
      <c r="AA4" s="57" t="s">
        <v>326</v>
      </c>
      <c r="AB4" s="57" t="s">
        <v>327</v>
      </c>
      <c r="AC4" s="57" t="s">
        <v>328</v>
      </c>
      <c r="AD4" s="57" t="s">
        <v>329</v>
      </c>
      <c r="AE4" s="57" t="s">
        <v>330</v>
      </c>
      <c r="AF4" s="57" t="s">
        <v>331</v>
      </c>
      <c r="AG4" s="57" t="s">
        <v>332</v>
      </c>
      <c r="AH4" s="57" t="s">
        <v>333</v>
      </c>
      <c r="AI4" s="57" t="s">
        <v>334</v>
      </c>
      <c r="AJ4" s="57" t="s">
        <v>335</v>
      </c>
      <c r="AK4" s="57" t="s">
        <v>336</v>
      </c>
      <c r="AL4" s="57" t="s">
        <v>337</v>
      </c>
      <c r="AM4" s="57" t="s">
        <v>338</v>
      </c>
      <c r="AN4" s="57" t="s">
        <v>339</v>
      </c>
      <c r="AO4" s="57" t="s">
        <v>340</v>
      </c>
      <c r="AP4" s="57" t="s">
        <v>341</v>
      </c>
      <c r="AQ4" s="57" t="s">
        <v>342</v>
      </c>
      <c r="AR4" s="57" t="s">
        <v>343</v>
      </c>
      <c r="AS4" s="57" t="s">
        <v>344</v>
      </c>
      <c r="AT4" s="57" t="s">
        <v>345</v>
      </c>
      <c r="AU4" s="57" t="s">
        <v>346</v>
      </c>
      <c r="AV4" s="57" t="s">
        <v>347</v>
      </c>
      <c r="AW4" s="57" t="s">
        <v>348</v>
      </c>
      <c r="AX4" s="57" t="s">
        <v>349</v>
      </c>
      <c r="AY4" s="57" t="s">
        <v>350</v>
      </c>
      <c r="AZ4" s="57" t="s">
        <v>351</v>
      </c>
      <c r="BA4" s="57" t="s">
        <v>352</v>
      </c>
      <c r="BB4" s="57" t="s">
        <v>353</v>
      </c>
      <c r="BC4" s="57" t="s">
        <v>354</v>
      </c>
      <c r="BD4" s="57" t="s">
        <v>355</v>
      </c>
      <c r="BE4" s="57" t="s">
        <v>356</v>
      </c>
      <c r="BF4" s="57" t="s">
        <v>357</v>
      </c>
      <c r="BG4" s="57" t="s">
        <v>358</v>
      </c>
      <c r="BH4" s="57" t="s">
        <v>359</v>
      </c>
      <c r="BI4" s="57" t="s">
        <v>360</v>
      </c>
      <c r="BJ4" s="57" t="s">
        <v>361</v>
      </c>
      <c r="BK4" s="57" t="s">
        <v>362</v>
      </c>
      <c r="BL4" s="57" t="s">
        <v>363</v>
      </c>
      <c r="BM4" s="57" t="s">
        <v>364</v>
      </c>
      <c r="BN4" s="57" t="s">
        <v>365</v>
      </c>
      <c r="BO4" s="57" t="s">
        <v>366</v>
      </c>
      <c r="BP4" s="57" t="s">
        <v>367</v>
      </c>
      <c r="BQ4" s="57" t="s">
        <v>368</v>
      </c>
      <c r="BR4" s="57" t="s">
        <v>369</v>
      </c>
      <c r="BS4" s="57" t="s">
        <v>370</v>
      </c>
      <c r="BT4" s="57" t="s">
        <v>371</v>
      </c>
      <c r="BU4" s="57" t="s">
        <v>372</v>
      </c>
      <c r="BV4" s="57" t="s">
        <v>373</v>
      </c>
      <c r="BW4" s="57" t="s">
        <v>374</v>
      </c>
      <c r="BX4" s="57" t="s">
        <v>375</v>
      </c>
      <c r="BY4" s="57" t="s">
        <v>376</v>
      </c>
      <c r="BZ4" s="57" t="s">
        <v>377</v>
      </c>
      <c r="CA4" s="57" t="s">
        <v>378</v>
      </c>
      <c r="CB4" s="57" t="s">
        <v>379</v>
      </c>
      <c r="CC4" s="57" t="s">
        <v>380</v>
      </c>
      <c r="CD4" s="57" t="s">
        <v>381</v>
      </c>
      <c r="CE4" s="57" t="s">
        <v>382</v>
      </c>
      <c r="CF4" s="57" t="s">
        <v>383</v>
      </c>
      <c r="CG4" s="57" t="s">
        <v>384</v>
      </c>
      <c r="CH4" s="57" t="s">
        <v>385</v>
      </c>
      <c r="CI4" s="57" t="s">
        <v>386</v>
      </c>
      <c r="CJ4" s="57" t="s">
        <v>387</v>
      </c>
      <c r="CK4" s="57" t="s">
        <v>388</v>
      </c>
      <c r="CL4" s="57" t="s">
        <v>389</v>
      </c>
      <c r="CM4" s="57" t="s">
        <v>390</v>
      </c>
    </row>
    <row r="5" spans="1:91" s="33" customFormat="1" x14ac:dyDescent="0.2">
      <c r="A5" s="33" t="s">
        <v>248</v>
      </c>
      <c r="B5" s="48">
        <f t="shared" ref="B5:AG5" si="0">SUM(B8:B16)</f>
        <v>12716</v>
      </c>
      <c r="C5" s="48">
        <f t="shared" si="0"/>
        <v>1917</v>
      </c>
      <c r="D5" s="48">
        <f t="shared" si="0"/>
        <v>1548</v>
      </c>
      <c r="E5" s="48">
        <f t="shared" si="0"/>
        <v>1485</v>
      </c>
      <c r="F5" s="48">
        <f t="shared" si="0"/>
        <v>1730</v>
      </c>
      <c r="G5" s="48">
        <f t="shared" si="0"/>
        <v>1371</v>
      </c>
      <c r="H5" s="48">
        <f t="shared" si="0"/>
        <v>1725</v>
      </c>
      <c r="I5" s="48">
        <f t="shared" si="0"/>
        <v>1156</v>
      </c>
      <c r="J5" s="48">
        <f t="shared" si="0"/>
        <v>1784</v>
      </c>
      <c r="K5" s="48">
        <f t="shared" si="0"/>
        <v>97</v>
      </c>
      <c r="L5" s="48">
        <f t="shared" si="0"/>
        <v>378</v>
      </c>
      <c r="M5" s="48">
        <f t="shared" si="0"/>
        <v>194</v>
      </c>
      <c r="N5" s="48">
        <f t="shared" si="0"/>
        <v>359</v>
      </c>
      <c r="O5" s="48">
        <f t="shared" si="0"/>
        <v>387</v>
      </c>
      <c r="P5" s="59">
        <f t="shared" si="0"/>
        <v>1415</v>
      </c>
      <c r="Q5" s="48">
        <f t="shared" si="0"/>
        <v>202</v>
      </c>
      <c r="R5" s="48">
        <f t="shared" si="0"/>
        <v>146</v>
      </c>
      <c r="S5" s="48">
        <f t="shared" si="0"/>
        <v>154</v>
      </c>
      <c r="T5" s="48">
        <f t="shared" si="0"/>
        <v>328</v>
      </c>
      <c r="U5" s="48">
        <f t="shared" si="0"/>
        <v>278</v>
      </c>
      <c r="V5" s="48">
        <f t="shared" si="0"/>
        <v>120</v>
      </c>
      <c r="W5" s="48">
        <f t="shared" si="0"/>
        <v>170</v>
      </c>
      <c r="X5" s="48">
        <f t="shared" si="0"/>
        <v>160</v>
      </c>
      <c r="Y5" s="48">
        <f t="shared" si="0"/>
        <v>162</v>
      </c>
      <c r="Z5" s="48">
        <f t="shared" si="0"/>
        <v>330</v>
      </c>
      <c r="AA5" s="48">
        <f t="shared" si="0"/>
        <v>78</v>
      </c>
      <c r="AB5" s="48">
        <f t="shared" si="0"/>
        <v>159</v>
      </c>
      <c r="AC5" s="48">
        <f t="shared" si="0"/>
        <v>103</v>
      </c>
      <c r="AD5" s="48">
        <f t="shared" si="0"/>
        <v>176</v>
      </c>
      <c r="AE5" s="48">
        <f t="shared" si="0"/>
        <v>110</v>
      </c>
      <c r="AF5" s="48">
        <f t="shared" si="0"/>
        <v>139</v>
      </c>
      <c r="AG5" s="48">
        <f t="shared" si="0"/>
        <v>345</v>
      </c>
      <c r="AH5" s="48">
        <f t="shared" ref="AH5:BM5" si="1">SUM(AH8:AH16)</f>
        <v>99</v>
      </c>
      <c r="AI5" s="48">
        <f t="shared" si="1"/>
        <v>276</v>
      </c>
      <c r="AJ5" s="48">
        <f t="shared" si="1"/>
        <v>303</v>
      </c>
      <c r="AK5" s="48">
        <f t="shared" si="1"/>
        <v>265</v>
      </c>
      <c r="AL5" s="48">
        <f t="shared" si="1"/>
        <v>377</v>
      </c>
      <c r="AM5" s="48">
        <f t="shared" si="1"/>
        <v>368</v>
      </c>
      <c r="AN5" s="48">
        <f t="shared" si="1"/>
        <v>149</v>
      </c>
      <c r="AO5" s="48">
        <f t="shared" si="1"/>
        <v>187</v>
      </c>
      <c r="AP5" s="48">
        <f t="shared" si="1"/>
        <v>81</v>
      </c>
      <c r="AQ5" s="48">
        <f t="shared" si="1"/>
        <v>38</v>
      </c>
      <c r="AR5" s="48">
        <f t="shared" si="1"/>
        <v>146</v>
      </c>
      <c r="AS5" s="48">
        <f t="shared" si="1"/>
        <v>67</v>
      </c>
      <c r="AT5" s="48">
        <f t="shared" si="1"/>
        <v>57</v>
      </c>
      <c r="AU5" s="48">
        <f t="shared" si="1"/>
        <v>211</v>
      </c>
      <c r="AV5" s="48">
        <f t="shared" si="1"/>
        <v>303</v>
      </c>
      <c r="AW5" s="48">
        <f t="shared" si="1"/>
        <v>46</v>
      </c>
      <c r="AX5" s="48">
        <f t="shared" si="1"/>
        <v>78</v>
      </c>
      <c r="AY5" s="48">
        <f t="shared" si="1"/>
        <v>34</v>
      </c>
      <c r="AZ5" s="48">
        <f t="shared" si="1"/>
        <v>43</v>
      </c>
      <c r="BA5" s="48">
        <f t="shared" si="1"/>
        <v>348</v>
      </c>
      <c r="BB5" s="48">
        <f t="shared" si="1"/>
        <v>359</v>
      </c>
      <c r="BC5" s="48">
        <f t="shared" si="1"/>
        <v>39</v>
      </c>
      <c r="BD5" s="48">
        <f t="shared" si="1"/>
        <v>143</v>
      </c>
      <c r="BE5" s="48">
        <f t="shared" si="1"/>
        <v>61</v>
      </c>
      <c r="BF5" s="48">
        <f t="shared" si="1"/>
        <v>30</v>
      </c>
      <c r="BG5" s="48">
        <f t="shared" si="1"/>
        <v>214</v>
      </c>
      <c r="BH5" s="48">
        <f t="shared" si="1"/>
        <v>57</v>
      </c>
      <c r="BI5" s="48">
        <f t="shared" si="1"/>
        <v>144</v>
      </c>
      <c r="BJ5" s="48">
        <f t="shared" si="1"/>
        <v>174</v>
      </c>
      <c r="BK5" s="48">
        <f t="shared" si="1"/>
        <v>112</v>
      </c>
      <c r="BL5" s="48">
        <f t="shared" si="1"/>
        <v>204</v>
      </c>
      <c r="BM5" s="48">
        <f t="shared" si="1"/>
        <v>47</v>
      </c>
      <c r="BN5" s="48">
        <f t="shared" ref="BN5:CM5" si="2">SUM(BN8:BN16)</f>
        <v>141</v>
      </c>
      <c r="BO5" s="48">
        <f t="shared" si="2"/>
        <v>81</v>
      </c>
      <c r="BP5" s="48">
        <f t="shared" si="2"/>
        <v>133</v>
      </c>
      <c r="BQ5" s="48">
        <f t="shared" si="2"/>
        <v>73</v>
      </c>
      <c r="BR5" s="48">
        <f t="shared" si="2"/>
        <v>45</v>
      </c>
      <c r="BS5" s="48">
        <f t="shared" si="2"/>
        <v>11</v>
      </c>
      <c r="BT5" s="48">
        <f t="shared" si="2"/>
        <v>214</v>
      </c>
      <c r="BU5" s="48">
        <f t="shared" si="2"/>
        <v>274</v>
      </c>
      <c r="BV5" s="48">
        <f t="shared" si="2"/>
        <v>57</v>
      </c>
      <c r="BW5" s="48">
        <f t="shared" si="2"/>
        <v>51</v>
      </c>
      <c r="BX5" s="48">
        <f t="shared" si="2"/>
        <v>31</v>
      </c>
      <c r="BY5" s="48">
        <f t="shared" si="2"/>
        <v>25</v>
      </c>
      <c r="BZ5" s="48">
        <f t="shared" si="2"/>
        <v>49</v>
      </c>
      <c r="CA5" s="48">
        <f t="shared" si="2"/>
        <v>112</v>
      </c>
      <c r="CB5" s="48">
        <f t="shared" si="2"/>
        <v>55</v>
      </c>
      <c r="CC5" s="48">
        <f t="shared" si="2"/>
        <v>239</v>
      </c>
      <c r="CD5" s="48">
        <f t="shared" si="2"/>
        <v>228</v>
      </c>
      <c r="CE5" s="48">
        <f t="shared" si="2"/>
        <v>107</v>
      </c>
      <c r="CF5" s="48">
        <f t="shared" si="2"/>
        <v>159</v>
      </c>
      <c r="CG5" s="48">
        <f t="shared" si="2"/>
        <v>733</v>
      </c>
      <c r="CH5" s="48">
        <f t="shared" si="2"/>
        <v>202</v>
      </c>
      <c r="CI5" s="48">
        <f t="shared" si="2"/>
        <v>245</v>
      </c>
      <c r="CJ5" s="48">
        <f t="shared" si="2"/>
        <v>175</v>
      </c>
      <c r="CK5" s="48">
        <f t="shared" si="2"/>
        <v>33</v>
      </c>
      <c r="CL5" s="48">
        <f t="shared" si="2"/>
        <v>167</v>
      </c>
      <c r="CM5" s="48">
        <f t="shared" si="2"/>
        <v>174</v>
      </c>
    </row>
    <row r="6" spans="1:91" s="33" customFormat="1" x14ac:dyDescent="0.2"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59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</row>
    <row r="7" spans="1:91" s="33" customFormat="1" x14ac:dyDescent="0.2">
      <c r="A7" s="33" t="s">
        <v>262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59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</row>
    <row r="8" spans="1:91" s="33" customFormat="1" x14ac:dyDescent="0.2">
      <c r="A8" s="49" t="s">
        <v>253</v>
      </c>
      <c r="B8" s="48">
        <f t="shared" ref="B8:B16" si="3">SUM(C8:J8)</f>
        <v>11216</v>
      </c>
      <c r="C8" s="48">
        <f t="shared" ref="C8:C16" si="4">SUM(K8:S8)-P8</f>
        <v>1793</v>
      </c>
      <c r="D8" s="48">
        <f t="shared" ref="D8:D16" si="5">SUM(T8:Z8)</f>
        <v>1132</v>
      </c>
      <c r="E8" s="48">
        <f t="shared" ref="E8:E16" si="6">SUM(AA8:AI8)</f>
        <v>1460</v>
      </c>
      <c r="F8" s="48">
        <f t="shared" ref="F8:F16" si="7">SUM(AJ8:AP8)</f>
        <v>1245</v>
      </c>
      <c r="G8" s="48">
        <f t="shared" ref="G8:G16" si="8">SUM(AQ8:BA8)</f>
        <v>1345</v>
      </c>
      <c r="H8" s="48">
        <f t="shared" ref="H8:H16" si="9">SUM(BB8:BN8)</f>
        <v>1515</v>
      </c>
      <c r="I8" s="48">
        <f t="shared" ref="I8:I16" si="10">SUM(BO8:CA8)</f>
        <v>1128</v>
      </c>
      <c r="J8" s="48">
        <f t="shared" ref="J8:J16" si="11">SUM(CB8:CM8)-CG8</f>
        <v>1598</v>
      </c>
      <c r="K8" s="48">
        <v>93</v>
      </c>
      <c r="L8" s="48">
        <v>340</v>
      </c>
      <c r="M8" s="48">
        <v>187</v>
      </c>
      <c r="N8" s="48">
        <v>340</v>
      </c>
      <c r="O8" s="48">
        <v>368</v>
      </c>
      <c r="P8" s="59">
        <f t="shared" ref="P8:P16" si="12">SUM(K8:O8)</f>
        <v>1328</v>
      </c>
      <c r="Q8" s="48">
        <v>197</v>
      </c>
      <c r="R8" s="48">
        <v>141</v>
      </c>
      <c r="S8" s="48">
        <v>127</v>
      </c>
      <c r="T8" s="48">
        <v>52</v>
      </c>
      <c r="U8" s="48">
        <v>170</v>
      </c>
      <c r="V8" s="48">
        <v>115</v>
      </c>
      <c r="W8" s="48">
        <v>164</v>
      </c>
      <c r="X8" s="48">
        <v>152</v>
      </c>
      <c r="Y8" s="48">
        <v>157</v>
      </c>
      <c r="Z8" s="48">
        <v>322</v>
      </c>
      <c r="AA8" s="48">
        <v>76</v>
      </c>
      <c r="AB8" s="48">
        <v>157</v>
      </c>
      <c r="AC8" s="48">
        <v>100</v>
      </c>
      <c r="AD8" s="48">
        <v>169</v>
      </c>
      <c r="AE8" s="48">
        <v>110</v>
      </c>
      <c r="AF8" s="48">
        <v>138</v>
      </c>
      <c r="AG8" s="48">
        <v>341</v>
      </c>
      <c r="AH8" s="48">
        <v>98</v>
      </c>
      <c r="AI8" s="48">
        <v>271</v>
      </c>
      <c r="AJ8" s="48">
        <v>94</v>
      </c>
      <c r="AK8" s="48">
        <v>194</v>
      </c>
      <c r="AL8" s="48">
        <v>359</v>
      </c>
      <c r="AM8" s="48">
        <v>235</v>
      </c>
      <c r="AN8" s="48">
        <v>102</v>
      </c>
      <c r="AO8" s="48">
        <v>184</v>
      </c>
      <c r="AP8" s="48">
        <v>77</v>
      </c>
      <c r="AQ8" s="48">
        <v>38</v>
      </c>
      <c r="AR8" s="48">
        <v>143</v>
      </c>
      <c r="AS8" s="48">
        <v>66</v>
      </c>
      <c r="AT8" s="48">
        <v>56</v>
      </c>
      <c r="AU8" s="48">
        <v>208</v>
      </c>
      <c r="AV8" s="48">
        <v>298</v>
      </c>
      <c r="AW8" s="48">
        <v>45</v>
      </c>
      <c r="AX8" s="48">
        <v>73</v>
      </c>
      <c r="AY8" s="48">
        <v>33</v>
      </c>
      <c r="AZ8" s="48">
        <v>43</v>
      </c>
      <c r="BA8" s="48">
        <v>342</v>
      </c>
      <c r="BB8" s="48">
        <v>339</v>
      </c>
      <c r="BC8" s="48">
        <v>38</v>
      </c>
      <c r="BD8" s="48">
        <v>141</v>
      </c>
      <c r="BE8" s="48">
        <v>60</v>
      </c>
      <c r="BF8" s="48">
        <v>30</v>
      </c>
      <c r="BG8" s="48">
        <v>152</v>
      </c>
      <c r="BH8" s="48">
        <v>55</v>
      </c>
      <c r="BI8" s="48">
        <v>112</v>
      </c>
      <c r="BJ8" s="48">
        <v>107</v>
      </c>
      <c r="BK8" s="48">
        <v>93</v>
      </c>
      <c r="BL8" s="48">
        <v>202</v>
      </c>
      <c r="BM8" s="48">
        <v>47</v>
      </c>
      <c r="BN8" s="48">
        <v>139</v>
      </c>
      <c r="BO8" s="48">
        <v>80</v>
      </c>
      <c r="BP8" s="48">
        <v>129</v>
      </c>
      <c r="BQ8" s="48">
        <v>69</v>
      </c>
      <c r="BR8" s="48">
        <v>44</v>
      </c>
      <c r="BS8" s="48">
        <v>10</v>
      </c>
      <c r="BT8" s="48">
        <v>213</v>
      </c>
      <c r="BU8" s="48">
        <v>264</v>
      </c>
      <c r="BV8" s="48">
        <v>56</v>
      </c>
      <c r="BW8" s="48">
        <v>49</v>
      </c>
      <c r="BX8" s="48">
        <v>31</v>
      </c>
      <c r="BY8" s="48">
        <v>25</v>
      </c>
      <c r="BZ8" s="48">
        <v>46</v>
      </c>
      <c r="CA8" s="48">
        <v>112</v>
      </c>
      <c r="CB8" s="48">
        <v>55</v>
      </c>
      <c r="CC8" s="48">
        <v>229</v>
      </c>
      <c r="CD8" s="48">
        <v>216</v>
      </c>
      <c r="CE8" s="48">
        <v>104</v>
      </c>
      <c r="CF8" s="48">
        <v>155</v>
      </c>
      <c r="CG8" s="48">
        <f t="shared" ref="CG8:CG16" si="13">SUM(CC8:CF8)</f>
        <v>704</v>
      </c>
      <c r="CH8" s="48">
        <v>176</v>
      </c>
      <c r="CI8" s="48">
        <v>221</v>
      </c>
      <c r="CJ8" s="48">
        <v>125</v>
      </c>
      <c r="CK8" s="48">
        <v>33</v>
      </c>
      <c r="CL8" s="48">
        <v>163</v>
      </c>
      <c r="CM8" s="48">
        <v>121</v>
      </c>
    </row>
    <row r="9" spans="1:91" s="33" customFormat="1" x14ac:dyDescent="0.2">
      <c r="A9" s="49" t="s">
        <v>391</v>
      </c>
      <c r="B9" s="48">
        <f t="shared" si="3"/>
        <v>118</v>
      </c>
      <c r="C9" s="48">
        <f t="shared" si="4"/>
        <v>25</v>
      </c>
      <c r="D9" s="48">
        <f t="shared" si="5"/>
        <v>20</v>
      </c>
      <c r="E9" s="48">
        <f t="shared" si="6"/>
        <v>12</v>
      </c>
      <c r="F9" s="48">
        <f t="shared" si="7"/>
        <v>18</v>
      </c>
      <c r="G9" s="48">
        <f t="shared" si="8"/>
        <v>10</v>
      </c>
      <c r="H9" s="48">
        <f t="shared" si="9"/>
        <v>11</v>
      </c>
      <c r="I9" s="48">
        <f t="shared" si="10"/>
        <v>8</v>
      </c>
      <c r="J9" s="48">
        <f t="shared" si="11"/>
        <v>14</v>
      </c>
      <c r="K9" s="48">
        <v>1</v>
      </c>
      <c r="L9" s="48">
        <v>7</v>
      </c>
      <c r="M9" s="48">
        <v>2</v>
      </c>
      <c r="N9" s="48">
        <v>5</v>
      </c>
      <c r="O9" s="48">
        <v>3</v>
      </c>
      <c r="P9" s="59">
        <f t="shared" si="12"/>
        <v>18</v>
      </c>
      <c r="Q9" s="48">
        <v>2</v>
      </c>
      <c r="R9" s="48">
        <v>1</v>
      </c>
      <c r="S9" s="48">
        <v>4</v>
      </c>
      <c r="T9" s="48">
        <v>2</v>
      </c>
      <c r="U9" s="48">
        <v>2</v>
      </c>
      <c r="V9" s="48">
        <v>0</v>
      </c>
      <c r="W9" s="48">
        <v>3</v>
      </c>
      <c r="X9" s="48">
        <v>6</v>
      </c>
      <c r="Y9" s="48">
        <v>5</v>
      </c>
      <c r="Z9" s="48">
        <v>2</v>
      </c>
      <c r="AA9" s="48">
        <v>1</v>
      </c>
      <c r="AB9" s="48">
        <v>1</v>
      </c>
      <c r="AC9" s="48">
        <v>1</v>
      </c>
      <c r="AD9" s="48">
        <v>2</v>
      </c>
      <c r="AE9" s="48">
        <v>0</v>
      </c>
      <c r="AF9" s="48">
        <v>0</v>
      </c>
      <c r="AG9" s="48">
        <v>2</v>
      </c>
      <c r="AH9" s="48">
        <v>1</v>
      </c>
      <c r="AI9" s="48">
        <v>4</v>
      </c>
      <c r="AJ9" s="48">
        <v>5</v>
      </c>
      <c r="AK9" s="48">
        <v>3</v>
      </c>
      <c r="AL9" s="48">
        <v>5</v>
      </c>
      <c r="AM9" s="48">
        <v>4</v>
      </c>
      <c r="AN9" s="48">
        <v>1</v>
      </c>
      <c r="AO9" s="48">
        <v>0</v>
      </c>
      <c r="AP9" s="48">
        <v>0</v>
      </c>
      <c r="AQ9" s="48">
        <v>0</v>
      </c>
      <c r="AR9" s="48">
        <v>2</v>
      </c>
      <c r="AS9" s="48">
        <v>0</v>
      </c>
      <c r="AT9" s="48">
        <v>1</v>
      </c>
      <c r="AU9" s="48">
        <v>2</v>
      </c>
      <c r="AV9" s="48">
        <v>4</v>
      </c>
      <c r="AW9" s="48">
        <v>0</v>
      </c>
      <c r="AX9" s="48">
        <v>0</v>
      </c>
      <c r="AY9" s="48">
        <v>0</v>
      </c>
      <c r="AZ9" s="48">
        <v>0</v>
      </c>
      <c r="BA9" s="48">
        <v>1</v>
      </c>
      <c r="BB9" s="48">
        <v>8</v>
      </c>
      <c r="BC9" s="48">
        <v>0</v>
      </c>
      <c r="BD9" s="48">
        <v>0</v>
      </c>
      <c r="BE9" s="48">
        <v>0</v>
      </c>
      <c r="BF9" s="48">
        <v>0</v>
      </c>
      <c r="BG9" s="48">
        <v>0</v>
      </c>
      <c r="BH9" s="48">
        <v>0</v>
      </c>
      <c r="BI9" s="48">
        <v>1</v>
      </c>
      <c r="BJ9" s="48">
        <v>0</v>
      </c>
      <c r="BK9" s="48">
        <v>0</v>
      </c>
      <c r="BL9" s="48">
        <v>0</v>
      </c>
      <c r="BM9" s="48">
        <v>0</v>
      </c>
      <c r="BN9" s="48">
        <v>2</v>
      </c>
      <c r="BO9" s="48">
        <v>0</v>
      </c>
      <c r="BP9" s="48">
        <v>0</v>
      </c>
      <c r="BQ9" s="48">
        <v>1</v>
      </c>
      <c r="BR9" s="48">
        <v>0</v>
      </c>
      <c r="BS9" s="48">
        <v>0</v>
      </c>
      <c r="BT9" s="48">
        <v>0</v>
      </c>
      <c r="BU9" s="48">
        <v>4</v>
      </c>
      <c r="BV9" s="48">
        <v>0</v>
      </c>
      <c r="BW9" s="48">
        <v>0</v>
      </c>
      <c r="BX9" s="48">
        <v>0</v>
      </c>
      <c r="BY9" s="48">
        <v>0</v>
      </c>
      <c r="BZ9" s="48">
        <v>3</v>
      </c>
      <c r="CA9" s="48">
        <v>0</v>
      </c>
      <c r="CB9" s="48">
        <v>0</v>
      </c>
      <c r="CC9" s="48">
        <v>2</v>
      </c>
      <c r="CD9" s="48">
        <v>2</v>
      </c>
      <c r="CE9" s="48">
        <v>0</v>
      </c>
      <c r="CF9" s="48">
        <v>1</v>
      </c>
      <c r="CG9" s="48">
        <f t="shared" si="13"/>
        <v>5</v>
      </c>
      <c r="CH9" s="48">
        <v>2</v>
      </c>
      <c r="CI9" s="48">
        <v>1</v>
      </c>
      <c r="CJ9" s="48">
        <v>2</v>
      </c>
      <c r="CK9" s="48">
        <v>0</v>
      </c>
      <c r="CL9" s="48">
        <v>2</v>
      </c>
      <c r="CM9" s="48">
        <v>2</v>
      </c>
    </row>
    <row r="10" spans="1:91" s="33" customFormat="1" x14ac:dyDescent="0.2">
      <c r="A10" s="49" t="s">
        <v>255</v>
      </c>
      <c r="B10" s="48">
        <f t="shared" si="3"/>
        <v>1180</v>
      </c>
      <c r="C10" s="48">
        <f t="shared" si="4"/>
        <v>45</v>
      </c>
      <c r="D10" s="48">
        <f t="shared" si="5"/>
        <v>380</v>
      </c>
      <c r="E10" s="48">
        <f t="shared" si="6"/>
        <v>0</v>
      </c>
      <c r="F10" s="48">
        <f t="shared" si="7"/>
        <v>445</v>
      </c>
      <c r="G10" s="48">
        <f t="shared" si="8"/>
        <v>1</v>
      </c>
      <c r="H10" s="48">
        <f t="shared" si="9"/>
        <v>176</v>
      </c>
      <c r="I10" s="48">
        <f t="shared" si="10"/>
        <v>1</v>
      </c>
      <c r="J10" s="48">
        <f t="shared" si="11"/>
        <v>132</v>
      </c>
      <c r="K10" s="48">
        <v>0</v>
      </c>
      <c r="L10" s="48">
        <v>15</v>
      </c>
      <c r="M10" s="48">
        <v>2</v>
      </c>
      <c r="N10" s="48">
        <v>4</v>
      </c>
      <c r="O10" s="48">
        <v>5</v>
      </c>
      <c r="P10" s="59">
        <f t="shared" si="12"/>
        <v>26</v>
      </c>
      <c r="Q10" s="48">
        <v>1</v>
      </c>
      <c r="R10" s="48">
        <v>1</v>
      </c>
      <c r="S10" s="48">
        <v>17</v>
      </c>
      <c r="T10" s="48">
        <v>272</v>
      </c>
      <c r="U10" s="48">
        <v>104</v>
      </c>
      <c r="V10" s="48">
        <v>2</v>
      </c>
      <c r="W10" s="48">
        <v>0</v>
      </c>
      <c r="X10" s="48">
        <v>1</v>
      </c>
      <c r="Y10" s="48">
        <v>0</v>
      </c>
      <c r="Z10" s="48">
        <v>1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203</v>
      </c>
      <c r="AK10" s="48">
        <v>62</v>
      </c>
      <c r="AL10" s="48">
        <v>7</v>
      </c>
      <c r="AM10" s="48">
        <v>125</v>
      </c>
      <c r="AN10" s="48">
        <v>43</v>
      </c>
      <c r="AO10" s="48">
        <v>3</v>
      </c>
      <c r="AP10" s="48">
        <v>2</v>
      </c>
      <c r="AQ10" s="48">
        <v>0</v>
      </c>
      <c r="AR10" s="48">
        <v>0</v>
      </c>
      <c r="AS10" s="48">
        <v>0</v>
      </c>
      <c r="AT10" s="48">
        <v>0</v>
      </c>
      <c r="AU10" s="48">
        <v>0</v>
      </c>
      <c r="AV10" s="48">
        <v>0</v>
      </c>
      <c r="AW10" s="48">
        <v>1</v>
      </c>
      <c r="AX10" s="48">
        <v>0</v>
      </c>
      <c r="AY10" s="48">
        <v>0</v>
      </c>
      <c r="AZ10" s="48">
        <v>0</v>
      </c>
      <c r="BA10" s="48">
        <v>0</v>
      </c>
      <c r="BB10" s="48">
        <v>4</v>
      </c>
      <c r="BC10" s="48">
        <v>0</v>
      </c>
      <c r="BD10" s="48">
        <v>0</v>
      </c>
      <c r="BE10" s="48">
        <v>0</v>
      </c>
      <c r="BF10" s="48">
        <v>0</v>
      </c>
      <c r="BG10" s="48">
        <v>59</v>
      </c>
      <c r="BH10" s="48">
        <v>0</v>
      </c>
      <c r="BI10" s="48">
        <v>31</v>
      </c>
      <c r="BJ10" s="48">
        <v>64</v>
      </c>
      <c r="BK10" s="48">
        <v>18</v>
      </c>
      <c r="BL10" s="48">
        <v>0</v>
      </c>
      <c r="BM10" s="48">
        <v>0</v>
      </c>
      <c r="BN10" s="48">
        <v>0</v>
      </c>
      <c r="BO10" s="48">
        <v>0</v>
      </c>
      <c r="BP10" s="48">
        <v>0</v>
      </c>
      <c r="BQ10" s="48">
        <v>0</v>
      </c>
      <c r="BR10" s="48">
        <v>0</v>
      </c>
      <c r="BS10" s="48">
        <v>0</v>
      </c>
      <c r="BT10" s="48">
        <v>0</v>
      </c>
      <c r="BU10" s="48">
        <v>0</v>
      </c>
      <c r="BV10" s="48">
        <v>0</v>
      </c>
      <c r="BW10" s="48">
        <v>1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6</v>
      </c>
      <c r="CE10" s="48">
        <v>2</v>
      </c>
      <c r="CF10" s="48">
        <v>2</v>
      </c>
      <c r="CG10" s="48">
        <f t="shared" si="13"/>
        <v>10</v>
      </c>
      <c r="CH10" s="48">
        <v>22</v>
      </c>
      <c r="CI10" s="48">
        <v>22</v>
      </c>
      <c r="CJ10" s="48">
        <v>46</v>
      </c>
      <c r="CK10" s="48">
        <v>0</v>
      </c>
      <c r="CL10" s="48">
        <v>0</v>
      </c>
      <c r="CM10" s="48">
        <v>32</v>
      </c>
    </row>
    <row r="11" spans="1:91" s="33" customFormat="1" x14ac:dyDescent="0.2">
      <c r="A11" s="49" t="s">
        <v>256</v>
      </c>
      <c r="B11" s="48">
        <f t="shared" si="3"/>
        <v>3</v>
      </c>
      <c r="C11" s="48">
        <f t="shared" si="4"/>
        <v>1</v>
      </c>
      <c r="D11" s="48">
        <f t="shared" si="5"/>
        <v>0</v>
      </c>
      <c r="E11" s="48">
        <f t="shared" si="6"/>
        <v>0</v>
      </c>
      <c r="F11" s="48">
        <f t="shared" si="7"/>
        <v>0</v>
      </c>
      <c r="G11" s="48">
        <f t="shared" si="8"/>
        <v>0</v>
      </c>
      <c r="H11" s="48">
        <f t="shared" si="9"/>
        <v>0</v>
      </c>
      <c r="I11" s="48">
        <f t="shared" si="10"/>
        <v>1</v>
      </c>
      <c r="J11" s="48">
        <f t="shared" si="11"/>
        <v>1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59">
        <f t="shared" si="12"/>
        <v>0</v>
      </c>
      <c r="Q11" s="48">
        <v>0</v>
      </c>
      <c r="R11" s="48">
        <v>0</v>
      </c>
      <c r="S11" s="48">
        <v>1</v>
      </c>
      <c r="T11" s="48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8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8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8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8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1</v>
      </c>
      <c r="BV11" s="48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8">
        <v>0</v>
      </c>
      <c r="CF11" s="48">
        <v>0</v>
      </c>
      <c r="CG11" s="48">
        <f t="shared" si="13"/>
        <v>0</v>
      </c>
      <c r="CH11" s="48">
        <v>0</v>
      </c>
      <c r="CI11" s="48">
        <v>0</v>
      </c>
      <c r="CJ11" s="48">
        <v>1</v>
      </c>
      <c r="CK11" s="48">
        <v>0</v>
      </c>
      <c r="CL11" s="48">
        <v>0</v>
      </c>
      <c r="CM11" s="48">
        <v>0</v>
      </c>
    </row>
    <row r="12" spans="1:91" s="33" customFormat="1" x14ac:dyDescent="0.2">
      <c r="A12" s="49" t="s">
        <v>257</v>
      </c>
      <c r="B12" s="48">
        <f t="shared" si="3"/>
        <v>9</v>
      </c>
      <c r="C12" s="48">
        <f t="shared" si="4"/>
        <v>1</v>
      </c>
      <c r="D12" s="48">
        <f t="shared" si="5"/>
        <v>0</v>
      </c>
      <c r="E12" s="48">
        <f t="shared" si="6"/>
        <v>0</v>
      </c>
      <c r="F12" s="48">
        <f t="shared" si="7"/>
        <v>2</v>
      </c>
      <c r="G12" s="48">
        <f t="shared" si="8"/>
        <v>1</v>
      </c>
      <c r="H12" s="48">
        <f t="shared" si="9"/>
        <v>2</v>
      </c>
      <c r="I12" s="48">
        <f t="shared" si="10"/>
        <v>1</v>
      </c>
      <c r="J12" s="48">
        <f t="shared" si="11"/>
        <v>2</v>
      </c>
      <c r="K12" s="48">
        <v>0</v>
      </c>
      <c r="L12" s="48">
        <v>0</v>
      </c>
      <c r="M12" s="48">
        <v>0</v>
      </c>
      <c r="N12" s="48">
        <v>1</v>
      </c>
      <c r="O12" s="48">
        <v>0</v>
      </c>
      <c r="P12" s="59">
        <f t="shared" si="12"/>
        <v>1</v>
      </c>
      <c r="Q12" s="48">
        <v>0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1</v>
      </c>
      <c r="AL12" s="48">
        <v>0</v>
      </c>
      <c r="AM12" s="48">
        <v>1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8">
        <v>0</v>
      </c>
      <c r="AV12" s="48">
        <v>0</v>
      </c>
      <c r="AW12" s="48">
        <v>0</v>
      </c>
      <c r="AX12" s="48">
        <v>1</v>
      </c>
      <c r="AY12" s="48">
        <v>0</v>
      </c>
      <c r="AZ12" s="48">
        <v>0</v>
      </c>
      <c r="BA12" s="48">
        <v>0</v>
      </c>
      <c r="BB12" s="48">
        <v>1</v>
      </c>
      <c r="BC12" s="48">
        <v>0</v>
      </c>
      <c r="BD12" s="48">
        <v>0</v>
      </c>
      <c r="BE12" s="48">
        <v>0</v>
      </c>
      <c r="BF12" s="48">
        <v>0</v>
      </c>
      <c r="BG12" s="48">
        <v>0</v>
      </c>
      <c r="BH12" s="48">
        <v>1</v>
      </c>
      <c r="BI12" s="48">
        <v>0</v>
      </c>
      <c r="BJ12" s="48">
        <v>0</v>
      </c>
      <c r="BK12" s="48">
        <v>0</v>
      </c>
      <c r="BL12" s="48">
        <v>0</v>
      </c>
      <c r="BM12" s="48">
        <v>0</v>
      </c>
      <c r="BN12" s="48">
        <v>0</v>
      </c>
      <c r="BO12" s="48">
        <v>0</v>
      </c>
      <c r="BP12" s="48">
        <v>0</v>
      </c>
      <c r="BQ12" s="48">
        <v>1</v>
      </c>
      <c r="BR12" s="48">
        <v>0</v>
      </c>
      <c r="BS12" s="48">
        <v>0</v>
      </c>
      <c r="BT12" s="48">
        <v>0</v>
      </c>
      <c r="BU12" s="48">
        <v>0</v>
      </c>
      <c r="BV12" s="48">
        <v>0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8">
        <v>0</v>
      </c>
      <c r="CF12" s="48">
        <v>0</v>
      </c>
      <c r="CG12" s="48">
        <f t="shared" si="13"/>
        <v>0</v>
      </c>
      <c r="CH12" s="48">
        <v>1</v>
      </c>
      <c r="CI12" s="48">
        <v>0</v>
      </c>
      <c r="CJ12" s="48">
        <v>0</v>
      </c>
      <c r="CK12" s="48">
        <v>0</v>
      </c>
      <c r="CL12" s="48">
        <v>1</v>
      </c>
      <c r="CM12" s="48">
        <v>0</v>
      </c>
    </row>
    <row r="13" spans="1:91" s="33" customFormat="1" x14ac:dyDescent="0.2">
      <c r="A13" s="49" t="s">
        <v>258</v>
      </c>
      <c r="B13" s="48">
        <f t="shared" si="3"/>
        <v>8</v>
      </c>
      <c r="C13" s="48">
        <f t="shared" si="4"/>
        <v>3</v>
      </c>
      <c r="D13" s="48">
        <f t="shared" si="5"/>
        <v>0</v>
      </c>
      <c r="E13" s="48">
        <f t="shared" si="6"/>
        <v>2</v>
      </c>
      <c r="F13" s="48">
        <f t="shared" si="7"/>
        <v>1</v>
      </c>
      <c r="G13" s="48">
        <f t="shared" si="8"/>
        <v>0</v>
      </c>
      <c r="H13" s="48">
        <f t="shared" si="9"/>
        <v>0</v>
      </c>
      <c r="I13" s="48">
        <f t="shared" si="10"/>
        <v>1</v>
      </c>
      <c r="J13" s="48">
        <f t="shared" si="11"/>
        <v>1</v>
      </c>
      <c r="K13" s="48">
        <v>0</v>
      </c>
      <c r="L13" s="48">
        <v>2</v>
      </c>
      <c r="M13" s="48">
        <v>0</v>
      </c>
      <c r="N13" s="48">
        <v>0</v>
      </c>
      <c r="O13" s="48">
        <v>0</v>
      </c>
      <c r="P13" s="59">
        <f t="shared" si="12"/>
        <v>2</v>
      </c>
      <c r="Q13" s="48">
        <v>0</v>
      </c>
      <c r="R13" s="48">
        <v>1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1</v>
      </c>
      <c r="AC13" s="48">
        <v>0</v>
      </c>
      <c r="AD13" s="48">
        <v>1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8">
        <v>0</v>
      </c>
      <c r="AM13" s="48">
        <v>1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8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8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8">
        <v>0</v>
      </c>
      <c r="BN13" s="48">
        <v>0</v>
      </c>
      <c r="BO13" s="48">
        <v>1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8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1</v>
      </c>
      <c r="CE13" s="48">
        <v>0</v>
      </c>
      <c r="CF13" s="48">
        <v>0</v>
      </c>
      <c r="CG13" s="48">
        <f t="shared" si="13"/>
        <v>1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0</v>
      </c>
    </row>
    <row r="14" spans="1:91" s="33" customFormat="1" x14ac:dyDescent="0.2">
      <c r="A14" s="49" t="s">
        <v>259</v>
      </c>
      <c r="B14" s="48">
        <f t="shared" si="3"/>
        <v>4</v>
      </c>
      <c r="C14" s="48">
        <f t="shared" si="4"/>
        <v>2</v>
      </c>
      <c r="D14" s="48">
        <f t="shared" si="5"/>
        <v>0</v>
      </c>
      <c r="E14" s="48">
        <f t="shared" si="6"/>
        <v>0</v>
      </c>
      <c r="F14" s="48">
        <f t="shared" si="7"/>
        <v>0</v>
      </c>
      <c r="G14" s="48">
        <f t="shared" si="8"/>
        <v>0</v>
      </c>
      <c r="H14" s="48">
        <f t="shared" si="9"/>
        <v>0</v>
      </c>
      <c r="I14" s="48">
        <f t="shared" si="10"/>
        <v>1</v>
      </c>
      <c r="J14" s="48">
        <f t="shared" si="11"/>
        <v>1</v>
      </c>
      <c r="K14" s="48">
        <v>0</v>
      </c>
      <c r="L14" s="48">
        <v>1</v>
      </c>
      <c r="M14" s="48">
        <v>0</v>
      </c>
      <c r="N14" s="48">
        <v>0</v>
      </c>
      <c r="O14" s="48">
        <v>0</v>
      </c>
      <c r="P14" s="59">
        <f t="shared" si="12"/>
        <v>1</v>
      </c>
      <c r="Q14" s="48">
        <v>1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8">
        <v>0</v>
      </c>
      <c r="AS14" s="48">
        <v>0</v>
      </c>
      <c r="AT14" s="48">
        <v>0</v>
      </c>
      <c r="AU14" s="48">
        <v>0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0</v>
      </c>
      <c r="BB14" s="48">
        <v>0</v>
      </c>
      <c r="BC14" s="48">
        <v>0</v>
      </c>
      <c r="BD14" s="48">
        <v>0</v>
      </c>
      <c r="BE14" s="48">
        <v>0</v>
      </c>
      <c r="BF14" s="48">
        <v>0</v>
      </c>
      <c r="BG14" s="48">
        <v>0</v>
      </c>
      <c r="BH14" s="48">
        <v>0</v>
      </c>
      <c r="BI14" s="48">
        <v>0</v>
      </c>
      <c r="BJ14" s="48">
        <v>0</v>
      </c>
      <c r="BK14" s="48">
        <v>0</v>
      </c>
      <c r="BL14" s="48">
        <v>0</v>
      </c>
      <c r="BM14" s="48">
        <v>0</v>
      </c>
      <c r="BN14" s="48">
        <v>0</v>
      </c>
      <c r="BO14" s="48">
        <v>0</v>
      </c>
      <c r="BP14" s="48">
        <v>0</v>
      </c>
      <c r="BQ14" s="48">
        <v>0</v>
      </c>
      <c r="BR14" s="48">
        <v>0</v>
      </c>
      <c r="BS14" s="48">
        <v>1</v>
      </c>
      <c r="BT14" s="48">
        <v>0</v>
      </c>
      <c r="BU14" s="48">
        <v>0</v>
      </c>
      <c r="BV14" s="48">
        <v>0</v>
      </c>
      <c r="BW14" s="48">
        <v>0</v>
      </c>
      <c r="BX14" s="48">
        <v>0</v>
      </c>
      <c r="BY14" s="48">
        <v>0</v>
      </c>
      <c r="BZ14" s="48">
        <v>0</v>
      </c>
      <c r="CA14" s="48">
        <v>0</v>
      </c>
      <c r="CB14" s="48">
        <v>0</v>
      </c>
      <c r="CC14" s="48">
        <v>0</v>
      </c>
      <c r="CD14" s="48">
        <v>0</v>
      </c>
      <c r="CE14" s="48">
        <v>0</v>
      </c>
      <c r="CF14" s="48">
        <v>0</v>
      </c>
      <c r="CG14" s="48">
        <f t="shared" si="13"/>
        <v>0</v>
      </c>
      <c r="CH14" s="48">
        <v>0</v>
      </c>
      <c r="CI14" s="48">
        <v>0</v>
      </c>
      <c r="CJ14" s="48">
        <v>0</v>
      </c>
      <c r="CK14" s="48">
        <v>0</v>
      </c>
      <c r="CL14" s="48">
        <v>0</v>
      </c>
      <c r="CM14" s="48">
        <v>1</v>
      </c>
    </row>
    <row r="15" spans="1:91" s="33" customFormat="1" x14ac:dyDescent="0.2">
      <c r="A15" s="49" t="s">
        <v>392</v>
      </c>
      <c r="B15" s="48">
        <f t="shared" si="3"/>
        <v>17</v>
      </c>
      <c r="C15" s="48">
        <f t="shared" si="4"/>
        <v>2</v>
      </c>
      <c r="D15" s="48">
        <f t="shared" si="5"/>
        <v>1</v>
      </c>
      <c r="E15" s="48">
        <f t="shared" si="6"/>
        <v>0</v>
      </c>
      <c r="F15" s="48">
        <f t="shared" si="7"/>
        <v>1</v>
      </c>
      <c r="G15" s="48">
        <f t="shared" si="8"/>
        <v>0</v>
      </c>
      <c r="H15" s="48">
        <f t="shared" si="9"/>
        <v>5</v>
      </c>
      <c r="I15" s="48">
        <f t="shared" si="10"/>
        <v>5</v>
      </c>
      <c r="J15" s="48">
        <f t="shared" si="11"/>
        <v>3</v>
      </c>
      <c r="K15" s="48">
        <v>0</v>
      </c>
      <c r="L15" s="48">
        <v>1</v>
      </c>
      <c r="M15" s="48">
        <v>0</v>
      </c>
      <c r="N15" s="48">
        <v>0</v>
      </c>
      <c r="O15" s="48">
        <v>0</v>
      </c>
      <c r="P15" s="59">
        <f t="shared" si="12"/>
        <v>1</v>
      </c>
      <c r="Q15" s="48">
        <v>0</v>
      </c>
      <c r="R15" s="48">
        <v>1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1</v>
      </c>
      <c r="AA15" s="48">
        <v>0</v>
      </c>
      <c r="AB15" s="48">
        <v>0</v>
      </c>
      <c r="AC15" s="48">
        <v>0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1</v>
      </c>
      <c r="AL15" s="48">
        <v>0</v>
      </c>
      <c r="AM15" s="48">
        <v>0</v>
      </c>
      <c r="AN15" s="48">
        <v>0</v>
      </c>
      <c r="AO15" s="48">
        <v>0</v>
      </c>
      <c r="AP15" s="48">
        <v>0</v>
      </c>
      <c r="AQ15" s="48">
        <v>0</v>
      </c>
      <c r="AR15" s="48">
        <v>0</v>
      </c>
      <c r="AS15" s="48">
        <v>0</v>
      </c>
      <c r="AT15" s="48">
        <v>0</v>
      </c>
      <c r="AU15" s="48">
        <v>0</v>
      </c>
      <c r="AV15" s="48">
        <v>0</v>
      </c>
      <c r="AW15" s="48">
        <v>0</v>
      </c>
      <c r="AX15" s="48">
        <v>0</v>
      </c>
      <c r="AY15" s="48">
        <v>0</v>
      </c>
      <c r="AZ15" s="48">
        <v>0</v>
      </c>
      <c r="BA15" s="48">
        <v>0</v>
      </c>
      <c r="BB15" s="48">
        <v>3</v>
      </c>
      <c r="BC15" s="48">
        <v>0</v>
      </c>
      <c r="BD15" s="48">
        <v>0</v>
      </c>
      <c r="BE15" s="48">
        <v>0</v>
      </c>
      <c r="BF15" s="48">
        <v>0</v>
      </c>
      <c r="BG15" s="48">
        <v>0</v>
      </c>
      <c r="BH15" s="48">
        <v>0</v>
      </c>
      <c r="BI15" s="48">
        <v>0</v>
      </c>
      <c r="BJ15" s="48">
        <v>1</v>
      </c>
      <c r="BK15" s="48">
        <v>1</v>
      </c>
      <c r="BL15" s="48">
        <v>0</v>
      </c>
      <c r="BM15" s="48">
        <v>0</v>
      </c>
      <c r="BN15" s="48">
        <v>0</v>
      </c>
      <c r="BO15" s="48">
        <v>0</v>
      </c>
      <c r="BP15" s="48">
        <v>1</v>
      </c>
      <c r="BQ15" s="48">
        <v>0</v>
      </c>
      <c r="BR15" s="48">
        <v>0</v>
      </c>
      <c r="BS15" s="48">
        <v>0</v>
      </c>
      <c r="BT15" s="48">
        <v>0</v>
      </c>
      <c r="BU15" s="48">
        <v>2</v>
      </c>
      <c r="BV15" s="48">
        <v>1</v>
      </c>
      <c r="BW15" s="48">
        <v>1</v>
      </c>
      <c r="BX15" s="48">
        <v>0</v>
      </c>
      <c r="BY15" s="48">
        <v>0</v>
      </c>
      <c r="BZ15" s="48">
        <v>0</v>
      </c>
      <c r="CA15" s="48">
        <v>0</v>
      </c>
      <c r="CB15" s="48">
        <v>0</v>
      </c>
      <c r="CC15" s="48">
        <v>1</v>
      </c>
      <c r="CD15" s="48">
        <v>0</v>
      </c>
      <c r="CE15" s="48">
        <v>1</v>
      </c>
      <c r="CF15" s="48">
        <v>0</v>
      </c>
      <c r="CG15" s="48">
        <f t="shared" si="13"/>
        <v>2</v>
      </c>
      <c r="CH15" s="48">
        <v>0</v>
      </c>
      <c r="CI15" s="48">
        <v>1</v>
      </c>
      <c r="CJ15" s="48">
        <v>0</v>
      </c>
      <c r="CK15" s="48">
        <v>0</v>
      </c>
      <c r="CL15" s="48">
        <v>0</v>
      </c>
      <c r="CM15" s="48">
        <v>0</v>
      </c>
    </row>
    <row r="16" spans="1:91" s="33" customFormat="1" x14ac:dyDescent="0.2">
      <c r="A16" s="49" t="s">
        <v>261</v>
      </c>
      <c r="B16" s="48">
        <f t="shared" si="3"/>
        <v>161</v>
      </c>
      <c r="C16" s="48">
        <f t="shared" si="4"/>
        <v>45</v>
      </c>
      <c r="D16" s="48">
        <f t="shared" si="5"/>
        <v>15</v>
      </c>
      <c r="E16" s="48">
        <f t="shared" si="6"/>
        <v>11</v>
      </c>
      <c r="F16" s="48">
        <f t="shared" si="7"/>
        <v>18</v>
      </c>
      <c r="G16" s="48">
        <f t="shared" si="8"/>
        <v>14</v>
      </c>
      <c r="H16" s="48">
        <f t="shared" si="9"/>
        <v>16</v>
      </c>
      <c r="I16" s="48">
        <f t="shared" si="10"/>
        <v>10</v>
      </c>
      <c r="J16" s="48">
        <f t="shared" si="11"/>
        <v>32</v>
      </c>
      <c r="K16" s="48">
        <v>3</v>
      </c>
      <c r="L16" s="48">
        <v>12</v>
      </c>
      <c r="M16" s="48">
        <v>3</v>
      </c>
      <c r="N16" s="48">
        <v>9</v>
      </c>
      <c r="O16" s="48">
        <v>11</v>
      </c>
      <c r="P16" s="59">
        <f t="shared" si="12"/>
        <v>38</v>
      </c>
      <c r="Q16" s="48">
        <v>1</v>
      </c>
      <c r="R16" s="48">
        <v>1</v>
      </c>
      <c r="S16" s="48">
        <v>5</v>
      </c>
      <c r="T16" s="48">
        <v>2</v>
      </c>
      <c r="U16" s="48">
        <v>2</v>
      </c>
      <c r="V16" s="48">
        <v>3</v>
      </c>
      <c r="W16" s="48">
        <v>3</v>
      </c>
      <c r="X16" s="48">
        <v>1</v>
      </c>
      <c r="Y16" s="48">
        <v>0</v>
      </c>
      <c r="Z16" s="48">
        <v>4</v>
      </c>
      <c r="AA16" s="48">
        <v>1</v>
      </c>
      <c r="AB16" s="48">
        <v>0</v>
      </c>
      <c r="AC16" s="48">
        <v>2</v>
      </c>
      <c r="AD16" s="48">
        <v>4</v>
      </c>
      <c r="AE16" s="48">
        <v>0</v>
      </c>
      <c r="AF16" s="48">
        <v>1</v>
      </c>
      <c r="AG16" s="48">
        <v>2</v>
      </c>
      <c r="AH16" s="48">
        <v>0</v>
      </c>
      <c r="AI16" s="48">
        <v>1</v>
      </c>
      <c r="AJ16" s="48">
        <v>1</v>
      </c>
      <c r="AK16" s="48">
        <v>4</v>
      </c>
      <c r="AL16" s="48">
        <v>6</v>
      </c>
      <c r="AM16" s="48">
        <v>2</v>
      </c>
      <c r="AN16" s="48">
        <v>3</v>
      </c>
      <c r="AO16" s="48">
        <v>0</v>
      </c>
      <c r="AP16" s="48">
        <v>2</v>
      </c>
      <c r="AQ16" s="48">
        <v>0</v>
      </c>
      <c r="AR16" s="48">
        <v>1</v>
      </c>
      <c r="AS16" s="48">
        <v>1</v>
      </c>
      <c r="AT16" s="48">
        <v>0</v>
      </c>
      <c r="AU16" s="48">
        <v>1</v>
      </c>
      <c r="AV16" s="48">
        <v>1</v>
      </c>
      <c r="AW16" s="48">
        <v>0</v>
      </c>
      <c r="AX16" s="48">
        <v>4</v>
      </c>
      <c r="AY16" s="48">
        <v>1</v>
      </c>
      <c r="AZ16" s="48">
        <v>0</v>
      </c>
      <c r="BA16" s="48">
        <v>5</v>
      </c>
      <c r="BB16" s="48">
        <v>4</v>
      </c>
      <c r="BC16" s="48">
        <v>1</v>
      </c>
      <c r="BD16" s="48">
        <v>2</v>
      </c>
      <c r="BE16" s="48">
        <v>1</v>
      </c>
      <c r="BF16" s="48">
        <v>0</v>
      </c>
      <c r="BG16" s="48">
        <v>3</v>
      </c>
      <c r="BH16" s="48">
        <v>1</v>
      </c>
      <c r="BI16" s="48">
        <v>0</v>
      </c>
      <c r="BJ16" s="48">
        <v>2</v>
      </c>
      <c r="BK16" s="48">
        <v>0</v>
      </c>
      <c r="BL16" s="48">
        <v>2</v>
      </c>
      <c r="BM16" s="48">
        <v>0</v>
      </c>
      <c r="BN16" s="48">
        <v>0</v>
      </c>
      <c r="BO16" s="48">
        <v>0</v>
      </c>
      <c r="BP16" s="48">
        <v>3</v>
      </c>
      <c r="BQ16" s="48">
        <v>2</v>
      </c>
      <c r="BR16" s="48">
        <v>1</v>
      </c>
      <c r="BS16" s="48">
        <v>0</v>
      </c>
      <c r="BT16" s="48">
        <v>1</v>
      </c>
      <c r="BU16" s="48">
        <v>3</v>
      </c>
      <c r="BV16" s="48">
        <v>0</v>
      </c>
      <c r="BW16" s="48">
        <v>0</v>
      </c>
      <c r="BX16" s="48">
        <v>0</v>
      </c>
      <c r="BY16" s="48">
        <v>0</v>
      </c>
      <c r="BZ16" s="48">
        <v>0</v>
      </c>
      <c r="CA16" s="48">
        <v>0</v>
      </c>
      <c r="CB16" s="48">
        <v>0</v>
      </c>
      <c r="CC16" s="48">
        <v>7</v>
      </c>
      <c r="CD16" s="48">
        <v>3</v>
      </c>
      <c r="CE16" s="48">
        <v>0</v>
      </c>
      <c r="CF16" s="48">
        <v>1</v>
      </c>
      <c r="CG16" s="48">
        <f t="shared" si="13"/>
        <v>11</v>
      </c>
      <c r="CH16" s="48">
        <v>1</v>
      </c>
      <c r="CI16" s="48">
        <v>0</v>
      </c>
      <c r="CJ16" s="48">
        <v>1</v>
      </c>
      <c r="CK16" s="48">
        <v>0</v>
      </c>
      <c r="CL16" s="48">
        <v>1</v>
      </c>
      <c r="CM16" s="48">
        <v>18</v>
      </c>
    </row>
    <row r="17" spans="1:91" s="33" customFormat="1" x14ac:dyDescent="0.2">
      <c r="A17" s="34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59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</row>
    <row r="18" spans="1:91" s="33" customFormat="1" x14ac:dyDescent="0.2">
      <c r="A18" s="33" t="s">
        <v>217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59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</row>
    <row r="19" spans="1:91" s="33" customFormat="1" x14ac:dyDescent="0.2">
      <c r="A19" s="49" t="s">
        <v>218</v>
      </c>
      <c r="B19" s="48">
        <f>SUM(C19:J19)</f>
        <v>954</v>
      </c>
      <c r="C19" s="48">
        <f>SUM(K19:S19)-P19</f>
        <v>90</v>
      </c>
      <c r="D19" s="48">
        <f>SUM(T19:Z19)</f>
        <v>152</v>
      </c>
      <c r="E19" s="48">
        <f>SUM(AA19:AI19)</f>
        <v>61</v>
      </c>
      <c r="F19" s="48">
        <f>SUM(AJ19:AP19)</f>
        <v>211</v>
      </c>
      <c r="G19" s="48">
        <f>SUM(AQ19:BA19)</f>
        <v>44</v>
      </c>
      <c r="H19" s="48">
        <f>SUM(BB19:BN19)</f>
        <v>169</v>
      </c>
      <c r="I19" s="48">
        <f>SUM(BO19:CA19)</f>
        <v>87</v>
      </c>
      <c r="J19" s="48">
        <f>SUM(CB19:CM19)-CG19</f>
        <v>140</v>
      </c>
      <c r="K19" s="48">
        <v>5</v>
      </c>
      <c r="L19" s="48">
        <v>16</v>
      </c>
      <c r="M19" s="48">
        <v>4</v>
      </c>
      <c r="N19" s="48">
        <v>12</v>
      </c>
      <c r="O19" s="48">
        <v>17</v>
      </c>
      <c r="P19" s="59">
        <f>SUM(K19:O19)</f>
        <v>54</v>
      </c>
      <c r="Q19" s="48">
        <v>17</v>
      </c>
      <c r="R19" s="48">
        <v>6</v>
      </c>
      <c r="S19" s="48">
        <v>13</v>
      </c>
      <c r="T19" s="48">
        <v>35</v>
      </c>
      <c r="U19" s="48">
        <v>41</v>
      </c>
      <c r="V19" s="48">
        <v>12</v>
      </c>
      <c r="W19" s="48">
        <v>14</v>
      </c>
      <c r="X19" s="48">
        <v>17</v>
      </c>
      <c r="Y19" s="48">
        <v>16</v>
      </c>
      <c r="Z19" s="48">
        <v>17</v>
      </c>
      <c r="AA19" s="48">
        <v>3</v>
      </c>
      <c r="AB19" s="48">
        <v>5</v>
      </c>
      <c r="AC19" s="48">
        <v>9</v>
      </c>
      <c r="AD19" s="48">
        <v>5</v>
      </c>
      <c r="AE19" s="48">
        <v>4</v>
      </c>
      <c r="AF19" s="48">
        <v>3</v>
      </c>
      <c r="AG19" s="48">
        <v>19</v>
      </c>
      <c r="AH19" s="48">
        <v>3</v>
      </c>
      <c r="AI19" s="48">
        <v>10</v>
      </c>
      <c r="AJ19" s="48">
        <v>37</v>
      </c>
      <c r="AK19" s="48">
        <v>28</v>
      </c>
      <c r="AL19" s="48">
        <v>52</v>
      </c>
      <c r="AM19" s="48">
        <v>47</v>
      </c>
      <c r="AN19" s="48">
        <v>20</v>
      </c>
      <c r="AO19" s="48">
        <v>9</v>
      </c>
      <c r="AP19" s="48">
        <v>18</v>
      </c>
      <c r="AQ19" s="48">
        <v>1</v>
      </c>
      <c r="AR19" s="48">
        <v>12</v>
      </c>
      <c r="AS19" s="48">
        <v>2</v>
      </c>
      <c r="AT19" s="48">
        <v>1</v>
      </c>
      <c r="AU19" s="48">
        <v>5</v>
      </c>
      <c r="AV19" s="48">
        <v>7</v>
      </c>
      <c r="AW19" s="48">
        <v>5</v>
      </c>
      <c r="AX19" s="48">
        <v>4</v>
      </c>
      <c r="AY19" s="48">
        <v>1</v>
      </c>
      <c r="AZ19" s="48">
        <v>0</v>
      </c>
      <c r="BA19" s="48">
        <v>6</v>
      </c>
      <c r="BB19" s="48">
        <v>8</v>
      </c>
      <c r="BC19" s="48">
        <v>3</v>
      </c>
      <c r="BD19" s="48">
        <v>7</v>
      </c>
      <c r="BE19" s="48">
        <v>7</v>
      </c>
      <c r="BF19" s="48">
        <v>2</v>
      </c>
      <c r="BG19" s="48">
        <v>34</v>
      </c>
      <c r="BH19" s="48">
        <v>4</v>
      </c>
      <c r="BI19" s="48">
        <v>21</v>
      </c>
      <c r="BJ19" s="48">
        <v>30</v>
      </c>
      <c r="BK19" s="48">
        <v>13</v>
      </c>
      <c r="BL19" s="48">
        <v>15</v>
      </c>
      <c r="BM19" s="48">
        <v>6</v>
      </c>
      <c r="BN19" s="48">
        <v>19</v>
      </c>
      <c r="BO19" s="48">
        <v>4</v>
      </c>
      <c r="BP19" s="48">
        <v>2</v>
      </c>
      <c r="BQ19" s="48">
        <v>9</v>
      </c>
      <c r="BR19" s="48">
        <v>6</v>
      </c>
      <c r="BS19" s="48">
        <v>1</v>
      </c>
      <c r="BT19" s="48">
        <v>5</v>
      </c>
      <c r="BU19" s="48">
        <v>15</v>
      </c>
      <c r="BV19" s="48">
        <v>4</v>
      </c>
      <c r="BW19" s="48">
        <v>3</v>
      </c>
      <c r="BX19" s="48">
        <v>4</v>
      </c>
      <c r="BY19" s="48">
        <v>2</v>
      </c>
      <c r="BZ19" s="48">
        <v>6</v>
      </c>
      <c r="CA19" s="48">
        <v>26</v>
      </c>
      <c r="CB19" s="48">
        <v>8</v>
      </c>
      <c r="CC19" s="48">
        <v>7</v>
      </c>
      <c r="CD19" s="48">
        <v>10</v>
      </c>
      <c r="CE19" s="48">
        <v>3</v>
      </c>
      <c r="CF19" s="48">
        <v>7</v>
      </c>
      <c r="CG19" s="48">
        <f>SUM(CC19:CF19)</f>
        <v>27</v>
      </c>
      <c r="CH19" s="48">
        <v>18</v>
      </c>
      <c r="CI19" s="48">
        <v>27</v>
      </c>
      <c r="CJ19" s="48">
        <v>30</v>
      </c>
      <c r="CK19" s="48">
        <v>1</v>
      </c>
      <c r="CL19" s="48">
        <v>18</v>
      </c>
      <c r="CM19" s="48">
        <v>11</v>
      </c>
    </row>
    <row r="20" spans="1:91" s="33" customFormat="1" x14ac:dyDescent="0.2">
      <c r="A20" s="49" t="s">
        <v>393</v>
      </c>
      <c r="B20" s="48">
        <f>SUM(C20:J20)</f>
        <v>4858</v>
      </c>
      <c r="C20" s="48">
        <f>SUM(K20:S20)-P20</f>
        <v>454</v>
      </c>
      <c r="D20" s="48">
        <f>SUM(T20:Z20)</f>
        <v>747</v>
      </c>
      <c r="E20" s="48">
        <f>SUM(AA20:AI20)</f>
        <v>673</v>
      </c>
      <c r="F20" s="48">
        <f>SUM(AJ20:AP20)</f>
        <v>783</v>
      </c>
      <c r="G20" s="48">
        <f>SUM(AQ20:BA20)</f>
        <v>496</v>
      </c>
      <c r="H20" s="48">
        <f>SUM(BB20:BN20)</f>
        <v>657</v>
      </c>
      <c r="I20" s="48">
        <f>SUM(BO20:CA20)</f>
        <v>437</v>
      </c>
      <c r="J20" s="48">
        <f>SUM(CB20:CM20)-CG20</f>
        <v>611</v>
      </c>
      <c r="K20" s="48">
        <v>13</v>
      </c>
      <c r="L20" s="48">
        <v>73</v>
      </c>
      <c r="M20" s="48">
        <v>34</v>
      </c>
      <c r="N20" s="48">
        <v>76</v>
      </c>
      <c r="O20" s="48">
        <v>92</v>
      </c>
      <c r="P20" s="59">
        <f>SUM(K20:O20)</f>
        <v>288</v>
      </c>
      <c r="Q20" s="48">
        <v>80</v>
      </c>
      <c r="R20" s="48">
        <v>45</v>
      </c>
      <c r="S20" s="48">
        <v>41</v>
      </c>
      <c r="T20" s="48">
        <v>159</v>
      </c>
      <c r="U20" s="48">
        <v>146</v>
      </c>
      <c r="V20" s="48">
        <v>55</v>
      </c>
      <c r="W20" s="48">
        <v>66</v>
      </c>
      <c r="X20" s="48">
        <v>93</v>
      </c>
      <c r="Y20" s="48">
        <v>96</v>
      </c>
      <c r="Z20" s="48">
        <v>132</v>
      </c>
      <c r="AA20" s="48">
        <v>45</v>
      </c>
      <c r="AB20" s="48">
        <v>67</v>
      </c>
      <c r="AC20" s="48">
        <v>54</v>
      </c>
      <c r="AD20" s="48">
        <v>80</v>
      </c>
      <c r="AE20" s="48">
        <v>78</v>
      </c>
      <c r="AF20" s="48">
        <v>58</v>
      </c>
      <c r="AG20" s="48">
        <v>137</v>
      </c>
      <c r="AH20" s="48">
        <v>40</v>
      </c>
      <c r="AI20" s="48">
        <v>114</v>
      </c>
      <c r="AJ20" s="48">
        <v>149</v>
      </c>
      <c r="AK20" s="48">
        <v>110</v>
      </c>
      <c r="AL20" s="48">
        <v>147</v>
      </c>
      <c r="AM20" s="48">
        <v>172</v>
      </c>
      <c r="AN20" s="48">
        <v>67</v>
      </c>
      <c r="AO20" s="48">
        <v>108</v>
      </c>
      <c r="AP20" s="48">
        <v>30</v>
      </c>
      <c r="AQ20" s="48">
        <v>14</v>
      </c>
      <c r="AR20" s="48">
        <v>83</v>
      </c>
      <c r="AS20" s="48">
        <v>28</v>
      </c>
      <c r="AT20" s="48">
        <v>24</v>
      </c>
      <c r="AU20" s="48">
        <v>95</v>
      </c>
      <c r="AV20" s="48">
        <v>46</v>
      </c>
      <c r="AW20" s="48">
        <v>27</v>
      </c>
      <c r="AX20" s="48">
        <v>57</v>
      </c>
      <c r="AY20" s="48">
        <v>10</v>
      </c>
      <c r="AZ20" s="48">
        <v>22</v>
      </c>
      <c r="BA20" s="48">
        <v>90</v>
      </c>
      <c r="BB20" s="48">
        <v>85</v>
      </c>
      <c r="BC20" s="48">
        <v>17</v>
      </c>
      <c r="BD20" s="48">
        <v>55</v>
      </c>
      <c r="BE20" s="48">
        <v>29</v>
      </c>
      <c r="BF20" s="48">
        <v>11</v>
      </c>
      <c r="BG20" s="48">
        <v>91</v>
      </c>
      <c r="BH20" s="48">
        <v>23</v>
      </c>
      <c r="BI20" s="48">
        <v>71</v>
      </c>
      <c r="BJ20" s="48">
        <v>61</v>
      </c>
      <c r="BK20" s="48">
        <v>55</v>
      </c>
      <c r="BL20" s="48">
        <v>80</v>
      </c>
      <c r="BM20" s="48">
        <v>19</v>
      </c>
      <c r="BN20" s="48">
        <v>60</v>
      </c>
      <c r="BO20" s="48">
        <v>26</v>
      </c>
      <c r="BP20" s="48">
        <v>60</v>
      </c>
      <c r="BQ20" s="48">
        <v>28</v>
      </c>
      <c r="BR20" s="48">
        <v>23</v>
      </c>
      <c r="BS20" s="48">
        <v>5</v>
      </c>
      <c r="BT20" s="48">
        <v>61</v>
      </c>
      <c r="BU20" s="48">
        <v>90</v>
      </c>
      <c r="BV20" s="48">
        <v>26</v>
      </c>
      <c r="BW20" s="48">
        <v>26</v>
      </c>
      <c r="BX20" s="48">
        <v>21</v>
      </c>
      <c r="BY20" s="48">
        <v>10</v>
      </c>
      <c r="BZ20" s="48">
        <v>18</v>
      </c>
      <c r="CA20" s="48">
        <v>43</v>
      </c>
      <c r="CB20" s="48">
        <v>29</v>
      </c>
      <c r="CC20" s="48">
        <v>30</v>
      </c>
      <c r="CD20" s="48">
        <v>39</v>
      </c>
      <c r="CE20" s="48">
        <v>17</v>
      </c>
      <c r="CF20" s="48">
        <v>28</v>
      </c>
      <c r="CG20" s="48">
        <f>SUM(CC20:CF20)</f>
        <v>114</v>
      </c>
      <c r="CH20" s="48">
        <v>88</v>
      </c>
      <c r="CI20" s="48">
        <v>108</v>
      </c>
      <c r="CJ20" s="48">
        <v>79</v>
      </c>
      <c r="CK20" s="48">
        <v>19</v>
      </c>
      <c r="CL20" s="48">
        <v>76</v>
      </c>
      <c r="CM20" s="48">
        <v>98</v>
      </c>
    </row>
    <row r="21" spans="1:91" s="33" customFormat="1" x14ac:dyDescent="0.2">
      <c r="A21" s="49" t="s">
        <v>394</v>
      </c>
      <c r="B21" s="48">
        <f>SUM(C21:J21)</f>
        <v>5180</v>
      </c>
      <c r="C21" s="48">
        <f>SUM(K21:S21)-P21</f>
        <v>897</v>
      </c>
      <c r="D21" s="48">
        <f>SUM(T21:Z21)</f>
        <v>489</v>
      </c>
      <c r="E21" s="48">
        <f>SUM(AA21:AI21)</f>
        <v>586</v>
      </c>
      <c r="F21" s="48">
        <f>SUM(AJ21:AP21)</f>
        <v>559</v>
      </c>
      <c r="G21" s="48">
        <f>SUM(AQ21:BA21)</f>
        <v>645</v>
      </c>
      <c r="H21" s="48">
        <f>SUM(BB21:BN21)</f>
        <v>694</v>
      </c>
      <c r="I21" s="48">
        <f>SUM(BO21:CA21)</f>
        <v>497</v>
      </c>
      <c r="J21" s="48">
        <f>SUM(CB21:CM21)-CG21</f>
        <v>813</v>
      </c>
      <c r="K21" s="48">
        <v>33</v>
      </c>
      <c r="L21" s="48">
        <v>190</v>
      </c>
      <c r="M21" s="48">
        <v>108</v>
      </c>
      <c r="N21" s="48">
        <v>148</v>
      </c>
      <c r="O21" s="48">
        <v>183</v>
      </c>
      <c r="P21" s="59">
        <f>SUM(K21:O21)</f>
        <v>662</v>
      </c>
      <c r="Q21" s="48">
        <v>88</v>
      </c>
      <c r="R21" s="48">
        <v>70</v>
      </c>
      <c r="S21" s="48">
        <v>77</v>
      </c>
      <c r="T21" s="48">
        <v>114</v>
      </c>
      <c r="U21" s="48">
        <v>68</v>
      </c>
      <c r="V21" s="48">
        <v>43</v>
      </c>
      <c r="W21" s="48">
        <v>68</v>
      </c>
      <c r="X21" s="48">
        <v>28</v>
      </c>
      <c r="Y21" s="48">
        <v>40</v>
      </c>
      <c r="Z21" s="48">
        <v>128</v>
      </c>
      <c r="AA21" s="48">
        <v>27</v>
      </c>
      <c r="AB21" s="48">
        <v>64</v>
      </c>
      <c r="AC21" s="48">
        <v>29</v>
      </c>
      <c r="AD21" s="48">
        <v>75</v>
      </c>
      <c r="AE21" s="48">
        <v>23</v>
      </c>
      <c r="AF21" s="48">
        <v>62</v>
      </c>
      <c r="AG21" s="48">
        <v>153</v>
      </c>
      <c r="AH21" s="48">
        <v>49</v>
      </c>
      <c r="AI21" s="48">
        <v>104</v>
      </c>
      <c r="AJ21" s="48">
        <v>96</v>
      </c>
      <c r="AK21" s="48">
        <v>104</v>
      </c>
      <c r="AL21" s="48">
        <v>118</v>
      </c>
      <c r="AM21" s="48">
        <v>113</v>
      </c>
      <c r="AN21" s="48">
        <v>43</v>
      </c>
      <c r="AO21" s="48">
        <v>59</v>
      </c>
      <c r="AP21" s="48">
        <v>26</v>
      </c>
      <c r="AQ21" s="48">
        <v>23</v>
      </c>
      <c r="AR21" s="48">
        <v>42</v>
      </c>
      <c r="AS21" s="48">
        <v>30</v>
      </c>
      <c r="AT21" s="48">
        <v>28</v>
      </c>
      <c r="AU21" s="48">
        <v>76</v>
      </c>
      <c r="AV21" s="48">
        <v>200</v>
      </c>
      <c r="AW21" s="48">
        <v>12</v>
      </c>
      <c r="AX21" s="48">
        <v>8</v>
      </c>
      <c r="AY21" s="48">
        <v>20</v>
      </c>
      <c r="AZ21" s="48">
        <v>15</v>
      </c>
      <c r="BA21" s="48">
        <v>191</v>
      </c>
      <c r="BB21" s="48">
        <v>183</v>
      </c>
      <c r="BC21" s="48">
        <v>17</v>
      </c>
      <c r="BD21" s="48">
        <v>67</v>
      </c>
      <c r="BE21" s="48">
        <v>20</v>
      </c>
      <c r="BF21" s="48">
        <v>14</v>
      </c>
      <c r="BG21" s="48">
        <v>71</v>
      </c>
      <c r="BH21" s="48">
        <v>26</v>
      </c>
      <c r="BI21" s="48">
        <v>44</v>
      </c>
      <c r="BJ21" s="48">
        <v>75</v>
      </c>
      <c r="BK21" s="48">
        <v>37</v>
      </c>
      <c r="BL21" s="48">
        <v>74</v>
      </c>
      <c r="BM21" s="48">
        <v>17</v>
      </c>
      <c r="BN21" s="48">
        <v>49</v>
      </c>
      <c r="BO21" s="48">
        <v>42</v>
      </c>
      <c r="BP21" s="48">
        <v>58</v>
      </c>
      <c r="BQ21" s="48">
        <v>29</v>
      </c>
      <c r="BR21" s="48">
        <v>15</v>
      </c>
      <c r="BS21" s="48">
        <v>4</v>
      </c>
      <c r="BT21" s="48">
        <v>126</v>
      </c>
      <c r="BU21" s="48">
        <v>118</v>
      </c>
      <c r="BV21" s="48">
        <v>22</v>
      </c>
      <c r="BW21" s="48">
        <v>16</v>
      </c>
      <c r="BX21" s="48">
        <v>2</v>
      </c>
      <c r="BY21" s="48">
        <v>12</v>
      </c>
      <c r="BZ21" s="48">
        <v>21</v>
      </c>
      <c r="CA21" s="48">
        <v>32</v>
      </c>
      <c r="CB21" s="48">
        <v>15</v>
      </c>
      <c r="CC21" s="48">
        <v>141</v>
      </c>
      <c r="CD21" s="48">
        <v>140</v>
      </c>
      <c r="CE21" s="48">
        <v>72</v>
      </c>
      <c r="CF21" s="48">
        <v>98</v>
      </c>
      <c r="CG21" s="48">
        <f>SUM(CC21:CF21)</f>
        <v>451</v>
      </c>
      <c r="CH21" s="48">
        <v>86</v>
      </c>
      <c r="CI21" s="48">
        <v>86</v>
      </c>
      <c r="CJ21" s="48">
        <v>48</v>
      </c>
      <c r="CK21" s="48">
        <v>9</v>
      </c>
      <c r="CL21" s="48">
        <v>60</v>
      </c>
      <c r="CM21" s="48">
        <v>58</v>
      </c>
    </row>
    <row r="22" spans="1:91" s="33" customFormat="1" x14ac:dyDescent="0.2">
      <c r="A22" s="49" t="s">
        <v>221</v>
      </c>
      <c r="B22" s="48">
        <f>SUM(C22:J22)</f>
        <v>1724</v>
      </c>
      <c r="C22" s="48">
        <f>SUM(K22:S22)-P22</f>
        <v>476</v>
      </c>
      <c r="D22" s="48">
        <f>SUM(T22:Z22)</f>
        <v>160</v>
      </c>
      <c r="E22" s="48">
        <f>SUM(AA22:AI22)</f>
        <v>165</v>
      </c>
      <c r="F22" s="48">
        <f>SUM(AJ22:AP22)</f>
        <v>177</v>
      </c>
      <c r="G22" s="48">
        <f>SUM(AQ22:BA22)</f>
        <v>186</v>
      </c>
      <c r="H22" s="48">
        <f>SUM(BB22:BN22)</f>
        <v>205</v>
      </c>
      <c r="I22" s="48">
        <f>SUM(BO22:CA22)</f>
        <v>135</v>
      </c>
      <c r="J22" s="48">
        <f>SUM(CB22:CM22)-CG22</f>
        <v>220</v>
      </c>
      <c r="K22" s="48">
        <v>46</v>
      </c>
      <c r="L22" s="48">
        <v>99</v>
      </c>
      <c r="M22" s="48">
        <v>48</v>
      </c>
      <c r="N22" s="48">
        <v>123</v>
      </c>
      <c r="O22" s="48">
        <v>95</v>
      </c>
      <c r="P22" s="59">
        <f>SUM(K22:O22)</f>
        <v>411</v>
      </c>
      <c r="Q22" s="48">
        <v>17</v>
      </c>
      <c r="R22" s="48">
        <v>25</v>
      </c>
      <c r="S22" s="48">
        <v>23</v>
      </c>
      <c r="T22" s="48">
        <v>20</v>
      </c>
      <c r="U22" s="48">
        <v>23</v>
      </c>
      <c r="V22" s="48">
        <v>10</v>
      </c>
      <c r="W22" s="48">
        <v>22</v>
      </c>
      <c r="X22" s="48">
        <v>22</v>
      </c>
      <c r="Y22" s="48">
        <v>10</v>
      </c>
      <c r="Z22" s="48">
        <v>53</v>
      </c>
      <c r="AA22" s="48">
        <v>3</v>
      </c>
      <c r="AB22" s="48">
        <v>23</v>
      </c>
      <c r="AC22" s="48">
        <v>11</v>
      </c>
      <c r="AD22" s="48">
        <v>16</v>
      </c>
      <c r="AE22" s="48">
        <v>5</v>
      </c>
      <c r="AF22" s="48">
        <v>16</v>
      </c>
      <c r="AG22" s="48">
        <v>36</v>
      </c>
      <c r="AH22" s="48">
        <v>7</v>
      </c>
      <c r="AI22" s="48">
        <v>48</v>
      </c>
      <c r="AJ22" s="48">
        <v>21</v>
      </c>
      <c r="AK22" s="48">
        <v>23</v>
      </c>
      <c r="AL22" s="48">
        <v>60</v>
      </c>
      <c r="AM22" s="48">
        <v>36</v>
      </c>
      <c r="AN22" s="48">
        <v>19</v>
      </c>
      <c r="AO22" s="48">
        <v>11</v>
      </c>
      <c r="AP22" s="48">
        <v>7</v>
      </c>
      <c r="AQ22" s="48">
        <v>0</v>
      </c>
      <c r="AR22" s="48">
        <v>9</v>
      </c>
      <c r="AS22" s="48">
        <v>7</v>
      </c>
      <c r="AT22" s="48">
        <v>4</v>
      </c>
      <c r="AU22" s="48">
        <v>35</v>
      </c>
      <c r="AV22" s="48">
        <v>50</v>
      </c>
      <c r="AW22" s="48">
        <v>2</v>
      </c>
      <c r="AX22" s="48">
        <v>9</v>
      </c>
      <c r="AY22" s="48">
        <v>3</v>
      </c>
      <c r="AZ22" s="48">
        <v>6</v>
      </c>
      <c r="BA22" s="48">
        <v>61</v>
      </c>
      <c r="BB22" s="48">
        <v>83</v>
      </c>
      <c r="BC22" s="48">
        <v>2</v>
      </c>
      <c r="BD22" s="48">
        <v>14</v>
      </c>
      <c r="BE22" s="48">
        <v>5</v>
      </c>
      <c r="BF22" s="48">
        <v>3</v>
      </c>
      <c r="BG22" s="48">
        <v>18</v>
      </c>
      <c r="BH22" s="48">
        <v>4</v>
      </c>
      <c r="BI22" s="48">
        <v>8</v>
      </c>
      <c r="BJ22" s="48">
        <v>8</v>
      </c>
      <c r="BK22" s="48">
        <v>7</v>
      </c>
      <c r="BL22" s="48">
        <v>35</v>
      </c>
      <c r="BM22" s="48">
        <v>5</v>
      </c>
      <c r="BN22" s="48">
        <v>13</v>
      </c>
      <c r="BO22" s="48">
        <v>9</v>
      </c>
      <c r="BP22" s="48">
        <v>13</v>
      </c>
      <c r="BQ22" s="48">
        <v>7</v>
      </c>
      <c r="BR22" s="48">
        <v>1</v>
      </c>
      <c r="BS22" s="48">
        <v>1</v>
      </c>
      <c r="BT22" s="48">
        <v>22</v>
      </c>
      <c r="BU22" s="48">
        <v>51</v>
      </c>
      <c r="BV22" s="48">
        <v>5</v>
      </c>
      <c r="BW22" s="48">
        <v>6</v>
      </c>
      <c r="BX22" s="48">
        <v>4</v>
      </c>
      <c r="BY22" s="48">
        <v>1</v>
      </c>
      <c r="BZ22" s="48">
        <v>4</v>
      </c>
      <c r="CA22" s="48">
        <v>11</v>
      </c>
      <c r="CB22" s="48">
        <v>3</v>
      </c>
      <c r="CC22" s="48">
        <v>61</v>
      </c>
      <c r="CD22" s="48">
        <v>39</v>
      </c>
      <c r="CE22" s="48">
        <v>15</v>
      </c>
      <c r="CF22" s="48">
        <v>26</v>
      </c>
      <c r="CG22" s="48">
        <f>SUM(CC22:CF22)</f>
        <v>141</v>
      </c>
      <c r="CH22" s="48">
        <v>10</v>
      </c>
      <c r="CI22" s="48">
        <v>24</v>
      </c>
      <c r="CJ22" s="48">
        <v>18</v>
      </c>
      <c r="CK22" s="48">
        <v>4</v>
      </c>
      <c r="CL22" s="48">
        <v>13</v>
      </c>
      <c r="CM22" s="48">
        <v>7</v>
      </c>
    </row>
    <row r="23" spans="1:91" s="33" customFormat="1" x14ac:dyDescent="0.2">
      <c r="A23" s="34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59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</row>
    <row r="24" spans="1:91" s="33" customFormat="1" x14ac:dyDescent="0.2">
      <c r="A24" s="33" t="s">
        <v>243</v>
      </c>
      <c r="B24" s="48">
        <f t="shared" ref="B24:AG24" si="14">SUM(B27:B35)</f>
        <v>12716</v>
      </c>
      <c r="C24" s="48">
        <f t="shared" si="14"/>
        <v>1917</v>
      </c>
      <c r="D24" s="48">
        <f t="shared" si="14"/>
        <v>1548</v>
      </c>
      <c r="E24" s="48">
        <f t="shared" si="14"/>
        <v>1485</v>
      </c>
      <c r="F24" s="48">
        <f t="shared" si="14"/>
        <v>1730</v>
      </c>
      <c r="G24" s="48">
        <f t="shared" si="14"/>
        <v>1371</v>
      </c>
      <c r="H24" s="48">
        <f t="shared" si="14"/>
        <v>1725</v>
      </c>
      <c r="I24" s="48">
        <f t="shared" si="14"/>
        <v>1156</v>
      </c>
      <c r="J24" s="48">
        <f t="shared" si="14"/>
        <v>1784</v>
      </c>
      <c r="K24" s="48">
        <f t="shared" si="14"/>
        <v>97</v>
      </c>
      <c r="L24" s="48">
        <f t="shared" si="14"/>
        <v>378</v>
      </c>
      <c r="M24" s="48">
        <f t="shared" si="14"/>
        <v>194</v>
      </c>
      <c r="N24" s="48">
        <f t="shared" si="14"/>
        <v>359</v>
      </c>
      <c r="O24" s="48">
        <f t="shared" si="14"/>
        <v>387</v>
      </c>
      <c r="P24" s="59">
        <f t="shared" si="14"/>
        <v>1415</v>
      </c>
      <c r="Q24" s="48">
        <f t="shared" si="14"/>
        <v>202</v>
      </c>
      <c r="R24" s="48">
        <f t="shared" si="14"/>
        <v>146</v>
      </c>
      <c r="S24" s="48">
        <f t="shared" si="14"/>
        <v>154</v>
      </c>
      <c r="T24" s="48">
        <f t="shared" si="14"/>
        <v>328</v>
      </c>
      <c r="U24" s="48">
        <f t="shared" si="14"/>
        <v>278</v>
      </c>
      <c r="V24" s="48">
        <f t="shared" si="14"/>
        <v>120</v>
      </c>
      <c r="W24" s="48">
        <f t="shared" si="14"/>
        <v>170</v>
      </c>
      <c r="X24" s="48">
        <f t="shared" si="14"/>
        <v>160</v>
      </c>
      <c r="Y24" s="48">
        <f t="shared" si="14"/>
        <v>162</v>
      </c>
      <c r="Z24" s="48">
        <f t="shared" si="14"/>
        <v>330</v>
      </c>
      <c r="AA24" s="48">
        <f t="shared" si="14"/>
        <v>78</v>
      </c>
      <c r="AB24" s="48">
        <f t="shared" si="14"/>
        <v>159</v>
      </c>
      <c r="AC24" s="48">
        <f t="shared" si="14"/>
        <v>103</v>
      </c>
      <c r="AD24" s="48">
        <f t="shared" si="14"/>
        <v>176</v>
      </c>
      <c r="AE24" s="48">
        <f t="shared" si="14"/>
        <v>110</v>
      </c>
      <c r="AF24" s="48">
        <f t="shared" si="14"/>
        <v>139</v>
      </c>
      <c r="AG24" s="48">
        <f t="shared" si="14"/>
        <v>345</v>
      </c>
      <c r="AH24" s="48">
        <f t="shared" ref="AH24:BM24" si="15">SUM(AH27:AH35)</f>
        <v>99</v>
      </c>
      <c r="AI24" s="48">
        <f t="shared" si="15"/>
        <v>276</v>
      </c>
      <c r="AJ24" s="48">
        <f t="shared" si="15"/>
        <v>303</v>
      </c>
      <c r="AK24" s="48">
        <f t="shared" si="15"/>
        <v>265</v>
      </c>
      <c r="AL24" s="48">
        <f t="shared" si="15"/>
        <v>377</v>
      </c>
      <c r="AM24" s="48">
        <f t="shared" si="15"/>
        <v>368</v>
      </c>
      <c r="AN24" s="48">
        <f t="shared" si="15"/>
        <v>149</v>
      </c>
      <c r="AO24" s="48">
        <f t="shared" si="15"/>
        <v>187</v>
      </c>
      <c r="AP24" s="48">
        <f t="shared" si="15"/>
        <v>81</v>
      </c>
      <c r="AQ24" s="48">
        <f t="shared" si="15"/>
        <v>38</v>
      </c>
      <c r="AR24" s="48">
        <f t="shared" si="15"/>
        <v>146</v>
      </c>
      <c r="AS24" s="48">
        <f t="shared" si="15"/>
        <v>67</v>
      </c>
      <c r="AT24" s="48">
        <f t="shared" si="15"/>
        <v>57</v>
      </c>
      <c r="AU24" s="48">
        <f t="shared" si="15"/>
        <v>211</v>
      </c>
      <c r="AV24" s="48">
        <f t="shared" si="15"/>
        <v>303</v>
      </c>
      <c r="AW24" s="48">
        <f t="shared" si="15"/>
        <v>46</v>
      </c>
      <c r="AX24" s="48">
        <f t="shared" si="15"/>
        <v>78</v>
      </c>
      <c r="AY24" s="48">
        <f t="shared" si="15"/>
        <v>34</v>
      </c>
      <c r="AZ24" s="48">
        <f t="shared" si="15"/>
        <v>43</v>
      </c>
      <c r="BA24" s="48">
        <f t="shared" si="15"/>
        <v>348</v>
      </c>
      <c r="BB24" s="48">
        <f t="shared" si="15"/>
        <v>359</v>
      </c>
      <c r="BC24" s="48">
        <f t="shared" si="15"/>
        <v>39</v>
      </c>
      <c r="BD24" s="48">
        <f t="shared" si="15"/>
        <v>143</v>
      </c>
      <c r="BE24" s="48">
        <f t="shared" si="15"/>
        <v>61</v>
      </c>
      <c r="BF24" s="48">
        <f t="shared" si="15"/>
        <v>30</v>
      </c>
      <c r="BG24" s="48">
        <f t="shared" si="15"/>
        <v>214</v>
      </c>
      <c r="BH24" s="48">
        <f t="shared" si="15"/>
        <v>57</v>
      </c>
      <c r="BI24" s="48">
        <f t="shared" si="15"/>
        <v>144</v>
      </c>
      <c r="BJ24" s="48">
        <f t="shared" si="15"/>
        <v>174</v>
      </c>
      <c r="BK24" s="48">
        <f t="shared" si="15"/>
        <v>112</v>
      </c>
      <c r="BL24" s="48">
        <f t="shared" si="15"/>
        <v>204</v>
      </c>
      <c r="BM24" s="48">
        <f t="shared" si="15"/>
        <v>47</v>
      </c>
      <c r="BN24" s="48">
        <f t="shared" ref="BN24:CM24" si="16">SUM(BN27:BN35)</f>
        <v>141</v>
      </c>
      <c r="BO24" s="48">
        <f t="shared" si="16"/>
        <v>81</v>
      </c>
      <c r="BP24" s="48">
        <f t="shared" si="16"/>
        <v>133</v>
      </c>
      <c r="BQ24" s="48">
        <f t="shared" si="16"/>
        <v>73</v>
      </c>
      <c r="BR24" s="48">
        <f t="shared" si="16"/>
        <v>45</v>
      </c>
      <c r="BS24" s="48">
        <f t="shared" si="16"/>
        <v>11</v>
      </c>
      <c r="BT24" s="48">
        <f t="shared" si="16"/>
        <v>214</v>
      </c>
      <c r="BU24" s="48">
        <f t="shared" si="16"/>
        <v>274</v>
      </c>
      <c r="BV24" s="48">
        <f t="shared" si="16"/>
        <v>57</v>
      </c>
      <c r="BW24" s="48">
        <f t="shared" si="16"/>
        <v>51</v>
      </c>
      <c r="BX24" s="48">
        <f t="shared" si="16"/>
        <v>31</v>
      </c>
      <c r="BY24" s="48">
        <f t="shared" si="16"/>
        <v>25</v>
      </c>
      <c r="BZ24" s="48">
        <f t="shared" si="16"/>
        <v>49</v>
      </c>
      <c r="CA24" s="48">
        <f t="shared" si="16"/>
        <v>112</v>
      </c>
      <c r="CB24" s="48">
        <f t="shared" si="16"/>
        <v>55</v>
      </c>
      <c r="CC24" s="48">
        <f t="shared" si="16"/>
        <v>239</v>
      </c>
      <c r="CD24" s="48">
        <f t="shared" si="16"/>
        <v>228</v>
      </c>
      <c r="CE24" s="48">
        <f t="shared" si="16"/>
        <v>107</v>
      </c>
      <c r="CF24" s="48">
        <f t="shared" si="16"/>
        <v>159</v>
      </c>
      <c r="CG24" s="48">
        <f t="shared" si="16"/>
        <v>733</v>
      </c>
      <c r="CH24" s="48">
        <f t="shared" si="16"/>
        <v>202</v>
      </c>
      <c r="CI24" s="48">
        <f t="shared" si="16"/>
        <v>245</v>
      </c>
      <c r="CJ24" s="48">
        <f t="shared" si="16"/>
        <v>175</v>
      </c>
      <c r="CK24" s="48">
        <f t="shared" si="16"/>
        <v>33</v>
      </c>
      <c r="CL24" s="48">
        <f t="shared" si="16"/>
        <v>167</v>
      </c>
      <c r="CM24" s="48">
        <f t="shared" si="16"/>
        <v>174</v>
      </c>
    </row>
    <row r="25" spans="1:91" s="33" customFormat="1" x14ac:dyDescent="0.2"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59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</row>
    <row r="26" spans="1:91" s="33" customFormat="1" x14ac:dyDescent="0.2">
      <c r="A26" s="33" t="s">
        <v>262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59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</row>
    <row r="27" spans="1:91" s="33" customFormat="1" x14ac:dyDescent="0.2">
      <c r="A27" s="49" t="s">
        <v>253</v>
      </c>
      <c r="B27" s="48">
        <f t="shared" ref="B27:B35" si="17">SUM(C27:J27)</f>
        <v>11292</v>
      </c>
      <c r="C27" s="48">
        <f t="shared" ref="C27:C35" si="18">SUM(K27:S27)-P27</f>
        <v>1829</v>
      </c>
      <c r="D27" s="48">
        <f t="shared" ref="D27:D35" si="19">SUM(T27:Z27)</f>
        <v>1152</v>
      </c>
      <c r="E27" s="48">
        <f t="shared" ref="E27:E35" si="20">SUM(AA27:AI27)</f>
        <v>1472</v>
      </c>
      <c r="F27" s="48">
        <f t="shared" ref="F27:F35" si="21">SUM(AJ27:AP27)</f>
        <v>1221</v>
      </c>
      <c r="G27" s="48">
        <f t="shared" ref="G27:G35" si="22">SUM(AQ27:BA27)</f>
        <v>1338</v>
      </c>
      <c r="H27" s="48">
        <f t="shared" ref="H27:H35" si="23">SUM(BB27:BN27)</f>
        <v>1534</v>
      </c>
      <c r="I27" s="48">
        <f t="shared" ref="I27:I35" si="24">SUM(BO27:CA27)</f>
        <v>1136</v>
      </c>
      <c r="J27" s="48">
        <f t="shared" ref="J27:J35" si="25">SUM(CB27:CM27)-CG27</f>
        <v>1610</v>
      </c>
      <c r="K27" s="48">
        <v>95</v>
      </c>
      <c r="L27" s="48">
        <v>355</v>
      </c>
      <c r="M27" s="48">
        <v>187</v>
      </c>
      <c r="N27" s="48">
        <v>350</v>
      </c>
      <c r="O27" s="48">
        <v>376</v>
      </c>
      <c r="P27" s="59">
        <f t="shared" ref="P27:P35" si="26">SUM(K27:O27)</f>
        <v>1363</v>
      </c>
      <c r="Q27" s="48">
        <v>195</v>
      </c>
      <c r="R27" s="48">
        <v>141</v>
      </c>
      <c r="S27" s="48">
        <v>130</v>
      </c>
      <c r="T27" s="48">
        <v>52</v>
      </c>
      <c r="U27" s="48">
        <v>180</v>
      </c>
      <c r="V27" s="48">
        <v>117</v>
      </c>
      <c r="W27" s="48">
        <v>164</v>
      </c>
      <c r="X27" s="48">
        <v>158</v>
      </c>
      <c r="Y27" s="48">
        <v>156</v>
      </c>
      <c r="Z27" s="48">
        <v>325</v>
      </c>
      <c r="AA27" s="48">
        <v>78</v>
      </c>
      <c r="AB27" s="48">
        <v>159</v>
      </c>
      <c r="AC27" s="48">
        <v>100</v>
      </c>
      <c r="AD27" s="48">
        <v>173</v>
      </c>
      <c r="AE27" s="48">
        <v>110</v>
      </c>
      <c r="AF27" s="48">
        <v>138</v>
      </c>
      <c r="AG27" s="48">
        <v>344</v>
      </c>
      <c r="AH27" s="48">
        <v>99</v>
      </c>
      <c r="AI27" s="48">
        <v>271</v>
      </c>
      <c r="AJ27" s="48">
        <v>79</v>
      </c>
      <c r="AK27" s="48">
        <v>195</v>
      </c>
      <c r="AL27" s="48">
        <v>360</v>
      </c>
      <c r="AM27" s="48">
        <v>221</v>
      </c>
      <c r="AN27" s="48">
        <v>106</v>
      </c>
      <c r="AO27" s="48">
        <v>183</v>
      </c>
      <c r="AP27" s="48">
        <v>77</v>
      </c>
      <c r="AQ27" s="48">
        <v>38</v>
      </c>
      <c r="AR27" s="48">
        <v>136</v>
      </c>
      <c r="AS27" s="48">
        <v>65</v>
      </c>
      <c r="AT27" s="48">
        <v>56</v>
      </c>
      <c r="AU27" s="48">
        <v>204</v>
      </c>
      <c r="AV27" s="48">
        <v>299</v>
      </c>
      <c r="AW27" s="48">
        <v>45</v>
      </c>
      <c r="AX27" s="48">
        <v>75</v>
      </c>
      <c r="AY27" s="48">
        <v>33</v>
      </c>
      <c r="AZ27" s="48">
        <v>42</v>
      </c>
      <c r="BA27" s="48">
        <v>345</v>
      </c>
      <c r="BB27" s="48">
        <v>351</v>
      </c>
      <c r="BC27" s="48">
        <v>39</v>
      </c>
      <c r="BD27" s="48">
        <v>143</v>
      </c>
      <c r="BE27" s="48">
        <v>61</v>
      </c>
      <c r="BF27" s="48">
        <v>30</v>
      </c>
      <c r="BG27" s="48">
        <v>157</v>
      </c>
      <c r="BH27" s="48">
        <v>57</v>
      </c>
      <c r="BI27" s="48">
        <v>110</v>
      </c>
      <c r="BJ27" s="48">
        <v>108</v>
      </c>
      <c r="BK27" s="48">
        <v>91</v>
      </c>
      <c r="BL27" s="48">
        <v>203</v>
      </c>
      <c r="BM27" s="48">
        <v>47</v>
      </c>
      <c r="BN27" s="48">
        <v>137</v>
      </c>
      <c r="BO27" s="48">
        <v>80</v>
      </c>
      <c r="BP27" s="48">
        <v>132</v>
      </c>
      <c r="BQ27" s="48">
        <v>73</v>
      </c>
      <c r="BR27" s="48">
        <v>45</v>
      </c>
      <c r="BS27" s="48">
        <v>9</v>
      </c>
      <c r="BT27" s="48">
        <v>213</v>
      </c>
      <c r="BU27" s="48">
        <v>267</v>
      </c>
      <c r="BV27" s="48">
        <v>56</v>
      </c>
      <c r="BW27" s="48">
        <v>47</v>
      </c>
      <c r="BX27" s="48">
        <v>30</v>
      </c>
      <c r="BY27" s="48">
        <v>25</v>
      </c>
      <c r="BZ27" s="48">
        <v>48</v>
      </c>
      <c r="CA27" s="48">
        <v>111</v>
      </c>
      <c r="CB27" s="48">
        <v>54</v>
      </c>
      <c r="CC27" s="48">
        <v>237</v>
      </c>
      <c r="CD27" s="48">
        <v>222</v>
      </c>
      <c r="CE27" s="48">
        <v>103</v>
      </c>
      <c r="CF27" s="48">
        <v>153</v>
      </c>
      <c r="CG27" s="48">
        <f t="shared" ref="CG27:CG35" si="27">SUM(CC27:CF27)</f>
        <v>715</v>
      </c>
      <c r="CH27" s="48">
        <v>178</v>
      </c>
      <c r="CI27" s="48">
        <v>220</v>
      </c>
      <c r="CJ27" s="48">
        <v>129</v>
      </c>
      <c r="CK27" s="48">
        <v>31</v>
      </c>
      <c r="CL27" s="48">
        <v>164</v>
      </c>
      <c r="CM27" s="48">
        <v>119</v>
      </c>
    </row>
    <row r="28" spans="1:91" s="33" customFormat="1" x14ac:dyDescent="0.2">
      <c r="A28" s="49" t="s">
        <v>391</v>
      </c>
      <c r="B28" s="48">
        <f t="shared" si="17"/>
        <v>105</v>
      </c>
      <c r="C28" s="48">
        <f t="shared" si="18"/>
        <v>20</v>
      </c>
      <c r="D28" s="48">
        <f t="shared" si="19"/>
        <v>14</v>
      </c>
      <c r="E28" s="48">
        <f t="shared" si="20"/>
        <v>10</v>
      </c>
      <c r="F28" s="48">
        <f t="shared" si="21"/>
        <v>17</v>
      </c>
      <c r="G28" s="48">
        <f t="shared" si="22"/>
        <v>15</v>
      </c>
      <c r="H28" s="48">
        <f t="shared" si="23"/>
        <v>11</v>
      </c>
      <c r="I28" s="48">
        <f t="shared" si="24"/>
        <v>6</v>
      </c>
      <c r="J28" s="48">
        <f t="shared" si="25"/>
        <v>12</v>
      </c>
      <c r="K28" s="48">
        <v>1</v>
      </c>
      <c r="L28" s="48">
        <v>4</v>
      </c>
      <c r="M28" s="48">
        <v>1</v>
      </c>
      <c r="N28" s="48">
        <v>2</v>
      </c>
      <c r="O28" s="48">
        <v>4</v>
      </c>
      <c r="P28" s="59">
        <f t="shared" si="26"/>
        <v>12</v>
      </c>
      <c r="Q28" s="48">
        <v>4</v>
      </c>
      <c r="R28" s="48">
        <v>2</v>
      </c>
      <c r="S28" s="48">
        <v>2</v>
      </c>
      <c r="T28" s="48">
        <v>1</v>
      </c>
      <c r="U28" s="48">
        <v>1</v>
      </c>
      <c r="V28" s="48">
        <v>0</v>
      </c>
      <c r="W28" s="48">
        <v>4</v>
      </c>
      <c r="X28" s="48">
        <v>1</v>
      </c>
      <c r="Y28" s="48">
        <v>5</v>
      </c>
      <c r="Z28" s="48">
        <v>2</v>
      </c>
      <c r="AA28" s="48">
        <v>0</v>
      </c>
      <c r="AB28" s="48">
        <v>0</v>
      </c>
      <c r="AC28" s="48">
        <v>1</v>
      </c>
      <c r="AD28" s="48">
        <v>2</v>
      </c>
      <c r="AE28" s="48">
        <v>0</v>
      </c>
      <c r="AF28" s="48">
        <v>1</v>
      </c>
      <c r="AG28" s="48">
        <v>1</v>
      </c>
      <c r="AH28" s="48">
        <v>0</v>
      </c>
      <c r="AI28" s="48">
        <v>5</v>
      </c>
      <c r="AJ28" s="48">
        <v>2</v>
      </c>
      <c r="AK28" s="48">
        <v>3</v>
      </c>
      <c r="AL28" s="48">
        <v>2</v>
      </c>
      <c r="AM28" s="48">
        <v>6</v>
      </c>
      <c r="AN28" s="48">
        <v>1</v>
      </c>
      <c r="AO28" s="48">
        <v>1</v>
      </c>
      <c r="AP28" s="48">
        <v>2</v>
      </c>
      <c r="AQ28" s="48">
        <v>0</v>
      </c>
      <c r="AR28" s="48">
        <v>6</v>
      </c>
      <c r="AS28" s="48">
        <v>0</v>
      </c>
      <c r="AT28" s="48">
        <v>1</v>
      </c>
      <c r="AU28" s="48">
        <v>4</v>
      </c>
      <c r="AV28" s="48">
        <v>2</v>
      </c>
      <c r="AW28" s="48">
        <v>0</v>
      </c>
      <c r="AX28" s="48">
        <v>0</v>
      </c>
      <c r="AY28" s="48">
        <v>0</v>
      </c>
      <c r="AZ28" s="48">
        <v>1</v>
      </c>
      <c r="BA28" s="48">
        <v>1</v>
      </c>
      <c r="BB28" s="48">
        <v>6</v>
      </c>
      <c r="BC28" s="48">
        <v>0</v>
      </c>
      <c r="BD28" s="48">
        <v>0</v>
      </c>
      <c r="BE28" s="48">
        <v>0</v>
      </c>
      <c r="BF28" s="48">
        <v>0</v>
      </c>
      <c r="BG28" s="48">
        <v>1</v>
      </c>
      <c r="BH28" s="48">
        <v>0</v>
      </c>
      <c r="BI28" s="48">
        <v>1</v>
      </c>
      <c r="BJ28" s="48">
        <v>0</v>
      </c>
      <c r="BK28" s="48">
        <v>1</v>
      </c>
      <c r="BL28" s="48">
        <v>0</v>
      </c>
      <c r="BM28" s="48">
        <v>0</v>
      </c>
      <c r="BN28" s="48">
        <v>2</v>
      </c>
      <c r="BO28" s="48">
        <v>0</v>
      </c>
      <c r="BP28" s="48">
        <v>1</v>
      </c>
      <c r="BQ28" s="48">
        <v>0</v>
      </c>
      <c r="BR28" s="48">
        <v>0</v>
      </c>
      <c r="BS28" s="48">
        <v>0</v>
      </c>
      <c r="BT28" s="48">
        <v>0</v>
      </c>
      <c r="BU28" s="48">
        <v>2</v>
      </c>
      <c r="BV28" s="48">
        <v>0</v>
      </c>
      <c r="BW28" s="48">
        <v>1</v>
      </c>
      <c r="BX28" s="48">
        <v>1</v>
      </c>
      <c r="BY28" s="48">
        <v>0</v>
      </c>
      <c r="BZ28" s="48">
        <v>1</v>
      </c>
      <c r="CA28" s="48">
        <v>0</v>
      </c>
      <c r="CB28" s="48">
        <v>1</v>
      </c>
      <c r="CC28" s="48">
        <v>0</v>
      </c>
      <c r="CD28" s="48">
        <v>1</v>
      </c>
      <c r="CE28" s="48">
        <v>0</v>
      </c>
      <c r="CF28" s="48">
        <v>0</v>
      </c>
      <c r="CG28" s="48">
        <f t="shared" si="27"/>
        <v>1</v>
      </c>
      <c r="CH28" s="48">
        <v>4</v>
      </c>
      <c r="CI28" s="48">
        <v>0</v>
      </c>
      <c r="CJ28" s="48">
        <v>2</v>
      </c>
      <c r="CK28" s="48">
        <v>1</v>
      </c>
      <c r="CL28" s="48">
        <v>1</v>
      </c>
      <c r="CM28" s="48">
        <v>2</v>
      </c>
    </row>
    <row r="29" spans="1:91" s="33" customFormat="1" x14ac:dyDescent="0.2">
      <c r="A29" s="49" t="s">
        <v>255</v>
      </c>
      <c r="B29" s="48">
        <f t="shared" si="17"/>
        <v>1195</v>
      </c>
      <c r="C29" s="48">
        <f t="shared" si="18"/>
        <v>45</v>
      </c>
      <c r="D29" s="48">
        <f t="shared" si="19"/>
        <v>372</v>
      </c>
      <c r="E29" s="48">
        <f t="shared" si="20"/>
        <v>2</v>
      </c>
      <c r="F29" s="48">
        <f t="shared" si="21"/>
        <v>484</v>
      </c>
      <c r="G29" s="48">
        <f t="shared" si="22"/>
        <v>0</v>
      </c>
      <c r="H29" s="48">
        <f t="shared" si="23"/>
        <v>171</v>
      </c>
      <c r="I29" s="48">
        <f t="shared" si="24"/>
        <v>0</v>
      </c>
      <c r="J29" s="48">
        <f t="shared" si="25"/>
        <v>121</v>
      </c>
      <c r="K29" s="48">
        <v>0</v>
      </c>
      <c r="L29" s="48">
        <v>13</v>
      </c>
      <c r="M29" s="48">
        <v>1</v>
      </c>
      <c r="N29" s="48">
        <v>3</v>
      </c>
      <c r="O29" s="48">
        <v>6</v>
      </c>
      <c r="P29" s="59">
        <f t="shared" si="26"/>
        <v>23</v>
      </c>
      <c r="Q29" s="48">
        <v>1</v>
      </c>
      <c r="R29" s="48">
        <v>1</v>
      </c>
      <c r="S29" s="48">
        <v>20</v>
      </c>
      <c r="T29" s="48">
        <v>274</v>
      </c>
      <c r="U29" s="48">
        <v>96</v>
      </c>
      <c r="V29" s="48">
        <v>0</v>
      </c>
      <c r="W29" s="48">
        <v>1</v>
      </c>
      <c r="X29" s="48">
        <v>0</v>
      </c>
      <c r="Y29" s="48">
        <v>0</v>
      </c>
      <c r="Z29" s="48">
        <v>1</v>
      </c>
      <c r="AA29" s="48">
        <v>0</v>
      </c>
      <c r="AB29" s="48">
        <v>0</v>
      </c>
      <c r="AC29" s="48">
        <v>1</v>
      </c>
      <c r="AD29" s="48">
        <v>1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220</v>
      </c>
      <c r="AK29" s="48">
        <v>65</v>
      </c>
      <c r="AL29" s="48">
        <v>14</v>
      </c>
      <c r="AM29" s="48">
        <v>140</v>
      </c>
      <c r="AN29" s="48">
        <v>41</v>
      </c>
      <c r="AO29" s="48">
        <v>3</v>
      </c>
      <c r="AP29" s="48">
        <v>1</v>
      </c>
      <c r="AQ29" s="48">
        <v>0</v>
      </c>
      <c r="AR29" s="48">
        <v>0</v>
      </c>
      <c r="AS29" s="48">
        <v>0</v>
      </c>
      <c r="AT29" s="48">
        <v>0</v>
      </c>
      <c r="AU29" s="48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8">
        <v>0</v>
      </c>
      <c r="BE29" s="48">
        <v>0</v>
      </c>
      <c r="BF29" s="48">
        <v>0</v>
      </c>
      <c r="BG29" s="48">
        <v>54</v>
      </c>
      <c r="BH29" s="48">
        <v>0</v>
      </c>
      <c r="BI29" s="48">
        <v>33</v>
      </c>
      <c r="BJ29" s="48">
        <v>66</v>
      </c>
      <c r="BK29" s="48">
        <v>18</v>
      </c>
      <c r="BL29" s="48">
        <v>0</v>
      </c>
      <c r="BM29" s="48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0</v>
      </c>
      <c r="BV29" s="48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3</v>
      </c>
      <c r="CE29" s="48">
        <v>0</v>
      </c>
      <c r="CF29" s="48">
        <v>2</v>
      </c>
      <c r="CG29" s="48">
        <f t="shared" si="27"/>
        <v>5</v>
      </c>
      <c r="CH29" s="48">
        <v>20</v>
      </c>
      <c r="CI29" s="48">
        <v>18</v>
      </c>
      <c r="CJ29" s="48">
        <v>42</v>
      </c>
      <c r="CK29" s="48">
        <v>0</v>
      </c>
      <c r="CL29" s="48">
        <v>0</v>
      </c>
      <c r="CM29" s="48">
        <v>36</v>
      </c>
    </row>
    <row r="30" spans="1:91" s="33" customFormat="1" x14ac:dyDescent="0.2">
      <c r="A30" s="49" t="s">
        <v>256</v>
      </c>
      <c r="B30" s="48">
        <f t="shared" si="17"/>
        <v>2</v>
      </c>
      <c r="C30" s="48">
        <f t="shared" si="18"/>
        <v>0</v>
      </c>
      <c r="D30" s="48">
        <f t="shared" si="19"/>
        <v>0</v>
      </c>
      <c r="E30" s="48">
        <f t="shared" si="20"/>
        <v>0</v>
      </c>
      <c r="F30" s="48">
        <f t="shared" si="21"/>
        <v>0</v>
      </c>
      <c r="G30" s="48">
        <f t="shared" si="22"/>
        <v>0</v>
      </c>
      <c r="H30" s="48">
        <f t="shared" si="23"/>
        <v>0</v>
      </c>
      <c r="I30" s="48">
        <f t="shared" si="24"/>
        <v>1</v>
      </c>
      <c r="J30" s="48">
        <f t="shared" si="25"/>
        <v>1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59">
        <f t="shared" si="26"/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8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8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1</v>
      </c>
      <c r="BV30" s="48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48">
        <v>0</v>
      </c>
      <c r="CE30" s="48">
        <v>0</v>
      </c>
      <c r="CF30" s="48">
        <v>0</v>
      </c>
      <c r="CG30" s="48">
        <f t="shared" si="27"/>
        <v>0</v>
      </c>
      <c r="CH30" s="48">
        <v>0</v>
      </c>
      <c r="CI30" s="48">
        <v>0</v>
      </c>
      <c r="CJ30" s="48">
        <v>1</v>
      </c>
      <c r="CK30" s="48">
        <v>0</v>
      </c>
      <c r="CL30" s="48">
        <v>0</v>
      </c>
      <c r="CM30" s="48">
        <v>0</v>
      </c>
    </row>
    <row r="31" spans="1:91" s="33" customFormat="1" x14ac:dyDescent="0.2">
      <c r="A31" s="49" t="s">
        <v>257</v>
      </c>
      <c r="B31" s="48">
        <f t="shared" si="17"/>
        <v>9</v>
      </c>
      <c r="C31" s="48">
        <f t="shared" si="18"/>
        <v>0</v>
      </c>
      <c r="D31" s="48">
        <f t="shared" si="19"/>
        <v>2</v>
      </c>
      <c r="E31" s="48">
        <f t="shared" si="20"/>
        <v>0</v>
      </c>
      <c r="F31" s="48">
        <f t="shared" si="21"/>
        <v>0</v>
      </c>
      <c r="G31" s="48">
        <f t="shared" si="22"/>
        <v>3</v>
      </c>
      <c r="H31" s="48">
        <f t="shared" si="23"/>
        <v>1</v>
      </c>
      <c r="I31" s="48">
        <f t="shared" si="24"/>
        <v>0</v>
      </c>
      <c r="J31" s="48">
        <f t="shared" si="25"/>
        <v>3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59">
        <f t="shared" si="26"/>
        <v>0</v>
      </c>
      <c r="Q31" s="48">
        <v>0</v>
      </c>
      <c r="R31" s="48">
        <v>0</v>
      </c>
      <c r="S31" s="48">
        <v>0</v>
      </c>
      <c r="T31" s="48">
        <v>1</v>
      </c>
      <c r="U31" s="48">
        <v>0</v>
      </c>
      <c r="V31" s="48">
        <v>0</v>
      </c>
      <c r="W31" s="48">
        <v>0</v>
      </c>
      <c r="X31" s="48">
        <v>0</v>
      </c>
      <c r="Y31" s="48">
        <v>1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1</v>
      </c>
      <c r="AT31" s="48">
        <v>0</v>
      </c>
      <c r="AU31" s="48">
        <v>1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1</v>
      </c>
      <c r="BB31" s="48">
        <v>0</v>
      </c>
      <c r="BC31" s="48">
        <v>0</v>
      </c>
      <c r="BD31" s="48">
        <v>0</v>
      </c>
      <c r="BE31" s="48">
        <v>0</v>
      </c>
      <c r="BF31" s="48">
        <v>0</v>
      </c>
      <c r="BG31" s="48">
        <v>1</v>
      </c>
      <c r="BH31" s="48">
        <v>0</v>
      </c>
      <c r="BI31" s="48">
        <v>0</v>
      </c>
      <c r="BJ31" s="48">
        <v>0</v>
      </c>
      <c r="BK31" s="48">
        <v>0</v>
      </c>
      <c r="BL31" s="48">
        <v>0</v>
      </c>
      <c r="BM31" s="48">
        <v>0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8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8">
        <v>0</v>
      </c>
      <c r="CF31" s="48">
        <v>2</v>
      </c>
      <c r="CG31" s="48">
        <f t="shared" si="27"/>
        <v>2</v>
      </c>
      <c r="CH31" s="48">
        <v>0</v>
      </c>
      <c r="CI31" s="48">
        <v>1</v>
      </c>
      <c r="CJ31" s="48">
        <v>0</v>
      </c>
      <c r="CK31" s="48">
        <v>0</v>
      </c>
      <c r="CL31" s="48">
        <v>0</v>
      </c>
      <c r="CM31" s="48">
        <v>0</v>
      </c>
    </row>
    <row r="32" spans="1:91" s="33" customFormat="1" x14ac:dyDescent="0.2">
      <c r="A32" s="49" t="s">
        <v>258</v>
      </c>
      <c r="B32" s="48">
        <f t="shared" si="17"/>
        <v>3</v>
      </c>
      <c r="C32" s="48">
        <f t="shared" si="18"/>
        <v>0</v>
      </c>
      <c r="D32" s="48">
        <f t="shared" si="19"/>
        <v>0</v>
      </c>
      <c r="E32" s="48">
        <f t="shared" si="20"/>
        <v>0</v>
      </c>
      <c r="F32" s="48">
        <f t="shared" si="21"/>
        <v>0</v>
      </c>
      <c r="G32" s="48">
        <f t="shared" si="22"/>
        <v>0</v>
      </c>
      <c r="H32" s="48">
        <f t="shared" si="23"/>
        <v>2</v>
      </c>
      <c r="I32" s="48">
        <f t="shared" si="24"/>
        <v>1</v>
      </c>
      <c r="J32" s="48">
        <f t="shared" si="25"/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59">
        <f t="shared" si="26"/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1</v>
      </c>
      <c r="BM32" s="48">
        <v>0</v>
      </c>
      <c r="BN32" s="48">
        <v>1</v>
      </c>
      <c r="BO32" s="48">
        <v>1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0</v>
      </c>
      <c r="BV32" s="48">
        <v>0</v>
      </c>
      <c r="BW32" s="48">
        <v>0</v>
      </c>
      <c r="BX32" s="48">
        <v>0</v>
      </c>
      <c r="BY32" s="48">
        <v>0</v>
      </c>
      <c r="BZ32" s="48">
        <v>0</v>
      </c>
      <c r="CA32" s="48">
        <v>0</v>
      </c>
      <c r="CB32" s="48">
        <v>0</v>
      </c>
      <c r="CC32" s="48">
        <v>0</v>
      </c>
      <c r="CD32" s="48">
        <v>0</v>
      </c>
      <c r="CE32" s="48">
        <v>0</v>
      </c>
      <c r="CF32" s="48">
        <v>0</v>
      </c>
      <c r="CG32" s="48">
        <f t="shared" si="27"/>
        <v>0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</row>
    <row r="33" spans="1:91" s="33" customFormat="1" x14ac:dyDescent="0.2">
      <c r="A33" s="49" t="s">
        <v>259</v>
      </c>
      <c r="B33" s="48">
        <f t="shared" si="17"/>
        <v>1</v>
      </c>
      <c r="C33" s="48">
        <f t="shared" si="18"/>
        <v>0</v>
      </c>
      <c r="D33" s="48">
        <f t="shared" si="19"/>
        <v>0</v>
      </c>
      <c r="E33" s="48">
        <f t="shared" si="20"/>
        <v>0</v>
      </c>
      <c r="F33" s="48">
        <f t="shared" si="21"/>
        <v>0</v>
      </c>
      <c r="G33" s="48">
        <f t="shared" si="22"/>
        <v>0</v>
      </c>
      <c r="H33" s="48">
        <f t="shared" si="23"/>
        <v>0</v>
      </c>
      <c r="I33" s="48">
        <f t="shared" si="24"/>
        <v>0</v>
      </c>
      <c r="J33" s="48">
        <f t="shared" si="25"/>
        <v>1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59">
        <f t="shared" si="26"/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8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8">
        <v>0</v>
      </c>
      <c r="BN33" s="48">
        <v>0</v>
      </c>
      <c r="BO33" s="48">
        <v>0</v>
      </c>
      <c r="BP33" s="48">
        <v>0</v>
      </c>
      <c r="BQ33" s="48">
        <v>0</v>
      </c>
      <c r="BR33" s="48">
        <v>0</v>
      </c>
      <c r="BS33" s="48">
        <v>0</v>
      </c>
      <c r="BT33" s="48">
        <v>0</v>
      </c>
      <c r="BU33" s="48">
        <v>0</v>
      </c>
      <c r="BV33" s="48">
        <v>0</v>
      </c>
      <c r="BW33" s="48">
        <v>0</v>
      </c>
      <c r="BX33" s="48">
        <v>0</v>
      </c>
      <c r="BY33" s="48">
        <v>0</v>
      </c>
      <c r="BZ33" s="48">
        <v>0</v>
      </c>
      <c r="CA33" s="48">
        <v>0</v>
      </c>
      <c r="CB33" s="48">
        <v>0</v>
      </c>
      <c r="CC33" s="48">
        <v>1</v>
      </c>
      <c r="CD33" s="48">
        <v>0</v>
      </c>
      <c r="CE33" s="48">
        <v>0</v>
      </c>
      <c r="CF33" s="48">
        <v>0</v>
      </c>
      <c r="CG33" s="48">
        <f t="shared" si="27"/>
        <v>1</v>
      </c>
      <c r="CH33" s="48">
        <v>0</v>
      </c>
      <c r="CI33" s="48">
        <v>0</v>
      </c>
      <c r="CJ33" s="48">
        <v>0</v>
      </c>
      <c r="CK33" s="48">
        <v>0</v>
      </c>
      <c r="CL33" s="48">
        <v>0</v>
      </c>
      <c r="CM33" s="48">
        <v>0</v>
      </c>
    </row>
    <row r="34" spans="1:91" s="33" customFormat="1" x14ac:dyDescent="0.2">
      <c r="A34" s="49" t="s">
        <v>392</v>
      </c>
      <c r="B34" s="48">
        <f t="shared" si="17"/>
        <v>47</v>
      </c>
      <c r="C34" s="48">
        <f t="shared" si="18"/>
        <v>12</v>
      </c>
      <c r="D34" s="48">
        <f t="shared" si="19"/>
        <v>2</v>
      </c>
      <c r="E34" s="48">
        <f t="shared" si="20"/>
        <v>1</v>
      </c>
      <c r="F34" s="48">
        <f t="shared" si="21"/>
        <v>4</v>
      </c>
      <c r="G34" s="48">
        <f t="shared" si="22"/>
        <v>2</v>
      </c>
      <c r="H34" s="48">
        <f t="shared" si="23"/>
        <v>3</v>
      </c>
      <c r="I34" s="48">
        <f t="shared" si="24"/>
        <v>8</v>
      </c>
      <c r="J34" s="48">
        <f t="shared" si="25"/>
        <v>15</v>
      </c>
      <c r="K34" s="48">
        <v>0</v>
      </c>
      <c r="L34" s="48">
        <v>5</v>
      </c>
      <c r="M34" s="48">
        <v>2</v>
      </c>
      <c r="N34" s="48">
        <v>1</v>
      </c>
      <c r="O34" s="48">
        <v>1</v>
      </c>
      <c r="P34" s="59">
        <f t="shared" si="26"/>
        <v>9</v>
      </c>
      <c r="Q34" s="48">
        <v>1</v>
      </c>
      <c r="R34" s="48">
        <v>2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1</v>
      </c>
      <c r="Y34" s="48">
        <v>0</v>
      </c>
      <c r="Z34" s="48">
        <v>1</v>
      </c>
      <c r="AA34" s="48">
        <v>0</v>
      </c>
      <c r="AB34" s="48">
        <v>0</v>
      </c>
      <c r="AC34" s="48">
        <v>1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2</v>
      </c>
      <c r="AL34" s="48">
        <v>1</v>
      </c>
      <c r="AM34" s="48">
        <v>1</v>
      </c>
      <c r="AN34" s="48">
        <v>0</v>
      </c>
      <c r="AO34" s="48">
        <v>0</v>
      </c>
      <c r="AP34" s="48">
        <v>0</v>
      </c>
      <c r="AQ34" s="48">
        <v>0</v>
      </c>
      <c r="AR34" s="48">
        <v>1</v>
      </c>
      <c r="AS34" s="48">
        <v>0</v>
      </c>
      <c r="AT34" s="48">
        <v>0</v>
      </c>
      <c r="AU34" s="48">
        <v>0</v>
      </c>
      <c r="AV34" s="48">
        <v>0</v>
      </c>
      <c r="AW34" s="48">
        <v>1</v>
      </c>
      <c r="AX34" s="48">
        <v>0</v>
      </c>
      <c r="AY34" s="48">
        <v>0</v>
      </c>
      <c r="AZ34" s="48">
        <v>0</v>
      </c>
      <c r="BA34" s="48">
        <v>0</v>
      </c>
      <c r="BB34" s="48">
        <v>1</v>
      </c>
      <c r="BC34" s="48">
        <v>0</v>
      </c>
      <c r="BD34" s="48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1</v>
      </c>
      <c r="BL34" s="48">
        <v>0</v>
      </c>
      <c r="BM34" s="48">
        <v>0</v>
      </c>
      <c r="BN34" s="48">
        <v>1</v>
      </c>
      <c r="BO34" s="48">
        <v>0</v>
      </c>
      <c r="BP34" s="48">
        <v>0</v>
      </c>
      <c r="BQ34" s="48">
        <v>0</v>
      </c>
      <c r="BR34" s="48">
        <v>0</v>
      </c>
      <c r="BS34" s="48">
        <v>2</v>
      </c>
      <c r="BT34" s="48">
        <v>0</v>
      </c>
      <c r="BU34" s="48">
        <v>2</v>
      </c>
      <c r="BV34" s="48">
        <v>1</v>
      </c>
      <c r="BW34" s="48">
        <v>3</v>
      </c>
      <c r="BX34" s="48">
        <v>0</v>
      </c>
      <c r="BY34" s="48">
        <v>0</v>
      </c>
      <c r="BZ34" s="48">
        <v>0</v>
      </c>
      <c r="CA34" s="48">
        <v>0</v>
      </c>
      <c r="CB34" s="48">
        <v>0</v>
      </c>
      <c r="CC34" s="48">
        <v>0</v>
      </c>
      <c r="CD34" s="48">
        <v>1</v>
      </c>
      <c r="CE34" s="48">
        <v>3</v>
      </c>
      <c r="CF34" s="48">
        <v>2</v>
      </c>
      <c r="CG34" s="48">
        <f t="shared" si="27"/>
        <v>6</v>
      </c>
      <c r="CH34" s="48">
        <v>0</v>
      </c>
      <c r="CI34" s="48">
        <v>5</v>
      </c>
      <c r="CJ34" s="48">
        <v>0</v>
      </c>
      <c r="CK34" s="48">
        <v>1</v>
      </c>
      <c r="CL34" s="48">
        <v>1</v>
      </c>
      <c r="CM34" s="48">
        <v>2</v>
      </c>
    </row>
    <row r="35" spans="1:91" s="33" customFormat="1" x14ac:dyDescent="0.2">
      <c r="A35" s="49" t="s">
        <v>261</v>
      </c>
      <c r="B35" s="48">
        <f t="shared" si="17"/>
        <v>62</v>
      </c>
      <c r="C35" s="48">
        <f t="shared" si="18"/>
        <v>11</v>
      </c>
      <c r="D35" s="48">
        <f t="shared" si="19"/>
        <v>6</v>
      </c>
      <c r="E35" s="48">
        <f t="shared" si="20"/>
        <v>0</v>
      </c>
      <c r="F35" s="48">
        <f t="shared" si="21"/>
        <v>4</v>
      </c>
      <c r="G35" s="48">
        <f t="shared" si="22"/>
        <v>13</v>
      </c>
      <c r="H35" s="48">
        <f t="shared" si="23"/>
        <v>3</v>
      </c>
      <c r="I35" s="48">
        <f t="shared" si="24"/>
        <v>4</v>
      </c>
      <c r="J35" s="48">
        <f t="shared" si="25"/>
        <v>21</v>
      </c>
      <c r="K35" s="48">
        <v>1</v>
      </c>
      <c r="L35" s="48">
        <v>1</v>
      </c>
      <c r="M35" s="48">
        <v>3</v>
      </c>
      <c r="N35" s="48">
        <v>3</v>
      </c>
      <c r="O35" s="48">
        <v>0</v>
      </c>
      <c r="P35" s="59">
        <f t="shared" si="26"/>
        <v>8</v>
      </c>
      <c r="Q35" s="48">
        <v>1</v>
      </c>
      <c r="R35" s="48">
        <v>0</v>
      </c>
      <c r="S35" s="48">
        <v>2</v>
      </c>
      <c r="T35" s="48">
        <v>0</v>
      </c>
      <c r="U35" s="48">
        <v>1</v>
      </c>
      <c r="V35" s="48">
        <v>3</v>
      </c>
      <c r="W35" s="48">
        <v>1</v>
      </c>
      <c r="X35" s="48">
        <v>0</v>
      </c>
      <c r="Y35" s="48">
        <v>0</v>
      </c>
      <c r="Z35" s="48">
        <v>1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2</v>
      </c>
      <c r="AK35" s="48">
        <v>0</v>
      </c>
      <c r="AL35" s="48">
        <v>0</v>
      </c>
      <c r="AM35" s="48">
        <v>0</v>
      </c>
      <c r="AN35" s="48">
        <v>1</v>
      </c>
      <c r="AO35" s="48">
        <v>0</v>
      </c>
      <c r="AP35" s="48">
        <v>1</v>
      </c>
      <c r="AQ35" s="48">
        <v>0</v>
      </c>
      <c r="AR35" s="48">
        <v>3</v>
      </c>
      <c r="AS35" s="48">
        <v>1</v>
      </c>
      <c r="AT35" s="48">
        <v>0</v>
      </c>
      <c r="AU35" s="48">
        <v>2</v>
      </c>
      <c r="AV35" s="48">
        <v>2</v>
      </c>
      <c r="AW35" s="48">
        <v>0</v>
      </c>
      <c r="AX35" s="48">
        <v>3</v>
      </c>
      <c r="AY35" s="48">
        <v>1</v>
      </c>
      <c r="AZ35" s="48">
        <v>0</v>
      </c>
      <c r="BA35" s="48">
        <v>1</v>
      </c>
      <c r="BB35" s="48">
        <v>1</v>
      </c>
      <c r="BC35" s="48">
        <v>0</v>
      </c>
      <c r="BD35" s="48">
        <v>0</v>
      </c>
      <c r="BE35" s="48">
        <v>0</v>
      </c>
      <c r="BF35" s="48">
        <v>0</v>
      </c>
      <c r="BG35" s="48">
        <v>1</v>
      </c>
      <c r="BH35" s="48">
        <v>0</v>
      </c>
      <c r="BI35" s="48">
        <v>0</v>
      </c>
      <c r="BJ35" s="48">
        <v>0</v>
      </c>
      <c r="BK35" s="48">
        <v>1</v>
      </c>
      <c r="BL35" s="48">
        <v>0</v>
      </c>
      <c r="BM35" s="48">
        <v>0</v>
      </c>
      <c r="BN35" s="48">
        <v>0</v>
      </c>
      <c r="BO35" s="48">
        <v>0</v>
      </c>
      <c r="BP35" s="48">
        <v>0</v>
      </c>
      <c r="BQ35" s="48">
        <v>0</v>
      </c>
      <c r="BR35" s="48">
        <v>0</v>
      </c>
      <c r="BS35" s="48">
        <v>0</v>
      </c>
      <c r="BT35" s="48">
        <v>1</v>
      </c>
      <c r="BU35" s="48">
        <v>2</v>
      </c>
      <c r="BV35" s="48">
        <v>0</v>
      </c>
      <c r="BW35" s="48">
        <v>0</v>
      </c>
      <c r="BX35" s="48">
        <v>0</v>
      </c>
      <c r="BY35" s="48">
        <v>0</v>
      </c>
      <c r="BZ35" s="48">
        <v>0</v>
      </c>
      <c r="CA35" s="48">
        <v>1</v>
      </c>
      <c r="CB35" s="48">
        <v>0</v>
      </c>
      <c r="CC35" s="48">
        <v>1</v>
      </c>
      <c r="CD35" s="48">
        <v>1</v>
      </c>
      <c r="CE35" s="48">
        <v>1</v>
      </c>
      <c r="CF35" s="48">
        <v>0</v>
      </c>
      <c r="CG35" s="48">
        <f t="shared" si="27"/>
        <v>3</v>
      </c>
      <c r="CH35" s="48">
        <v>0</v>
      </c>
      <c r="CI35" s="48">
        <v>1</v>
      </c>
      <c r="CJ35" s="48">
        <v>1</v>
      </c>
      <c r="CK35" s="48">
        <v>0</v>
      </c>
      <c r="CL35" s="48">
        <v>1</v>
      </c>
      <c r="CM35" s="48">
        <v>15</v>
      </c>
    </row>
    <row r="36" spans="1:91" s="33" customFormat="1" x14ac:dyDescent="0.2">
      <c r="A36" s="3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59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</row>
    <row r="37" spans="1:91" s="33" customFormat="1" x14ac:dyDescent="0.2">
      <c r="A37" s="33" t="s">
        <v>217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59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</row>
    <row r="38" spans="1:91" s="33" customFormat="1" x14ac:dyDescent="0.2">
      <c r="A38" s="49" t="s">
        <v>218</v>
      </c>
      <c r="B38" s="48">
        <f>SUM(C38:J38)</f>
        <v>1084</v>
      </c>
      <c r="C38" s="48">
        <f>SUM(K38:S38)-P38</f>
        <v>84</v>
      </c>
      <c r="D38" s="48">
        <f>SUM(T38:Z38)</f>
        <v>172</v>
      </c>
      <c r="E38" s="48">
        <f>SUM(AA38:AI38)</f>
        <v>79</v>
      </c>
      <c r="F38" s="48">
        <f>SUM(AJ38:AP38)</f>
        <v>239</v>
      </c>
      <c r="G38" s="48">
        <f>SUM(AQ38:BA38)</f>
        <v>46</v>
      </c>
      <c r="H38" s="48">
        <f>SUM(BB38:BN38)</f>
        <v>219</v>
      </c>
      <c r="I38" s="48">
        <f>SUM(BO38:CA38)</f>
        <v>84</v>
      </c>
      <c r="J38" s="48">
        <f>SUM(CB38:CM38)-CG38</f>
        <v>161</v>
      </c>
      <c r="K38" s="48">
        <v>1</v>
      </c>
      <c r="L38" s="48">
        <v>9</v>
      </c>
      <c r="M38" s="48">
        <v>9</v>
      </c>
      <c r="N38" s="48">
        <v>10</v>
      </c>
      <c r="O38" s="48">
        <v>17</v>
      </c>
      <c r="P38" s="59">
        <f>SUM(K38:O38)</f>
        <v>46</v>
      </c>
      <c r="Q38" s="48">
        <v>22</v>
      </c>
      <c r="R38" s="48">
        <v>6</v>
      </c>
      <c r="S38" s="48">
        <v>10</v>
      </c>
      <c r="T38" s="48">
        <v>43</v>
      </c>
      <c r="U38" s="48">
        <v>43</v>
      </c>
      <c r="V38" s="48">
        <v>6</v>
      </c>
      <c r="W38" s="48">
        <v>14</v>
      </c>
      <c r="X38" s="48">
        <v>20</v>
      </c>
      <c r="Y38" s="48">
        <v>22</v>
      </c>
      <c r="Z38" s="48">
        <v>24</v>
      </c>
      <c r="AA38" s="48">
        <v>4</v>
      </c>
      <c r="AB38" s="48">
        <v>7</v>
      </c>
      <c r="AC38" s="48">
        <v>8</v>
      </c>
      <c r="AD38" s="48">
        <v>8</v>
      </c>
      <c r="AE38" s="48">
        <v>5</v>
      </c>
      <c r="AF38" s="48">
        <v>7</v>
      </c>
      <c r="AG38" s="48">
        <v>26</v>
      </c>
      <c r="AH38" s="48">
        <v>4</v>
      </c>
      <c r="AI38" s="48">
        <v>10</v>
      </c>
      <c r="AJ38" s="48">
        <v>43</v>
      </c>
      <c r="AK38" s="48">
        <v>30</v>
      </c>
      <c r="AL38" s="48">
        <v>54</v>
      </c>
      <c r="AM38" s="48">
        <v>64</v>
      </c>
      <c r="AN38" s="48">
        <v>18</v>
      </c>
      <c r="AO38" s="48">
        <v>11</v>
      </c>
      <c r="AP38" s="48">
        <v>19</v>
      </c>
      <c r="AQ38" s="48">
        <v>1</v>
      </c>
      <c r="AR38" s="48">
        <v>8</v>
      </c>
      <c r="AS38" s="48">
        <v>3</v>
      </c>
      <c r="AT38" s="48">
        <v>2</v>
      </c>
      <c r="AU38" s="48">
        <v>7</v>
      </c>
      <c r="AV38" s="48">
        <v>7</v>
      </c>
      <c r="AW38" s="48">
        <v>6</v>
      </c>
      <c r="AX38" s="48">
        <v>5</v>
      </c>
      <c r="AY38" s="48">
        <v>0</v>
      </c>
      <c r="AZ38" s="48">
        <v>2</v>
      </c>
      <c r="BA38" s="48">
        <v>5</v>
      </c>
      <c r="BB38" s="48">
        <v>14</v>
      </c>
      <c r="BC38" s="48">
        <v>2</v>
      </c>
      <c r="BD38" s="48">
        <v>13</v>
      </c>
      <c r="BE38" s="48">
        <v>7</v>
      </c>
      <c r="BF38" s="48">
        <v>6</v>
      </c>
      <c r="BG38" s="48">
        <v>45</v>
      </c>
      <c r="BH38" s="48">
        <v>6</v>
      </c>
      <c r="BI38" s="48">
        <v>31</v>
      </c>
      <c r="BJ38" s="48">
        <v>38</v>
      </c>
      <c r="BK38" s="48">
        <v>18</v>
      </c>
      <c r="BL38" s="48">
        <v>15</v>
      </c>
      <c r="BM38" s="48">
        <v>6</v>
      </c>
      <c r="BN38" s="48">
        <v>18</v>
      </c>
      <c r="BO38" s="48">
        <v>3</v>
      </c>
      <c r="BP38" s="48">
        <v>1</v>
      </c>
      <c r="BQ38" s="48">
        <v>8</v>
      </c>
      <c r="BR38" s="48">
        <v>8</v>
      </c>
      <c r="BS38" s="48">
        <v>1</v>
      </c>
      <c r="BT38" s="48">
        <v>5</v>
      </c>
      <c r="BU38" s="48">
        <v>17</v>
      </c>
      <c r="BV38" s="48">
        <v>4</v>
      </c>
      <c r="BW38" s="48">
        <v>4</v>
      </c>
      <c r="BX38" s="48">
        <v>3</v>
      </c>
      <c r="BY38" s="48">
        <v>2</v>
      </c>
      <c r="BZ38" s="48">
        <v>4</v>
      </c>
      <c r="CA38" s="48">
        <v>24</v>
      </c>
      <c r="CB38" s="48">
        <v>9</v>
      </c>
      <c r="CC38" s="48">
        <v>7</v>
      </c>
      <c r="CD38" s="48">
        <v>9</v>
      </c>
      <c r="CE38" s="48">
        <v>4</v>
      </c>
      <c r="CF38" s="48">
        <v>9</v>
      </c>
      <c r="CG38" s="48">
        <f>SUM(CC38:CF38)</f>
        <v>29</v>
      </c>
      <c r="CH38" s="48">
        <v>26</v>
      </c>
      <c r="CI38" s="48">
        <v>32</v>
      </c>
      <c r="CJ38" s="48">
        <v>31</v>
      </c>
      <c r="CK38" s="48">
        <v>2</v>
      </c>
      <c r="CL38" s="48">
        <v>18</v>
      </c>
      <c r="CM38" s="48">
        <v>14</v>
      </c>
    </row>
    <row r="39" spans="1:91" s="33" customFormat="1" x14ac:dyDescent="0.2">
      <c r="A39" s="49" t="s">
        <v>393</v>
      </c>
      <c r="B39" s="48">
        <f>SUM(C39:J39)</f>
        <v>3659</v>
      </c>
      <c r="C39" s="48">
        <f>SUM(K39:S39)-P39</f>
        <v>305</v>
      </c>
      <c r="D39" s="48">
        <f>SUM(T39:Z39)</f>
        <v>544</v>
      </c>
      <c r="E39" s="48">
        <f>SUM(AA39:AI39)</f>
        <v>552</v>
      </c>
      <c r="F39" s="48">
        <f>SUM(AJ39:AP39)</f>
        <v>601</v>
      </c>
      <c r="G39" s="48">
        <f>SUM(AQ39:BA39)</f>
        <v>414</v>
      </c>
      <c r="H39" s="48">
        <f>SUM(BB39:BN39)</f>
        <v>456</v>
      </c>
      <c r="I39" s="48">
        <f>SUM(BO39:CA39)</f>
        <v>326</v>
      </c>
      <c r="J39" s="48">
        <f>SUM(CB39:CM39)-CG39</f>
        <v>461</v>
      </c>
      <c r="K39" s="48">
        <v>8</v>
      </c>
      <c r="L39" s="48">
        <v>48</v>
      </c>
      <c r="M39" s="48">
        <v>20</v>
      </c>
      <c r="N39" s="48">
        <v>45</v>
      </c>
      <c r="O39" s="48">
        <v>69</v>
      </c>
      <c r="P39" s="59">
        <f>SUM(K39:O39)</f>
        <v>190</v>
      </c>
      <c r="Q39" s="48">
        <v>54</v>
      </c>
      <c r="R39" s="48">
        <v>30</v>
      </c>
      <c r="S39" s="48">
        <v>31</v>
      </c>
      <c r="T39" s="48">
        <v>114</v>
      </c>
      <c r="U39" s="48">
        <v>107</v>
      </c>
      <c r="V39" s="48">
        <v>47</v>
      </c>
      <c r="W39" s="48">
        <v>54</v>
      </c>
      <c r="X39" s="48">
        <v>57</v>
      </c>
      <c r="Y39" s="48">
        <v>71</v>
      </c>
      <c r="Z39" s="48">
        <v>94</v>
      </c>
      <c r="AA39" s="48">
        <v>32</v>
      </c>
      <c r="AB39" s="48">
        <v>57</v>
      </c>
      <c r="AC39" s="48">
        <v>42</v>
      </c>
      <c r="AD39" s="48">
        <v>60</v>
      </c>
      <c r="AE39" s="48">
        <v>70</v>
      </c>
      <c r="AF39" s="48">
        <v>48</v>
      </c>
      <c r="AG39" s="48">
        <v>116</v>
      </c>
      <c r="AH39" s="48">
        <v>39</v>
      </c>
      <c r="AI39" s="48">
        <v>88</v>
      </c>
      <c r="AJ39" s="48">
        <v>116</v>
      </c>
      <c r="AK39" s="48">
        <v>77</v>
      </c>
      <c r="AL39" s="48">
        <v>116</v>
      </c>
      <c r="AM39" s="48">
        <v>121</v>
      </c>
      <c r="AN39" s="48">
        <v>48</v>
      </c>
      <c r="AO39" s="48">
        <v>97</v>
      </c>
      <c r="AP39" s="48">
        <v>26</v>
      </c>
      <c r="AQ39" s="48">
        <v>11</v>
      </c>
      <c r="AR39" s="48">
        <v>58</v>
      </c>
      <c r="AS39" s="48">
        <v>18</v>
      </c>
      <c r="AT39" s="48">
        <v>18</v>
      </c>
      <c r="AU39" s="48">
        <v>93</v>
      </c>
      <c r="AV39" s="48">
        <v>40</v>
      </c>
      <c r="AW39" s="48">
        <v>18</v>
      </c>
      <c r="AX39" s="48">
        <v>55</v>
      </c>
      <c r="AY39" s="48">
        <v>12</v>
      </c>
      <c r="AZ39" s="48">
        <v>19</v>
      </c>
      <c r="BA39" s="48">
        <v>72</v>
      </c>
      <c r="BB39" s="48">
        <v>62</v>
      </c>
      <c r="BC39" s="48">
        <v>12</v>
      </c>
      <c r="BD39" s="48">
        <v>43</v>
      </c>
      <c r="BE39" s="48">
        <v>17</v>
      </c>
      <c r="BF39" s="48">
        <v>9</v>
      </c>
      <c r="BG39" s="48">
        <v>61</v>
      </c>
      <c r="BH39" s="48">
        <v>20</v>
      </c>
      <c r="BI39" s="48">
        <v>43</v>
      </c>
      <c r="BJ39" s="48">
        <v>44</v>
      </c>
      <c r="BK39" s="48">
        <v>38</v>
      </c>
      <c r="BL39" s="48">
        <v>49</v>
      </c>
      <c r="BM39" s="48">
        <v>16</v>
      </c>
      <c r="BN39" s="48">
        <v>42</v>
      </c>
      <c r="BO39" s="48">
        <v>14</v>
      </c>
      <c r="BP39" s="48">
        <v>48</v>
      </c>
      <c r="BQ39" s="48">
        <v>25</v>
      </c>
      <c r="BR39" s="48">
        <v>10</v>
      </c>
      <c r="BS39" s="48">
        <v>4</v>
      </c>
      <c r="BT39" s="48">
        <v>49</v>
      </c>
      <c r="BU39" s="48">
        <v>72</v>
      </c>
      <c r="BV39" s="48">
        <v>18</v>
      </c>
      <c r="BW39" s="48">
        <v>20</v>
      </c>
      <c r="BX39" s="48">
        <v>21</v>
      </c>
      <c r="BY39" s="48">
        <v>10</v>
      </c>
      <c r="BZ39" s="48">
        <v>11</v>
      </c>
      <c r="CA39" s="48">
        <v>24</v>
      </c>
      <c r="CB39" s="48">
        <v>26</v>
      </c>
      <c r="CC39" s="48">
        <v>20</v>
      </c>
      <c r="CD39" s="48">
        <v>33</v>
      </c>
      <c r="CE39" s="48">
        <v>11</v>
      </c>
      <c r="CF39" s="48">
        <v>25</v>
      </c>
      <c r="CG39" s="48">
        <f>SUM(CC39:CF39)</f>
        <v>89</v>
      </c>
      <c r="CH39" s="48">
        <v>66</v>
      </c>
      <c r="CI39" s="48">
        <v>83</v>
      </c>
      <c r="CJ39" s="48">
        <v>51</v>
      </c>
      <c r="CK39" s="48">
        <v>15</v>
      </c>
      <c r="CL39" s="48">
        <v>50</v>
      </c>
      <c r="CM39" s="48">
        <v>81</v>
      </c>
    </row>
    <row r="40" spans="1:91" s="33" customFormat="1" x14ac:dyDescent="0.2">
      <c r="A40" s="49" t="s">
        <v>394</v>
      </c>
      <c r="B40" s="48">
        <f>SUM(C40:J40)</f>
        <v>6399</v>
      </c>
      <c r="C40" s="48">
        <f>SUM(K40:S40)-P40</f>
        <v>1096</v>
      </c>
      <c r="D40" s="48">
        <f>SUM(T40:Z40)</f>
        <v>679</v>
      </c>
      <c r="E40" s="48">
        <f>SUM(AA40:AI40)</f>
        <v>723</v>
      </c>
      <c r="F40" s="48">
        <f>SUM(AJ40:AP40)</f>
        <v>699</v>
      </c>
      <c r="G40" s="48">
        <f>SUM(AQ40:BA40)</f>
        <v>763</v>
      </c>
      <c r="H40" s="48">
        <f>SUM(BB40:BN40)</f>
        <v>855</v>
      </c>
      <c r="I40" s="48">
        <f>SUM(BO40:CA40)</f>
        <v>622</v>
      </c>
      <c r="J40" s="48">
        <f>SUM(CB40:CM40)-CG40</f>
        <v>962</v>
      </c>
      <c r="K40" s="48">
        <v>45</v>
      </c>
      <c r="L40" s="48">
        <v>226</v>
      </c>
      <c r="M40" s="48">
        <v>119</v>
      </c>
      <c r="N40" s="48">
        <v>196</v>
      </c>
      <c r="O40" s="48">
        <v>219</v>
      </c>
      <c r="P40" s="59">
        <f>SUM(K40:O40)</f>
        <v>805</v>
      </c>
      <c r="Q40" s="48">
        <v>111</v>
      </c>
      <c r="R40" s="48">
        <v>86</v>
      </c>
      <c r="S40" s="48">
        <v>94</v>
      </c>
      <c r="T40" s="48">
        <v>148</v>
      </c>
      <c r="U40" s="48">
        <v>104</v>
      </c>
      <c r="V40" s="48">
        <v>53</v>
      </c>
      <c r="W40" s="48">
        <v>89</v>
      </c>
      <c r="X40" s="48">
        <v>64</v>
      </c>
      <c r="Y40" s="48">
        <v>59</v>
      </c>
      <c r="Z40" s="48">
        <v>162</v>
      </c>
      <c r="AA40" s="48">
        <v>39</v>
      </c>
      <c r="AB40" s="48">
        <v>77</v>
      </c>
      <c r="AC40" s="48">
        <v>41</v>
      </c>
      <c r="AD40" s="48">
        <v>95</v>
      </c>
      <c r="AE40" s="48">
        <v>32</v>
      </c>
      <c r="AF40" s="48">
        <v>75</v>
      </c>
      <c r="AG40" s="48">
        <v>174</v>
      </c>
      <c r="AH40" s="48">
        <v>47</v>
      </c>
      <c r="AI40" s="48">
        <v>143</v>
      </c>
      <c r="AJ40" s="48">
        <v>119</v>
      </c>
      <c r="AK40" s="48">
        <v>136</v>
      </c>
      <c r="AL40" s="48">
        <v>138</v>
      </c>
      <c r="AM40" s="48">
        <v>154</v>
      </c>
      <c r="AN40" s="48">
        <v>59</v>
      </c>
      <c r="AO40" s="48">
        <v>65</v>
      </c>
      <c r="AP40" s="48">
        <v>28</v>
      </c>
      <c r="AQ40" s="48">
        <v>25</v>
      </c>
      <c r="AR40" s="48">
        <v>68</v>
      </c>
      <c r="AS40" s="48">
        <v>36</v>
      </c>
      <c r="AT40" s="48">
        <v>32</v>
      </c>
      <c r="AU40" s="48">
        <v>91</v>
      </c>
      <c r="AV40" s="48">
        <v>221</v>
      </c>
      <c r="AW40" s="48">
        <v>17</v>
      </c>
      <c r="AX40" s="48">
        <v>10</v>
      </c>
      <c r="AY40" s="48">
        <v>19</v>
      </c>
      <c r="AZ40" s="48">
        <v>17</v>
      </c>
      <c r="BA40" s="48">
        <v>227</v>
      </c>
      <c r="BB40" s="48">
        <v>208</v>
      </c>
      <c r="BC40" s="48">
        <v>22</v>
      </c>
      <c r="BD40" s="48">
        <v>73</v>
      </c>
      <c r="BE40" s="48">
        <v>30</v>
      </c>
      <c r="BF40" s="48">
        <v>13</v>
      </c>
      <c r="BG40" s="48">
        <v>94</v>
      </c>
      <c r="BH40" s="48">
        <v>26</v>
      </c>
      <c r="BI40" s="48">
        <v>60</v>
      </c>
      <c r="BJ40" s="48">
        <v>82</v>
      </c>
      <c r="BK40" s="48">
        <v>47</v>
      </c>
      <c r="BL40" s="48">
        <v>113</v>
      </c>
      <c r="BM40" s="48">
        <v>21</v>
      </c>
      <c r="BN40" s="48">
        <v>66</v>
      </c>
      <c r="BO40" s="48">
        <v>60</v>
      </c>
      <c r="BP40" s="48">
        <v>70</v>
      </c>
      <c r="BQ40" s="48">
        <v>34</v>
      </c>
      <c r="BR40" s="48">
        <v>21</v>
      </c>
      <c r="BS40" s="48">
        <v>5</v>
      </c>
      <c r="BT40" s="48">
        <v>136</v>
      </c>
      <c r="BU40" s="48">
        <v>141</v>
      </c>
      <c r="BV40" s="48">
        <v>31</v>
      </c>
      <c r="BW40" s="48">
        <v>22</v>
      </c>
      <c r="BX40" s="48">
        <v>3</v>
      </c>
      <c r="BY40" s="48">
        <v>11</v>
      </c>
      <c r="BZ40" s="48">
        <v>32</v>
      </c>
      <c r="CA40" s="48">
        <v>56</v>
      </c>
      <c r="CB40" s="48">
        <v>15</v>
      </c>
      <c r="CC40" s="48">
        <v>165</v>
      </c>
      <c r="CD40" s="48">
        <v>156</v>
      </c>
      <c r="CE40" s="48">
        <v>83</v>
      </c>
      <c r="CF40" s="48">
        <v>103</v>
      </c>
      <c r="CG40" s="48">
        <f>SUM(CC40:CF40)</f>
        <v>507</v>
      </c>
      <c r="CH40" s="48">
        <v>92</v>
      </c>
      <c r="CI40" s="48">
        <v>105</v>
      </c>
      <c r="CJ40" s="48">
        <v>78</v>
      </c>
      <c r="CK40" s="48">
        <v>13</v>
      </c>
      <c r="CL40" s="48">
        <v>81</v>
      </c>
      <c r="CM40" s="48">
        <v>71</v>
      </c>
    </row>
    <row r="41" spans="1:91" s="33" customFormat="1" x14ac:dyDescent="0.2">
      <c r="A41" s="49" t="s">
        <v>221</v>
      </c>
      <c r="B41" s="48">
        <f>SUM(C41:J41)</f>
        <v>1574</v>
      </c>
      <c r="C41" s="48">
        <f>SUM(K41:S41)-P41</f>
        <v>432</v>
      </c>
      <c r="D41" s="48">
        <f>SUM(T41:Z41)</f>
        <v>153</v>
      </c>
      <c r="E41" s="48">
        <f>SUM(AA41:AI41)</f>
        <v>131</v>
      </c>
      <c r="F41" s="48">
        <f>SUM(AJ41:AP41)</f>
        <v>191</v>
      </c>
      <c r="G41" s="48">
        <f>SUM(AQ41:BA41)</f>
        <v>148</v>
      </c>
      <c r="H41" s="48">
        <f>SUM(BB41:BN41)</f>
        <v>195</v>
      </c>
      <c r="I41" s="48">
        <f>SUM(BO41:CA41)</f>
        <v>124</v>
      </c>
      <c r="J41" s="48">
        <f>SUM(CB41:CM41)-CG41</f>
        <v>200</v>
      </c>
      <c r="K41" s="48">
        <v>43</v>
      </c>
      <c r="L41" s="48">
        <v>95</v>
      </c>
      <c r="M41" s="48">
        <v>46</v>
      </c>
      <c r="N41" s="48">
        <v>108</v>
      </c>
      <c r="O41" s="48">
        <v>82</v>
      </c>
      <c r="P41" s="59">
        <f>SUM(K41:O41)</f>
        <v>374</v>
      </c>
      <c r="Q41" s="48">
        <v>15</v>
      </c>
      <c r="R41" s="48">
        <v>24</v>
      </c>
      <c r="S41" s="48">
        <v>19</v>
      </c>
      <c r="T41" s="48">
        <v>23</v>
      </c>
      <c r="U41" s="48">
        <v>24</v>
      </c>
      <c r="V41" s="48">
        <v>14</v>
      </c>
      <c r="W41" s="48">
        <v>13</v>
      </c>
      <c r="X41" s="48">
        <v>19</v>
      </c>
      <c r="Y41" s="48">
        <v>10</v>
      </c>
      <c r="Z41" s="48">
        <v>50</v>
      </c>
      <c r="AA41" s="48">
        <v>3</v>
      </c>
      <c r="AB41" s="48">
        <v>18</v>
      </c>
      <c r="AC41" s="48">
        <v>12</v>
      </c>
      <c r="AD41" s="48">
        <v>13</v>
      </c>
      <c r="AE41" s="48">
        <v>3</v>
      </c>
      <c r="AF41" s="48">
        <v>9</v>
      </c>
      <c r="AG41" s="48">
        <v>29</v>
      </c>
      <c r="AH41" s="48">
        <v>9</v>
      </c>
      <c r="AI41" s="48">
        <v>35</v>
      </c>
      <c r="AJ41" s="48">
        <v>25</v>
      </c>
      <c r="AK41" s="48">
        <v>22</v>
      </c>
      <c r="AL41" s="48">
        <v>69</v>
      </c>
      <c r="AM41" s="48">
        <v>29</v>
      </c>
      <c r="AN41" s="48">
        <v>24</v>
      </c>
      <c r="AO41" s="48">
        <v>14</v>
      </c>
      <c r="AP41" s="48">
        <v>8</v>
      </c>
      <c r="AQ41" s="48">
        <v>1</v>
      </c>
      <c r="AR41" s="48">
        <v>12</v>
      </c>
      <c r="AS41" s="48">
        <v>10</v>
      </c>
      <c r="AT41" s="48">
        <v>5</v>
      </c>
      <c r="AU41" s="48">
        <v>20</v>
      </c>
      <c r="AV41" s="48">
        <v>35</v>
      </c>
      <c r="AW41" s="48">
        <v>5</v>
      </c>
      <c r="AX41" s="48">
        <v>8</v>
      </c>
      <c r="AY41" s="48">
        <v>3</v>
      </c>
      <c r="AZ41" s="48">
        <v>5</v>
      </c>
      <c r="BA41" s="48">
        <v>44</v>
      </c>
      <c r="BB41" s="48">
        <v>75</v>
      </c>
      <c r="BC41" s="48">
        <v>3</v>
      </c>
      <c r="BD41" s="48">
        <v>14</v>
      </c>
      <c r="BE41" s="48">
        <v>7</v>
      </c>
      <c r="BF41" s="48">
        <v>2</v>
      </c>
      <c r="BG41" s="48">
        <v>14</v>
      </c>
      <c r="BH41" s="48">
        <v>5</v>
      </c>
      <c r="BI41" s="48">
        <v>10</v>
      </c>
      <c r="BJ41" s="48">
        <v>10</v>
      </c>
      <c r="BK41" s="48">
        <v>9</v>
      </c>
      <c r="BL41" s="48">
        <v>27</v>
      </c>
      <c r="BM41" s="48">
        <v>4</v>
      </c>
      <c r="BN41" s="48">
        <v>15</v>
      </c>
      <c r="BO41" s="48">
        <v>4</v>
      </c>
      <c r="BP41" s="48">
        <v>14</v>
      </c>
      <c r="BQ41" s="48">
        <v>6</v>
      </c>
      <c r="BR41" s="48">
        <v>6</v>
      </c>
      <c r="BS41" s="48">
        <v>1</v>
      </c>
      <c r="BT41" s="48">
        <v>24</v>
      </c>
      <c r="BU41" s="48">
        <v>44</v>
      </c>
      <c r="BV41" s="48">
        <v>4</v>
      </c>
      <c r="BW41" s="48">
        <v>5</v>
      </c>
      <c r="BX41" s="48">
        <v>4</v>
      </c>
      <c r="BY41" s="48">
        <v>2</v>
      </c>
      <c r="BZ41" s="48">
        <v>2</v>
      </c>
      <c r="CA41" s="48">
        <v>8</v>
      </c>
      <c r="CB41" s="48">
        <v>5</v>
      </c>
      <c r="CC41" s="48">
        <v>47</v>
      </c>
      <c r="CD41" s="48">
        <v>30</v>
      </c>
      <c r="CE41" s="48">
        <v>9</v>
      </c>
      <c r="CF41" s="48">
        <v>22</v>
      </c>
      <c r="CG41" s="48">
        <f>SUM(CC41:CF41)</f>
        <v>108</v>
      </c>
      <c r="CH41" s="48">
        <v>18</v>
      </c>
      <c r="CI41" s="48">
        <v>25</v>
      </c>
      <c r="CJ41" s="48">
        <v>15</v>
      </c>
      <c r="CK41" s="48">
        <v>3</v>
      </c>
      <c r="CL41" s="48">
        <v>18</v>
      </c>
      <c r="CM41" s="48">
        <v>8</v>
      </c>
    </row>
    <row r="42" spans="1:91" s="33" customFormat="1" x14ac:dyDescent="0.2">
      <c r="A42" s="34"/>
      <c r="B42" s="48"/>
      <c r="P42" s="60"/>
    </row>
    <row r="43" spans="1:91" s="33" customFormat="1" x14ac:dyDescent="0.2">
      <c r="A43" s="34"/>
      <c r="P43" s="60"/>
    </row>
    <row r="44" spans="1:91" s="33" customFormat="1" x14ac:dyDescent="0.2">
      <c r="P44" s="60"/>
    </row>
    <row r="45" spans="1:91" s="33" customFormat="1" x14ac:dyDescent="0.2">
      <c r="A45" s="49"/>
      <c r="P45" s="60"/>
    </row>
    <row r="46" spans="1:91" s="33" customFormat="1" x14ac:dyDescent="0.2">
      <c r="A46" s="49"/>
      <c r="P46" s="60"/>
    </row>
    <row r="47" spans="1:91" s="33" customFormat="1" x14ac:dyDescent="0.2">
      <c r="A47" s="34"/>
      <c r="P47" s="60"/>
    </row>
    <row r="48" spans="1:91" s="33" customFormat="1" x14ac:dyDescent="0.2">
      <c r="A48" s="34"/>
      <c r="P48" s="60"/>
    </row>
    <row r="49" spans="1:16" s="33" customFormat="1" x14ac:dyDescent="0.2">
      <c r="A49" s="34"/>
      <c r="P49" s="60"/>
    </row>
    <row r="50" spans="1:16" s="33" customFormat="1" x14ac:dyDescent="0.2">
      <c r="A50" s="34"/>
      <c r="P50" s="60"/>
    </row>
    <row r="51" spans="1:16" s="33" customFormat="1" x14ac:dyDescent="0.2">
      <c r="A51" s="34"/>
      <c r="P51" s="60"/>
    </row>
    <row r="52" spans="1:16" s="33" customFormat="1" x14ac:dyDescent="0.2">
      <c r="A52" s="34"/>
      <c r="P52" s="60"/>
    </row>
    <row r="53" spans="1:16" s="33" customFormat="1" x14ac:dyDescent="0.2">
      <c r="A53" s="34"/>
      <c r="P53" s="60"/>
    </row>
    <row r="54" spans="1:16" s="33" customFormat="1" x14ac:dyDescent="0.2">
      <c r="A54" s="34"/>
      <c r="P54" s="60"/>
    </row>
    <row r="55" spans="1:16" s="33" customFormat="1" x14ac:dyDescent="0.2">
      <c r="A55" s="34"/>
      <c r="P55" s="60"/>
    </row>
    <row r="56" spans="1:16" s="33" customFormat="1" x14ac:dyDescent="0.2">
      <c r="A56" s="34"/>
      <c r="P56" s="60"/>
    </row>
    <row r="57" spans="1:16" s="33" customFormat="1" x14ac:dyDescent="0.2">
      <c r="P57" s="60"/>
    </row>
    <row r="58" spans="1:16" s="33" customFormat="1" x14ac:dyDescent="0.2">
      <c r="A58" s="49"/>
      <c r="P58" s="60"/>
    </row>
    <row r="59" spans="1:16" s="33" customFormat="1" x14ac:dyDescent="0.2">
      <c r="A59" s="49"/>
      <c r="P59" s="60"/>
    </row>
    <row r="60" spans="1:16" s="33" customFormat="1" x14ac:dyDescent="0.2">
      <c r="A60" s="34"/>
      <c r="P60" s="60"/>
    </row>
    <row r="61" spans="1:16" s="33" customFormat="1" x14ac:dyDescent="0.2">
      <c r="A61" s="34"/>
      <c r="P61" s="60"/>
    </row>
    <row r="62" spans="1:16" s="33" customFormat="1" x14ac:dyDescent="0.2">
      <c r="A62" s="34"/>
      <c r="P62" s="60"/>
    </row>
    <row r="63" spans="1:16" s="33" customFormat="1" x14ac:dyDescent="0.2">
      <c r="A63" s="34"/>
      <c r="P63" s="60"/>
    </row>
    <row r="64" spans="1:16" s="33" customFormat="1" x14ac:dyDescent="0.2">
      <c r="A64" s="34"/>
      <c r="P64" s="60"/>
    </row>
    <row r="65" spans="1:16" s="33" customFormat="1" x14ac:dyDescent="0.2">
      <c r="A65" s="34"/>
      <c r="P65" s="60"/>
    </row>
    <row r="66" spans="1:16" s="33" customFormat="1" x14ac:dyDescent="0.2">
      <c r="A66" s="34"/>
      <c r="P66" s="60"/>
    </row>
    <row r="67" spans="1:16" s="33" customFormat="1" x14ac:dyDescent="0.2">
      <c r="A67" s="34"/>
      <c r="P67" s="60"/>
    </row>
    <row r="68" spans="1:16" s="33" customFormat="1" x14ac:dyDescent="0.2">
      <c r="A68" s="34"/>
      <c r="P68" s="60"/>
    </row>
    <row r="69" spans="1:16" s="33" customFormat="1" x14ac:dyDescent="0.2">
      <c r="A69" s="49"/>
      <c r="P69" s="60"/>
    </row>
    <row r="70" spans="1:16" s="33" customFormat="1" x14ac:dyDescent="0.2">
      <c r="A70" s="49"/>
      <c r="P70" s="60"/>
    </row>
    <row r="71" spans="1:16" s="33" customFormat="1" x14ac:dyDescent="0.2">
      <c r="A71" s="34"/>
      <c r="P71" s="60"/>
    </row>
    <row r="72" spans="1:16" s="33" customFormat="1" x14ac:dyDescent="0.2">
      <c r="A72" s="34"/>
      <c r="P72" s="60"/>
    </row>
    <row r="73" spans="1:16" s="33" customFormat="1" x14ac:dyDescent="0.2">
      <c r="A73" s="34"/>
      <c r="P73" s="60"/>
    </row>
    <row r="74" spans="1:16" s="33" customFormat="1" x14ac:dyDescent="0.2">
      <c r="A74" s="34"/>
      <c r="P74" s="60"/>
    </row>
    <row r="75" spans="1:16" s="33" customFormat="1" x14ac:dyDescent="0.2">
      <c r="A75" s="34"/>
      <c r="P75" s="60"/>
    </row>
    <row r="76" spans="1:16" s="33" customFormat="1" x14ac:dyDescent="0.2">
      <c r="A76" s="34"/>
      <c r="P76" s="60"/>
    </row>
    <row r="77" spans="1:16" s="33" customFormat="1" x14ac:dyDescent="0.2">
      <c r="A77" s="34"/>
      <c r="P77" s="60"/>
    </row>
    <row r="78" spans="1:16" s="33" customFormat="1" x14ac:dyDescent="0.2">
      <c r="A78" s="34"/>
      <c r="P78" s="60"/>
    </row>
    <row r="79" spans="1:16" s="33" customFormat="1" x14ac:dyDescent="0.2">
      <c r="P79" s="60"/>
    </row>
    <row r="80" spans="1:16" s="33" customFormat="1" x14ac:dyDescent="0.2">
      <c r="A80" s="49"/>
      <c r="P80" s="60"/>
    </row>
    <row r="81" spans="1:16" s="33" customFormat="1" x14ac:dyDescent="0.2">
      <c r="A81" s="49"/>
      <c r="P81" s="60"/>
    </row>
    <row r="82" spans="1:16" s="33" customFormat="1" x14ac:dyDescent="0.2">
      <c r="A82" s="34"/>
      <c r="P82" s="60"/>
    </row>
    <row r="83" spans="1:16" s="33" customFormat="1" x14ac:dyDescent="0.2">
      <c r="A83" s="34"/>
      <c r="P83" s="60"/>
    </row>
    <row r="84" spans="1:16" s="33" customFormat="1" x14ac:dyDescent="0.2">
      <c r="A84" s="34"/>
      <c r="P84" s="60"/>
    </row>
    <row r="85" spans="1:16" s="33" customFormat="1" x14ac:dyDescent="0.2">
      <c r="A85" s="34"/>
      <c r="P85" s="60"/>
    </row>
    <row r="86" spans="1:16" s="33" customFormat="1" x14ac:dyDescent="0.2">
      <c r="A86" s="34"/>
      <c r="P86" s="60"/>
    </row>
    <row r="87" spans="1:16" s="33" customFormat="1" x14ac:dyDescent="0.2">
      <c r="A87" s="34"/>
      <c r="P87" s="60"/>
    </row>
    <row r="88" spans="1:16" s="33" customFormat="1" x14ac:dyDescent="0.2">
      <c r="A88" s="34"/>
      <c r="P88" s="60"/>
    </row>
    <row r="89" spans="1:16" s="33" customFormat="1" x14ac:dyDescent="0.2">
      <c r="A89" s="34"/>
      <c r="P89" s="60"/>
    </row>
    <row r="90" spans="1:16" s="33" customFormat="1" x14ac:dyDescent="0.2">
      <c r="P90" s="60"/>
    </row>
    <row r="91" spans="1:16" s="33" customFormat="1" x14ac:dyDescent="0.2">
      <c r="A91" s="49"/>
      <c r="P91" s="60"/>
    </row>
    <row r="92" spans="1:16" s="33" customFormat="1" x14ac:dyDescent="0.2">
      <c r="A92" s="49"/>
      <c r="P92" s="60"/>
    </row>
    <row r="93" spans="1:16" s="33" customFormat="1" x14ac:dyDescent="0.2">
      <c r="A93" s="34"/>
      <c r="P93" s="60"/>
    </row>
    <row r="94" spans="1:16" s="33" customFormat="1" x14ac:dyDescent="0.2">
      <c r="A94" s="34"/>
      <c r="P94" s="60"/>
    </row>
    <row r="95" spans="1:16" s="33" customFormat="1" x14ac:dyDescent="0.2">
      <c r="A95" s="34"/>
      <c r="P95" s="60"/>
    </row>
    <row r="96" spans="1:16" s="33" customFormat="1" x14ac:dyDescent="0.2">
      <c r="A96" s="34"/>
      <c r="P96" s="60"/>
    </row>
    <row r="97" spans="1:16" s="33" customFormat="1" x14ac:dyDescent="0.2">
      <c r="A97" s="34"/>
      <c r="P97" s="60"/>
    </row>
    <row r="98" spans="1:16" s="33" customFormat="1" x14ac:dyDescent="0.2">
      <c r="A98" s="34"/>
      <c r="P98" s="60"/>
    </row>
    <row r="99" spans="1:16" s="33" customFormat="1" x14ac:dyDescent="0.2">
      <c r="A99" s="34"/>
      <c r="P99" s="60"/>
    </row>
    <row r="100" spans="1:16" s="33" customFormat="1" x14ac:dyDescent="0.2">
      <c r="A100" s="34"/>
      <c r="P100" s="60"/>
    </row>
    <row r="101" spans="1:16" s="33" customFormat="1" x14ac:dyDescent="0.2">
      <c r="P101" s="60"/>
    </row>
    <row r="102" spans="1:16" s="33" customFormat="1" x14ac:dyDescent="0.2">
      <c r="P102" s="60"/>
    </row>
    <row r="103" spans="1:16" s="33" customFormat="1" x14ac:dyDescent="0.2">
      <c r="P103" s="60"/>
    </row>
    <row r="104" spans="1:16" s="33" customFormat="1" x14ac:dyDescent="0.2">
      <c r="P104" s="60"/>
    </row>
    <row r="105" spans="1:16" s="33" customFormat="1" x14ac:dyDescent="0.2">
      <c r="P105" s="60"/>
    </row>
    <row r="106" spans="1:16" s="33" customFormat="1" x14ac:dyDescent="0.2">
      <c r="P106" s="60"/>
    </row>
    <row r="107" spans="1:16" s="33" customFormat="1" x14ac:dyDescent="0.2">
      <c r="P107" s="60"/>
    </row>
    <row r="108" spans="1:16" s="33" customFormat="1" x14ac:dyDescent="0.2">
      <c r="P108" s="60"/>
    </row>
    <row r="109" spans="1:16" s="33" customFormat="1" x14ac:dyDescent="0.2">
      <c r="P109" s="60"/>
    </row>
    <row r="110" spans="1:16" s="33" customFormat="1" x14ac:dyDescent="0.2">
      <c r="P110" s="60"/>
    </row>
    <row r="111" spans="1:16" s="33" customFormat="1" x14ac:dyDescent="0.2">
      <c r="P111" s="60"/>
    </row>
    <row r="112" spans="1:16" s="33" customFormat="1" x14ac:dyDescent="0.2">
      <c r="P112" s="60"/>
    </row>
    <row r="113" spans="16:16" s="33" customFormat="1" x14ac:dyDescent="0.2">
      <c r="P113" s="60"/>
    </row>
    <row r="114" spans="16:16" s="33" customFormat="1" x14ac:dyDescent="0.2">
      <c r="P114" s="60"/>
    </row>
    <row r="115" spans="16:16" s="33" customFormat="1" x14ac:dyDescent="0.2">
      <c r="P115" s="60"/>
    </row>
    <row r="116" spans="16:16" s="33" customFormat="1" x14ac:dyDescent="0.2">
      <c r="P116" s="60"/>
    </row>
    <row r="117" spans="16:16" s="33" customFormat="1" x14ac:dyDescent="0.2">
      <c r="P117" s="60"/>
    </row>
    <row r="118" spans="16:16" s="33" customFormat="1" x14ac:dyDescent="0.2">
      <c r="P118" s="60"/>
    </row>
    <row r="119" spans="16:16" s="33" customFormat="1" x14ac:dyDescent="0.2">
      <c r="P119" s="60"/>
    </row>
    <row r="120" spans="16:16" s="33" customFormat="1" x14ac:dyDescent="0.2">
      <c r="P120" s="60"/>
    </row>
    <row r="121" spans="16:16" s="33" customFormat="1" x14ac:dyDescent="0.2">
      <c r="P121" s="60"/>
    </row>
    <row r="122" spans="16:16" s="33" customFormat="1" x14ac:dyDescent="0.2">
      <c r="P122" s="60"/>
    </row>
    <row r="123" spans="16:16" s="33" customFormat="1" x14ac:dyDescent="0.2">
      <c r="P123" s="60"/>
    </row>
    <row r="124" spans="16:16" s="33" customFormat="1" x14ac:dyDescent="0.2">
      <c r="P124" s="60"/>
    </row>
    <row r="125" spans="16:16" s="33" customFormat="1" x14ac:dyDescent="0.2">
      <c r="P125" s="60"/>
    </row>
    <row r="126" spans="16:16" s="33" customFormat="1" x14ac:dyDescent="0.2">
      <c r="P126" s="60"/>
    </row>
    <row r="127" spans="16:16" s="33" customFormat="1" x14ac:dyDescent="0.2">
      <c r="P127" s="60"/>
    </row>
    <row r="128" spans="16:16" s="33" customFormat="1" x14ac:dyDescent="0.2">
      <c r="P128" s="60"/>
    </row>
    <row r="129" spans="16:16" s="33" customFormat="1" x14ac:dyDescent="0.2">
      <c r="P129" s="60"/>
    </row>
    <row r="130" spans="16:16" s="33" customFormat="1" x14ac:dyDescent="0.2">
      <c r="P130" s="60"/>
    </row>
    <row r="131" spans="16:16" s="33" customFormat="1" x14ac:dyDescent="0.2">
      <c r="P131" s="60"/>
    </row>
    <row r="132" spans="16:16" s="33" customFormat="1" x14ac:dyDescent="0.2">
      <c r="P132" s="60"/>
    </row>
    <row r="133" spans="16:16" s="33" customFormat="1" x14ac:dyDescent="0.2">
      <c r="P133" s="60"/>
    </row>
    <row r="134" spans="16:16" s="33" customFormat="1" x14ac:dyDescent="0.2">
      <c r="P134" s="60"/>
    </row>
    <row r="135" spans="16:16" s="33" customFormat="1" x14ac:dyDescent="0.2">
      <c r="P135" s="60"/>
    </row>
    <row r="136" spans="16:16" s="33" customFormat="1" x14ac:dyDescent="0.2">
      <c r="P136" s="60"/>
    </row>
    <row r="137" spans="16:16" s="33" customFormat="1" x14ac:dyDescent="0.2">
      <c r="P137" s="60"/>
    </row>
    <row r="138" spans="16:16" s="33" customFormat="1" x14ac:dyDescent="0.2">
      <c r="P138" s="60"/>
    </row>
    <row r="139" spans="16:16" s="33" customFormat="1" x14ac:dyDescent="0.2">
      <c r="P139" s="60"/>
    </row>
    <row r="140" spans="16:16" s="33" customFormat="1" x14ac:dyDescent="0.2">
      <c r="P140" s="60"/>
    </row>
    <row r="141" spans="16:16" s="33" customFormat="1" x14ac:dyDescent="0.2">
      <c r="P141" s="60"/>
    </row>
    <row r="142" spans="16:16" s="33" customFormat="1" x14ac:dyDescent="0.2">
      <c r="P142" s="60"/>
    </row>
    <row r="143" spans="16:16" s="33" customFormat="1" x14ac:dyDescent="0.2">
      <c r="P143" s="60"/>
    </row>
    <row r="144" spans="16:16" s="33" customFormat="1" x14ac:dyDescent="0.2">
      <c r="P144" s="60"/>
    </row>
    <row r="145" spans="16:16" s="33" customFormat="1" x14ac:dyDescent="0.2">
      <c r="P145" s="60"/>
    </row>
    <row r="146" spans="16:16" s="33" customFormat="1" x14ac:dyDescent="0.2">
      <c r="P146" s="60"/>
    </row>
    <row r="147" spans="16:16" s="33" customFormat="1" x14ac:dyDescent="0.2">
      <c r="P147" s="60"/>
    </row>
    <row r="148" spans="16:16" s="33" customFormat="1" x14ac:dyDescent="0.2">
      <c r="P148" s="60"/>
    </row>
    <row r="149" spans="16:16" s="33" customFormat="1" x14ac:dyDescent="0.2">
      <c r="P149" s="60"/>
    </row>
    <row r="150" spans="16:16" s="33" customFormat="1" x14ac:dyDescent="0.2">
      <c r="P150" s="60"/>
    </row>
    <row r="151" spans="16:16" s="33" customFormat="1" x14ac:dyDescent="0.2">
      <c r="P151" s="60"/>
    </row>
    <row r="152" spans="16:16" s="33" customFormat="1" x14ac:dyDescent="0.2">
      <c r="P152" s="60"/>
    </row>
    <row r="153" spans="16:16" s="33" customFormat="1" x14ac:dyDescent="0.2">
      <c r="P153" s="60"/>
    </row>
    <row r="154" spans="16:16" s="33" customFormat="1" x14ac:dyDescent="0.2">
      <c r="P154" s="60"/>
    </row>
    <row r="155" spans="16:16" s="33" customFormat="1" x14ac:dyDescent="0.2">
      <c r="P155" s="60"/>
    </row>
    <row r="156" spans="16:16" s="33" customFormat="1" x14ac:dyDescent="0.2">
      <c r="P156" s="60"/>
    </row>
    <row r="157" spans="16:16" s="33" customFormat="1" x14ac:dyDescent="0.2">
      <c r="P157" s="60"/>
    </row>
    <row r="158" spans="16:16" s="33" customFormat="1" x14ac:dyDescent="0.2">
      <c r="P158" s="60"/>
    </row>
    <row r="159" spans="16:16" s="33" customFormat="1" x14ac:dyDescent="0.2">
      <c r="P159" s="60"/>
    </row>
    <row r="160" spans="16:16" s="33" customFormat="1" x14ac:dyDescent="0.2">
      <c r="P160" s="60"/>
    </row>
    <row r="161" spans="16:16" s="33" customFormat="1" x14ac:dyDescent="0.2">
      <c r="P161" s="60"/>
    </row>
    <row r="162" spans="16:16" s="33" customFormat="1" x14ac:dyDescent="0.2">
      <c r="P162" s="60"/>
    </row>
    <row r="163" spans="16:16" s="33" customFormat="1" x14ac:dyDescent="0.2">
      <c r="P163" s="60"/>
    </row>
    <row r="164" spans="16:16" s="33" customFormat="1" x14ac:dyDescent="0.2">
      <c r="P164" s="60"/>
    </row>
    <row r="165" spans="16:16" s="33" customFormat="1" x14ac:dyDescent="0.2">
      <c r="P165" s="60"/>
    </row>
    <row r="166" spans="16:16" s="33" customFormat="1" x14ac:dyDescent="0.2">
      <c r="P166" s="60"/>
    </row>
    <row r="167" spans="16:16" s="33" customFormat="1" x14ac:dyDescent="0.2">
      <c r="P167" s="60"/>
    </row>
    <row r="168" spans="16:16" s="33" customFormat="1" x14ac:dyDescent="0.2">
      <c r="P168" s="60"/>
    </row>
    <row r="169" spans="16:16" s="33" customFormat="1" x14ac:dyDescent="0.2">
      <c r="P169" s="60"/>
    </row>
    <row r="170" spans="16:16" s="33" customFormat="1" x14ac:dyDescent="0.2">
      <c r="P170" s="60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9" workbookViewId="0">
      <selection activeCell="A51" sqref="A51:XFD53"/>
    </sheetView>
  </sheetViews>
  <sheetFormatPr defaultRowHeight="11.25" x14ac:dyDescent="0.2"/>
  <cols>
    <col min="1" max="1" width="22.7109375" style="16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5" t="s">
        <v>395</v>
      </c>
    </row>
    <row r="3" spans="1:91" ht="20.100000000000001" customHeight="1" x14ac:dyDescent="0.2">
      <c r="A3" s="63" t="s">
        <v>396</v>
      </c>
      <c r="B3" s="65" t="s">
        <v>17</v>
      </c>
      <c r="C3" s="65" t="s">
        <v>300</v>
      </c>
      <c r="D3" s="65"/>
      <c r="E3" s="65"/>
      <c r="F3" s="65"/>
      <c r="G3" s="65"/>
      <c r="H3" s="65"/>
      <c r="I3" s="65"/>
      <c r="J3" s="65"/>
      <c r="K3" s="65" t="s">
        <v>301</v>
      </c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</row>
    <row r="4" spans="1:91" ht="20.100000000000001" customHeight="1" x14ac:dyDescent="0.2">
      <c r="A4" s="63"/>
      <c r="B4" s="65"/>
      <c r="C4" s="5" t="s">
        <v>302</v>
      </c>
      <c r="D4" s="5" t="s">
        <v>303</v>
      </c>
      <c r="E4" s="5" t="s">
        <v>304</v>
      </c>
      <c r="F4" s="5" t="s">
        <v>305</v>
      </c>
      <c r="G4" s="5" t="s">
        <v>306</v>
      </c>
      <c r="H4" s="5" t="s">
        <v>307</v>
      </c>
      <c r="I4" s="5" t="s">
        <v>308</v>
      </c>
      <c r="J4" s="5" t="s">
        <v>309</v>
      </c>
      <c r="K4" s="61" t="s">
        <v>310</v>
      </c>
      <c r="L4" s="61" t="s">
        <v>311</v>
      </c>
      <c r="M4" s="61" t="s">
        <v>312</v>
      </c>
      <c r="N4" s="61" t="s">
        <v>313</v>
      </c>
      <c r="O4" s="61" t="s">
        <v>314</v>
      </c>
      <c r="P4" s="61" t="s">
        <v>315</v>
      </c>
      <c r="Q4" s="61" t="s">
        <v>316</v>
      </c>
      <c r="R4" s="61" t="s">
        <v>317</v>
      </c>
      <c r="S4" s="61" t="s">
        <v>318</v>
      </c>
      <c r="T4" s="61" t="s">
        <v>319</v>
      </c>
      <c r="U4" s="61" t="s">
        <v>320</v>
      </c>
      <c r="V4" s="61" t="s">
        <v>321</v>
      </c>
      <c r="W4" s="61" t="s">
        <v>322</v>
      </c>
      <c r="X4" s="61" t="s">
        <v>323</v>
      </c>
      <c r="Y4" s="61" t="s">
        <v>324</v>
      </c>
      <c r="Z4" s="61" t="s">
        <v>325</v>
      </c>
      <c r="AA4" s="61" t="s">
        <v>326</v>
      </c>
      <c r="AB4" s="61" t="s">
        <v>327</v>
      </c>
      <c r="AC4" s="61" t="s">
        <v>328</v>
      </c>
      <c r="AD4" s="61" t="s">
        <v>329</v>
      </c>
      <c r="AE4" s="61" t="s">
        <v>330</v>
      </c>
      <c r="AF4" s="61" t="s">
        <v>331</v>
      </c>
      <c r="AG4" s="61" t="s">
        <v>332</v>
      </c>
      <c r="AH4" s="61" t="s">
        <v>333</v>
      </c>
      <c r="AI4" s="61" t="s">
        <v>334</v>
      </c>
      <c r="AJ4" s="61" t="s">
        <v>335</v>
      </c>
      <c r="AK4" s="61" t="s">
        <v>336</v>
      </c>
      <c r="AL4" s="61" t="s">
        <v>337</v>
      </c>
      <c r="AM4" s="61" t="s">
        <v>338</v>
      </c>
      <c r="AN4" s="61" t="s">
        <v>339</v>
      </c>
      <c r="AO4" s="61" t="s">
        <v>340</v>
      </c>
      <c r="AP4" s="61" t="s">
        <v>341</v>
      </c>
      <c r="AQ4" s="61" t="s">
        <v>342</v>
      </c>
      <c r="AR4" s="61" t="s">
        <v>343</v>
      </c>
      <c r="AS4" s="61" t="s">
        <v>344</v>
      </c>
      <c r="AT4" s="61" t="s">
        <v>345</v>
      </c>
      <c r="AU4" s="61" t="s">
        <v>346</v>
      </c>
      <c r="AV4" s="61" t="s">
        <v>347</v>
      </c>
      <c r="AW4" s="61" t="s">
        <v>348</v>
      </c>
      <c r="AX4" s="61" t="s">
        <v>349</v>
      </c>
      <c r="AY4" s="61" t="s">
        <v>350</v>
      </c>
      <c r="AZ4" s="61" t="s">
        <v>351</v>
      </c>
      <c r="BA4" s="61" t="s">
        <v>352</v>
      </c>
      <c r="BB4" s="61" t="s">
        <v>353</v>
      </c>
      <c r="BC4" s="61" t="s">
        <v>354</v>
      </c>
      <c r="BD4" s="61" t="s">
        <v>355</v>
      </c>
      <c r="BE4" s="61" t="s">
        <v>356</v>
      </c>
      <c r="BF4" s="61" t="s">
        <v>357</v>
      </c>
      <c r="BG4" s="61" t="s">
        <v>358</v>
      </c>
      <c r="BH4" s="61" t="s">
        <v>359</v>
      </c>
      <c r="BI4" s="61" t="s">
        <v>360</v>
      </c>
      <c r="BJ4" s="61" t="s">
        <v>361</v>
      </c>
      <c r="BK4" s="61" t="s">
        <v>362</v>
      </c>
      <c r="BL4" s="61" t="s">
        <v>363</v>
      </c>
      <c r="BM4" s="61" t="s">
        <v>364</v>
      </c>
      <c r="BN4" s="61" t="s">
        <v>365</v>
      </c>
      <c r="BO4" s="61" t="s">
        <v>366</v>
      </c>
      <c r="BP4" s="61" t="s">
        <v>367</v>
      </c>
      <c r="BQ4" s="61" t="s">
        <v>368</v>
      </c>
      <c r="BR4" s="61" t="s">
        <v>369</v>
      </c>
      <c r="BS4" s="61" t="s">
        <v>370</v>
      </c>
      <c r="BT4" s="61" t="s">
        <v>371</v>
      </c>
      <c r="BU4" s="61" t="s">
        <v>372</v>
      </c>
      <c r="BV4" s="61" t="s">
        <v>373</v>
      </c>
      <c r="BW4" s="61" t="s">
        <v>374</v>
      </c>
      <c r="BX4" s="61" t="s">
        <v>375</v>
      </c>
      <c r="BY4" s="61" t="s">
        <v>376</v>
      </c>
      <c r="BZ4" s="61" t="s">
        <v>377</v>
      </c>
      <c r="CA4" s="61" t="s">
        <v>378</v>
      </c>
      <c r="CB4" s="61" t="s">
        <v>379</v>
      </c>
      <c r="CC4" s="61" t="s">
        <v>380</v>
      </c>
      <c r="CD4" s="61" t="s">
        <v>381</v>
      </c>
      <c r="CE4" s="61" t="s">
        <v>382</v>
      </c>
      <c r="CF4" s="61" t="s">
        <v>383</v>
      </c>
      <c r="CG4" s="61" t="s">
        <v>384</v>
      </c>
      <c r="CH4" s="61" t="s">
        <v>385</v>
      </c>
      <c r="CI4" s="61" t="s">
        <v>386</v>
      </c>
      <c r="CJ4" s="61" t="s">
        <v>387</v>
      </c>
      <c r="CK4" s="61" t="s">
        <v>388</v>
      </c>
      <c r="CL4" s="61" t="s">
        <v>389</v>
      </c>
      <c r="CM4" s="61" t="s">
        <v>390</v>
      </c>
    </row>
    <row r="5" spans="1:91" s="9" customFormat="1" x14ac:dyDescent="0.2">
      <c r="A5" s="6" t="s">
        <v>208</v>
      </c>
      <c r="B5" s="48">
        <f>SUM(C5:J5)</f>
        <v>12716</v>
      </c>
      <c r="C5" s="48">
        <f>SUM(C8:C18)</f>
        <v>1917</v>
      </c>
      <c r="D5" s="48">
        <f t="shared" ref="D5:BO5" si="0">SUM(D8:D18)</f>
        <v>1548</v>
      </c>
      <c r="E5" s="48">
        <f t="shared" si="0"/>
        <v>1485</v>
      </c>
      <c r="F5" s="48">
        <f t="shared" si="0"/>
        <v>1730</v>
      </c>
      <c r="G5" s="48">
        <f t="shared" si="0"/>
        <v>1371</v>
      </c>
      <c r="H5" s="48">
        <f t="shared" si="0"/>
        <v>1725</v>
      </c>
      <c r="I5" s="48">
        <f t="shared" si="0"/>
        <v>1156</v>
      </c>
      <c r="J5" s="48">
        <f t="shared" si="0"/>
        <v>1784</v>
      </c>
      <c r="K5" s="48">
        <f t="shared" si="0"/>
        <v>97</v>
      </c>
      <c r="L5" s="48">
        <f t="shared" si="0"/>
        <v>378</v>
      </c>
      <c r="M5" s="48">
        <f t="shared" si="0"/>
        <v>194</v>
      </c>
      <c r="N5" s="48">
        <f t="shared" si="0"/>
        <v>359</v>
      </c>
      <c r="O5" s="48">
        <f t="shared" si="0"/>
        <v>387</v>
      </c>
      <c r="P5" s="48">
        <f>SUM(K5:O5)</f>
        <v>1415</v>
      </c>
      <c r="Q5" s="48">
        <f t="shared" si="0"/>
        <v>202</v>
      </c>
      <c r="R5" s="48">
        <f t="shared" si="0"/>
        <v>146</v>
      </c>
      <c r="S5" s="48">
        <f t="shared" si="0"/>
        <v>154</v>
      </c>
      <c r="T5" s="48">
        <f t="shared" si="0"/>
        <v>328</v>
      </c>
      <c r="U5" s="48">
        <f t="shared" si="0"/>
        <v>278</v>
      </c>
      <c r="V5" s="48">
        <f t="shared" si="0"/>
        <v>120</v>
      </c>
      <c r="W5" s="48">
        <f t="shared" si="0"/>
        <v>170</v>
      </c>
      <c r="X5" s="48">
        <f t="shared" si="0"/>
        <v>160</v>
      </c>
      <c r="Y5" s="48">
        <f t="shared" si="0"/>
        <v>162</v>
      </c>
      <c r="Z5" s="48">
        <f t="shared" si="0"/>
        <v>330</v>
      </c>
      <c r="AA5" s="48">
        <f t="shared" si="0"/>
        <v>78</v>
      </c>
      <c r="AB5" s="48">
        <f t="shared" si="0"/>
        <v>159</v>
      </c>
      <c r="AC5" s="48">
        <f t="shared" si="0"/>
        <v>103</v>
      </c>
      <c r="AD5" s="48">
        <f t="shared" si="0"/>
        <v>176</v>
      </c>
      <c r="AE5" s="48">
        <f t="shared" si="0"/>
        <v>110</v>
      </c>
      <c r="AF5" s="48">
        <f t="shared" si="0"/>
        <v>139</v>
      </c>
      <c r="AG5" s="48">
        <f t="shared" si="0"/>
        <v>345</v>
      </c>
      <c r="AH5" s="48">
        <f t="shared" si="0"/>
        <v>99</v>
      </c>
      <c r="AI5" s="48">
        <f t="shared" si="0"/>
        <v>276</v>
      </c>
      <c r="AJ5" s="48">
        <f t="shared" si="0"/>
        <v>303</v>
      </c>
      <c r="AK5" s="48">
        <f t="shared" si="0"/>
        <v>265</v>
      </c>
      <c r="AL5" s="48">
        <f t="shared" si="0"/>
        <v>377</v>
      </c>
      <c r="AM5" s="48">
        <f t="shared" si="0"/>
        <v>368</v>
      </c>
      <c r="AN5" s="48">
        <f t="shared" si="0"/>
        <v>149</v>
      </c>
      <c r="AO5" s="48">
        <f t="shared" si="0"/>
        <v>187</v>
      </c>
      <c r="AP5" s="48">
        <f t="shared" si="0"/>
        <v>81</v>
      </c>
      <c r="AQ5" s="48">
        <f t="shared" si="0"/>
        <v>38</v>
      </c>
      <c r="AR5" s="48">
        <f t="shared" si="0"/>
        <v>146</v>
      </c>
      <c r="AS5" s="48">
        <f t="shared" si="0"/>
        <v>67</v>
      </c>
      <c r="AT5" s="48">
        <f t="shared" si="0"/>
        <v>57</v>
      </c>
      <c r="AU5" s="48">
        <f t="shared" si="0"/>
        <v>211</v>
      </c>
      <c r="AV5" s="48">
        <f t="shared" si="0"/>
        <v>303</v>
      </c>
      <c r="AW5" s="48">
        <f t="shared" si="0"/>
        <v>46</v>
      </c>
      <c r="AX5" s="48">
        <f t="shared" si="0"/>
        <v>78</v>
      </c>
      <c r="AY5" s="48">
        <f t="shared" si="0"/>
        <v>34</v>
      </c>
      <c r="AZ5" s="48">
        <f t="shared" si="0"/>
        <v>43</v>
      </c>
      <c r="BA5" s="48">
        <f t="shared" si="0"/>
        <v>348</v>
      </c>
      <c r="BB5" s="48">
        <f t="shared" si="0"/>
        <v>359</v>
      </c>
      <c r="BC5" s="48">
        <f t="shared" si="0"/>
        <v>39</v>
      </c>
      <c r="BD5" s="48">
        <f t="shared" si="0"/>
        <v>143</v>
      </c>
      <c r="BE5" s="48">
        <f t="shared" si="0"/>
        <v>61</v>
      </c>
      <c r="BF5" s="48">
        <f t="shared" si="0"/>
        <v>30</v>
      </c>
      <c r="BG5" s="48">
        <f t="shared" si="0"/>
        <v>214</v>
      </c>
      <c r="BH5" s="48">
        <f t="shared" si="0"/>
        <v>57</v>
      </c>
      <c r="BI5" s="48">
        <f t="shared" si="0"/>
        <v>144</v>
      </c>
      <c r="BJ5" s="48">
        <f t="shared" si="0"/>
        <v>174</v>
      </c>
      <c r="BK5" s="48">
        <f t="shared" si="0"/>
        <v>112</v>
      </c>
      <c r="BL5" s="48">
        <f t="shared" si="0"/>
        <v>204</v>
      </c>
      <c r="BM5" s="48">
        <f t="shared" si="0"/>
        <v>47</v>
      </c>
      <c r="BN5" s="48">
        <f t="shared" si="0"/>
        <v>141</v>
      </c>
      <c r="BO5" s="48">
        <f t="shared" si="0"/>
        <v>81</v>
      </c>
      <c r="BP5" s="48">
        <f t="shared" ref="BP5:CF5" si="1">SUM(BP8:BP18)</f>
        <v>133</v>
      </c>
      <c r="BQ5" s="48">
        <f t="shared" si="1"/>
        <v>73</v>
      </c>
      <c r="BR5" s="48">
        <f t="shared" si="1"/>
        <v>45</v>
      </c>
      <c r="BS5" s="48">
        <f t="shared" si="1"/>
        <v>11</v>
      </c>
      <c r="BT5" s="48">
        <f t="shared" si="1"/>
        <v>214</v>
      </c>
      <c r="BU5" s="48">
        <f t="shared" si="1"/>
        <v>274</v>
      </c>
      <c r="BV5" s="48">
        <f t="shared" si="1"/>
        <v>57</v>
      </c>
      <c r="BW5" s="48">
        <f t="shared" si="1"/>
        <v>51</v>
      </c>
      <c r="BX5" s="48">
        <f t="shared" si="1"/>
        <v>31</v>
      </c>
      <c r="BY5" s="48">
        <f t="shared" si="1"/>
        <v>25</v>
      </c>
      <c r="BZ5" s="48">
        <f t="shared" si="1"/>
        <v>49</v>
      </c>
      <c r="CA5" s="48">
        <f t="shared" si="1"/>
        <v>112</v>
      </c>
      <c r="CB5" s="48">
        <f t="shared" si="1"/>
        <v>55</v>
      </c>
      <c r="CC5" s="48">
        <f t="shared" si="1"/>
        <v>239</v>
      </c>
      <c r="CD5" s="48">
        <f t="shared" si="1"/>
        <v>228</v>
      </c>
      <c r="CE5" s="48">
        <f t="shared" si="1"/>
        <v>107</v>
      </c>
      <c r="CF5" s="48">
        <f t="shared" si="1"/>
        <v>159</v>
      </c>
      <c r="CG5" s="48">
        <f>SUM(CC5:CF5)</f>
        <v>733</v>
      </c>
      <c r="CH5" s="48">
        <f t="shared" ref="CH5:CM5" si="2">SUM(CH8:CH18)</f>
        <v>202</v>
      </c>
      <c r="CI5" s="48">
        <f t="shared" si="2"/>
        <v>245</v>
      </c>
      <c r="CJ5" s="48">
        <f t="shared" si="2"/>
        <v>175</v>
      </c>
      <c r="CK5" s="48">
        <f t="shared" si="2"/>
        <v>33</v>
      </c>
      <c r="CL5" s="48">
        <f t="shared" si="2"/>
        <v>167</v>
      </c>
      <c r="CM5" s="48">
        <f t="shared" si="2"/>
        <v>174</v>
      </c>
    </row>
    <row r="6" spans="1:91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s="9" customFormat="1" x14ac:dyDescent="0.2">
      <c r="A7" s="6" t="s">
        <v>287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s="9" customFormat="1" x14ac:dyDescent="0.2">
      <c r="A8" s="6">
        <v>-19</v>
      </c>
      <c r="B8" s="48">
        <f t="shared" ref="B8:B18" si="3">SUM(C8:J8)</f>
        <v>1</v>
      </c>
      <c r="C8" s="48">
        <f t="shared" ref="C8:C16" si="4">SUM(K8:S8)-P8</f>
        <v>0</v>
      </c>
      <c r="D8" s="48">
        <f t="shared" ref="D8:D16" si="5">SUM(T8:Z8)</f>
        <v>0</v>
      </c>
      <c r="E8" s="48">
        <f t="shared" ref="E8:E16" si="6">SUM(AA8:AI8)</f>
        <v>0</v>
      </c>
      <c r="F8" s="48">
        <f t="shared" ref="F8:F16" si="7">SUM(AJ8:AP8)</f>
        <v>0</v>
      </c>
      <c r="G8" s="48">
        <f t="shared" ref="G8:G16" si="8">SUM(AQ8:BA8)</f>
        <v>0</v>
      </c>
      <c r="H8" s="48">
        <f t="shared" ref="H8:H16" si="9">SUM(BB8:BN8)</f>
        <v>0</v>
      </c>
      <c r="I8" s="48">
        <f t="shared" ref="I8:I16" si="10">SUM(BO8:CA8)</f>
        <v>0</v>
      </c>
      <c r="J8" s="48">
        <f>SUM(CB8:CM8)-CG8</f>
        <v>1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f t="shared" ref="P8:P18" si="11">SUM(K8:O8)</f>
        <v>0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8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8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8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8">
        <v>0</v>
      </c>
      <c r="CF8" s="48">
        <v>0</v>
      </c>
      <c r="CG8" s="48">
        <f t="shared" ref="CG8:CG18" si="12">SUM(CC8:CF8)</f>
        <v>0</v>
      </c>
      <c r="CH8" s="48">
        <v>0</v>
      </c>
      <c r="CI8" s="48">
        <v>0</v>
      </c>
      <c r="CJ8" s="48">
        <v>1</v>
      </c>
      <c r="CK8" s="48">
        <v>0</v>
      </c>
      <c r="CL8" s="48">
        <v>0</v>
      </c>
      <c r="CM8" s="48">
        <v>0</v>
      </c>
    </row>
    <row r="9" spans="1:91" s="9" customFormat="1" x14ac:dyDescent="0.2">
      <c r="A9" s="6" t="s">
        <v>202</v>
      </c>
      <c r="B9" s="48">
        <f t="shared" si="3"/>
        <v>236</v>
      </c>
      <c r="C9" s="48">
        <f t="shared" si="4"/>
        <v>29</v>
      </c>
      <c r="D9" s="48">
        <f t="shared" si="5"/>
        <v>34</v>
      </c>
      <c r="E9" s="48">
        <f t="shared" si="6"/>
        <v>25</v>
      </c>
      <c r="F9" s="48">
        <f t="shared" si="7"/>
        <v>33</v>
      </c>
      <c r="G9" s="48">
        <f t="shared" si="8"/>
        <v>25</v>
      </c>
      <c r="H9" s="48">
        <f t="shared" si="9"/>
        <v>36</v>
      </c>
      <c r="I9" s="48">
        <f t="shared" si="10"/>
        <v>26</v>
      </c>
      <c r="J9" s="48">
        <f t="shared" ref="J9:J16" si="13">SUM(CB9:CM9)-CG9</f>
        <v>28</v>
      </c>
      <c r="K9" s="48">
        <v>2</v>
      </c>
      <c r="L9" s="48">
        <v>5</v>
      </c>
      <c r="M9" s="48">
        <v>2</v>
      </c>
      <c r="N9" s="48">
        <v>3</v>
      </c>
      <c r="O9" s="48">
        <v>8</v>
      </c>
      <c r="P9" s="48">
        <f t="shared" si="11"/>
        <v>20</v>
      </c>
      <c r="Q9" s="48">
        <v>4</v>
      </c>
      <c r="R9" s="48">
        <v>2</v>
      </c>
      <c r="S9" s="48">
        <v>3</v>
      </c>
      <c r="T9" s="48">
        <v>8</v>
      </c>
      <c r="U9" s="48">
        <v>9</v>
      </c>
      <c r="V9" s="48">
        <v>1</v>
      </c>
      <c r="W9" s="48">
        <v>3</v>
      </c>
      <c r="X9" s="48">
        <v>3</v>
      </c>
      <c r="Y9" s="48">
        <v>4</v>
      </c>
      <c r="Z9" s="48">
        <v>6</v>
      </c>
      <c r="AA9" s="48">
        <v>3</v>
      </c>
      <c r="AB9" s="48">
        <v>2</v>
      </c>
      <c r="AC9" s="48">
        <v>1</v>
      </c>
      <c r="AD9" s="48">
        <v>3</v>
      </c>
      <c r="AE9" s="48">
        <v>3</v>
      </c>
      <c r="AF9" s="48">
        <v>2</v>
      </c>
      <c r="AG9" s="48">
        <v>4</v>
      </c>
      <c r="AH9" s="48">
        <v>2</v>
      </c>
      <c r="AI9" s="48">
        <v>5</v>
      </c>
      <c r="AJ9" s="48">
        <v>5</v>
      </c>
      <c r="AK9" s="48">
        <v>8</v>
      </c>
      <c r="AL9" s="48">
        <v>7</v>
      </c>
      <c r="AM9" s="48">
        <v>8</v>
      </c>
      <c r="AN9" s="48">
        <v>2</v>
      </c>
      <c r="AO9" s="48">
        <v>3</v>
      </c>
      <c r="AP9" s="48">
        <v>0</v>
      </c>
      <c r="AQ9" s="48">
        <v>1</v>
      </c>
      <c r="AR9" s="48">
        <v>4</v>
      </c>
      <c r="AS9" s="48">
        <v>2</v>
      </c>
      <c r="AT9" s="48">
        <v>2</v>
      </c>
      <c r="AU9" s="48">
        <v>2</v>
      </c>
      <c r="AV9" s="48">
        <v>6</v>
      </c>
      <c r="AW9" s="48">
        <v>1</v>
      </c>
      <c r="AX9" s="48">
        <v>2</v>
      </c>
      <c r="AY9" s="48">
        <v>0</v>
      </c>
      <c r="AZ9" s="48">
        <v>1</v>
      </c>
      <c r="BA9" s="48">
        <v>4</v>
      </c>
      <c r="BB9" s="48">
        <v>5</v>
      </c>
      <c r="BC9" s="48">
        <v>0</v>
      </c>
      <c r="BD9" s="48">
        <v>2</v>
      </c>
      <c r="BE9" s="48">
        <v>1</v>
      </c>
      <c r="BF9" s="48">
        <v>0</v>
      </c>
      <c r="BG9" s="48">
        <v>6</v>
      </c>
      <c r="BH9" s="48">
        <v>2</v>
      </c>
      <c r="BI9" s="48">
        <v>5</v>
      </c>
      <c r="BJ9" s="48">
        <v>9</v>
      </c>
      <c r="BK9" s="48">
        <v>2</v>
      </c>
      <c r="BL9" s="48">
        <v>1</v>
      </c>
      <c r="BM9" s="48">
        <v>0</v>
      </c>
      <c r="BN9" s="48">
        <v>3</v>
      </c>
      <c r="BO9" s="48">
        <v>0</v>
      </c>
      <c r="BP9" s="48">
        <v>1</v>
      </c>
      <c r="BQ9" s="48">
        <v>6</v>
      </c>
      <c r="BR9" s="48">
        <v>2</v>
      </c>
      <c r="BS9" s="48">
        <v>1</v>
      </c>
      <c r="BT9" s="48">
        <v>3</v>
      </c>
      <c r="BU9" s="48">
        <v>8</v>
      </c>
      <c r="BV9" s="48">
        <v>1</v>
      </c>
      <c r="BW9" s="48">
        <v>1</v>
      </c>
      <c r="BX9" s="48">
        <v>0</v>
      </c>
      <c r="BY9" s="48">
        <v>0</v>
      </c>
      <c r="BZ9" s="48">
        <v>2</v>
      </c>
      <c r="CA9" s="48">
        <v>1</v>
      </c>
      <c r="CB9" s="48">
        <v>1</v>
      </c>
      <c r="CC9" s="48">
        <v>2</v>
      </c>
      <c r="CD9" s="48">
        <v>2</v>
      </c>
      <c r="CE9" s="48">
        <v>0</v>
      </c>
      <c r="CF9" s="48">
        <v>2</v>
      </c>
      <c r="CG9" s="48">
        <f t="shared" si="12"/>
        <v>6</v>
      </c>
      <c r="CH9" s="48">
        <v>4</v>
      </c>
      <c r="CI9" s="48">
        <v>6</v>
      </c>
      <c r="CJ9" s="48">
        <v>3</v>
      </c>
      <c r="CK9" s="48">
        <v>0</v>
      </c>
      <c r="CL9" s="48">
        <v>3</v>
      </c>
      <c r="CM9" s="48">
        <v>5</v>
      </c>
    </row>
    <row r="10" spans="1:91" s="9" customFormat="1" x14ac:dyDescent="0.2">
      <c r="A10" s="6" t="s">
        <v>226</v>
      </c>
      <c r="B10" s="48">
        <f t="shared" si="3"/>
        <v>1494</v>
      </c>
      <c r="C10" s="48">
        <f t="shared" si="4"/>
        <v>177</v>
      </c>
      <c r="D10" s="48">
        <f t="shared" si="5"/>
        <v>208</v>
      </c>
      <c r="E10" s="48">
        <f t="shared" si="6"/>
        <v>181</v>
      </c>
      <c r="F10" s="48">
        <f t="shared" si="7"/>
        <v>210</v>
      </c>
      <c r="G10" s="48">
        <f t="shared" si="8"/>
        <v>154</v>
      </c>
      <c r="H10" s="48">
        <f t="shared" si="9"/>
        <v>228</v>
      </c>
      <c r="I10" s="48">
        <f t="shared" si="10"/>
        <v>139</v>
      </c>
      <c r="J10" s="48">
        <f t="shared" si="13"/>
        <v>197</v>
      </c>
      <c r="K10" s="48">
        <v>5</v>
      </c>
      <c r="L10" s="48">
        <v>30</v>
      </c>
      <c r="M10" s="48">
        <v>20</v>
      </c>
      <c r="N10" s="48">
        <v>20</v>
      </c>
      <c r="O10" s="48">
        <v>49</v>
      </c>
      <c r="P10" s="48">
        <f t="shared" si="11"/>
        <v>124</v>
      </c>
      <c r="Q10" s="48">
        <v>23</v>
      </c>
      <c r="R10" s="48">
        <v>11</v>
      </c>
      <c r="S10" s="48">
        <v>19</v>
      </c>
      <c r="T10" s="48">
        <v>54</v>
      </c>
      <c r="U10" s="48">
        <v>34</v>
      </c>
      <c r="V10" s="48">
        <v>15</v>
      </c>
      <c r="W10" s="48">
        <v>19</v>
      </c>
      <c r="X10" s="48">
        <v>22</v>
      </c>
      <c r="Y10" s="48">
        <v>22</v>
      </c>
      <c r="Z10" s="48">
        <v>42</v>
      </c>
      <c r="AA10" s="48">
        <v>13</v>
      </c>
      <c r="AB10" s="48">
        <v>25</v>
      </c>
      <c r="AC10" s="48">
        <v>19</v>
      </c>
      <c r="AD10" s="48">
        <v>22</v>
      </c>
      <c r="AE10" s="48">
        <v>14</v>
      </c>
      <c r="AF10" s="48">
        <v>16</v>
      </c>
      <c r="AG10" s="48">
        <v>31</v>
      </c>
      <c r="AH10" s="48">
        <v>8</v>
      </c>
      <c r="AI10" s="48">
        <v>33</v>
      </c>
      <c r="AJ10" s="48">
        <v>36</v>
      </c>
      <c r="AK10" s="48">
        <v>27</v>
      </c>
      <c r="AL10" s="48">
        <v>48</v>
      </c>
      <c r="AM10" s="48">
        <v>49</v>
      </c>
      <c r="AN10" s="48">
        <v>14</v>
      </c>
      <c r="AO10" s="48">
        <v>28</v>
      </c>
      <c r="AP10" s="48">
        <v>8</v>
      </c>
      <c r="AQ10" s="48">
        <v>5</v>
      </c>
      <c r="AR10" s="48">
        <v>23</v>
      </c>
      <c r="AS10" s="48">
        <v>10</v>
      </c>
      <c r="AT10" s="48">
        <v>5</v>
      </c>
      <c r="AU10" s="48">
        <v>18</v>
      </c>
      <c r="AV10" s="48">
        <v>27</v>
      </c>
      <c r="AW10" s="48">
        <v>11</v>
      </c>
      <c r="AX10" s="48">
        <v>10</v>
      </c>
      <c r="AY10" s="48">
        <v>4</v>
      </c>
      <c r="AZ10" s="48">
        <v>3</v>
      </c>
      <c r="BA10" s="48">
        <v>38</v>
      </c>
      <c r="BB10" s="48">
        <v>43</v>
      </c>
      <c r="BC10" s="48">
        <v>7</v>
      </c>
      <c r="BD10" s="48">
        <v>17</v>
      </c>
      <c r="BE10" s="48">
        <v>5</v>
      </c>
      <c r="BF10" s="48">
        <v>5</v>
      </c>
      <c r="BG10" s="48">
        <v>36</v>
      </c>
      <c r="BH10" s="48">
        <v>7</v>
      </c>
      <c r="BI10" s="48">
        <v>21</v>
      </c>
      <c r="BJ10" s="48">
        <v>22</v>
      </c>
      <c r="BK10" s="48">
        <v>14</v>
      </c>
      <c r="BL10" s="48">
        <v>29</v>
      </c>
      <c r="BM10" s="48">
        <v>11</v>
      </c>
      <c r="BN10" s="48">
        <v>11</v>
      </c>
      <c r="BO10" s="48">
        <v>8</v>
      </c>
      <c r="BP10" s="48">
        <v>15</v>
      </c>
      <c r="BQ10" s="48">
        <v>12</v>
      </c>
      <c r="BR10" s="48">
        <v>7</v>
      </c>
      <c r="BS10" s="48">
        <v>1</v>
      </c>
      <c r="BT10" s="48">
        <v>20</v>
      </c>
      <c r="BU10" s="48">
        <v>25</v>
      </c>
      <c r="BV10" s="48">
        <v>10</v>
      </c>
      <c r="BW10" s="48">
        <v>9</v>
      </c>
      <c r="BX10" s="48">
        <v>3</v>
      </c>
      <c r="BY10" s="48">
        <v>2</v>
      </c>
      <c r="BZ10" s="48">
        <v>7</v>
      </c>
      <c r="CA10" s="48">
        <v>20</v>
      </c>
      <c r="CB10" s="48">
        <v>5</v>
      </c>
      <c r="CC10" s="48">
        <v>18</v>
      </c>
      <c r="CD10" s="48">
        <v>15</v>
      </c>
      <c r="CE10" s="48">
        <v>18</v>
      </c>
      <c r="CF10" s="48">
        <v>14</v>
      </c>
      <c r="CG10" s="48">
        <f t="shared" si="12"/>
        <v>65</v>
      </c>
      <c r="CH10" s="48">
        <v>27</v>
      </c>
      <c r="CI10" s="48">
        <v>38</v>
      </c>
      <c r="CJ10" s="48">
        <v>22</v>
      </c>
      <c r="CK10" s="48">
        <v>1</v>
      </c>
      <c r="CL10" s="48">
        <v>17</v>
      </c>
      <c r="CM10" s="48">
        <v>22</v>
      </c>
    </row>
    <row r="11" spans="1:91" s="9" customFormat="1" x14ac:dyDescent="0.2">
      <c r="A11" s="6" t="s">
        <v>227</v>
      </c>
      <c r="B11" s="48">
        <f t="shared" si="3"/>
        <v>2651</v>
      </c>
      <c r="C11" s="48">
        <f t="shared" si="4"/>
        <v>365</v>
      </c>
      <c r="D11" s="48">
        <f t="shared" si="5"/>
        <v>329</v>
      </c>
      <c r="E11" s="48">
        <f t="shared" si="6"/>
        <v>298</v>
      </c>
      <c r="F11" s="48">
        <f t="shared" si="7"/>
        <v>374</v>
      </c>
      <c r="G11" s="48">
        <f t="shared" si="8"/>
        <v>307</v>
      </c>
      <c r="H11" s="48">
        <f t="shared" si="9"/>
        <v>357</v>
      </c>
      <c r="I11" s="48">
        <f t="shared" si="10"/>
        <v>232</v>
      </c>
      <c r="J11" s="48">
        <f t="shared" si="13"/>
        <v>389</v>
      </c>
      <c r="K11" s="48">
        <v>12</v>
      </c>
      <c r="L11" s="48">
        <v>88</v>
      </c>
      <c r="M11" s="48">
        <v>31</v>
      </c>
      <c r="N11" s="48">
        <v>64</v>
      </c>
      <c r="O11" s="48">
        <v>64</v>
      </c>
      <c r="P11" s="48">
        <f t="shared" si="11"/>
        <v>259</v>
      </c>
      <c r="Q11" s="48">
        <v>41</v>
      </c>
      <c r="R11" s="48">
        <v>31</v>
      </c>
      <c r="S11" s="48">
        <v>34</v>
      </c>
      <c r="T11" s="48">
        <v>74</v>
      </c>
      <c r="U11" s="48">
        <v>52</v>
      </c>
      <c r="V11" s="48">
        <v>22</v>
      </c>
      <c r="W11" s="48">
        <v>37</v>
      </c>
      <c r="X11" s="48">
        <v>37</v>
      </c>
      <c r="Y11" s="48">
        <v>43</v>
      </c>
      <c r="Z11" s="48">
        <v>64</v>
      </c>
      <c r="AA11" s="48">
        <v>15</v>
      </c>
      <c r="AB11" s="48">
        <v>21</v>
      </c>
      <c r="AC11" s="48">
        <v>16</v>
      </c>
      <c r="AD11" s="48">
        <v>42</v>
      </c>
      <c r="AE11" s="48">
        <v>25</v>
      </c>
      <c r="AF11" s="48">
        <v>29</v>
      </c>
      <c r="AG11" s="48">
        <v>74</v>
      </c>
      <c r="AH11" s="48">
        <v>24</v>
      </c>
      <c r="AI11" s="48">
        <v>52</v>
      </c>
      <c r="AJ11" s="48">
        <v>58</v>
      </c>
      <c r="AK11" s="48">
        <v>59</v>
      </c>
      <c r="AL11" s="48">
        <v>84</v>
      </c>
      <c r="AM11" s="48">
        <v>74</v>
      </c>
      <c r="AN11" s="48">
        <v>42</v>
      </c>
      <c r="AO11" s="48">
        <v>45</v>
      </c>
      <c r="AP11" s="48">
        <v>12</v>
      </c>
      <c r="AQ11" s="48">
        <v>11</v>
      </c>
      <c r="AR11" s="48">
        <v>35</v>
      </c>
      <c r="AS11" s="48">
        <v>12</v>
      </c>
      <c r="AT11" s="48">
        <v>18</v>
      </c>
      <c r="AU11" s="48">
        <v>44</v>
      </c>
      <c r="AV11" s="48">
        <v>60</v>
      </c>
      <c r="AW11" s="48">
        <v>8</v>
      </c>
      <c r="AX11" s="48">
        <v>19</v>
      </c>
      <c r="AY11" s="48">
        <v>7</v>
      </c>
      <c r="AZ11" s="48">
        <v>12</v>
      </c>
      <c r="BA11" s="48">
        <v>81</v>
      </c>
      <c r="BB11" s="48">
        <v>68</v>
      </c>
      <c r="BC11" s="48">
        <v>8</v>
      </c>
      <c r="BD11" s="48">
        <v>33</v>
      </c>
      <c r="BE11" s="48">
        <v>15</v>
      </c>
      <c r="BF11" s="48">
        <v>4</v>
      </c>
      <c r="BG11" s="48">
        <v>47</v>
      </c>
      <c r="BH11" s="48">
        <v>8</v>
      </c>
      <c r="BI11" s="48">
        <v>22</v>
      </c>
      <c r="BJ11" s="48">
        <v>37</v>
      </c>
      <c r="BK11" s="48">
        <v>25</v>
      </c>
      <c r="BL11" s="48">
        <v>47</v>
      </c>
      <c r="BM11" s="48">
        <v>9</v>
      </c>
      <c r="BN11" s="48">
        <v>34</v>
      </c>
      <c r="BO11" s="48">
        <v>15</v>
      </c>
      <c r="BP11" s="48">
        <v>23</v>
      </c>
      <c r="BQ11" s="48">
        <v>17</v>
      </c>
      <c r="BR11" s="48">
        <v>10</v>
      </c>
      <c r="BS11" s="48">
        <v>1</v>
      </c>
      <c r="BT11" s="48">
        <v>41</v>
      </c>
      <c r="BU11" s="48">
        <v>55</v>
      </c>
      <c r="BV11" s="48">
        <v>7</v>
      </c>
      <c r="BW11" s="48">
        <v>11</v>
      </c>
      <c r="BX11" s="48">
        <v>6</v>
      </c>
      <c r="BY11" s="48">
        <v>10</v>
      </c>
      <c r="BZ11" s="48">
        <v>13</v>
      </c>
      <c r="CA11" s="48">
        <v>23</v>
      </c>
      <c r="CB11" s="48">
        <v>14</v>
      </c>
      <c r="CC11" s="48">
        <v>58</v>
      </c>
      <c r="CD11" s="48">
        <v>40</v>
      </c>
      <c r="CE11" s="48">
        <v>25</v>
      </c>
      <c r="CF11" s="48">
        <v>41</v>
      </c>
      <c r="CG11" s="48">
        <f t="shared" si="12"/>
        <v>164</v>
      </c>
      <c r="CH11" s="48">
        <v>49</v>
      </c>
      <c r="CI11" s="48">
        <v>53</v>
      </c>
      <c r="CJ11" s="48">
        <v>32</v>
      </c>
      <c r="CK11" s="48">
        <v>7</v>
      </c>
      <c r="CL11" s="48">
        <v>38</v>
      </c>
      <c r="CM11" s="48">
        <v>32</v>
      </c>
    </row>
    <row r="12" spans="1:91" s="9" customFormat="1" x14ac:dyDescent="0.2">
      <c r="A12" s="6" t="s">
        <v>228</v>
      </c>
      <c r="B12" s="48">
        <f t="shared" si="3"/>
        <v>2479</v>
      </c>
      <c r="C12" s="48">
        <f t="shared" si="4"/>
        <v>351</v>
      </c>
      <c r="D12" s="48">
        <f t="shared" si="5"/>
        <v>319</v>
      </c>
      <c r="E12" s="48">
        <f t="shared" si="6"/>
        <v>294</v>
      </c>
      <c r="F12" s="48">
        <f t="shared" si="7"/>
        <v>339</v>
      </c>
      <c r="G12" s="48">
        <f t="shared" si="8"/>
        <v>255</v>
      </c>
      <c r="H12" s="48">
        <f t="shared" si="9"/>
        <v>343</v>
      </c>
      <c r="I12" s="48">
        <f t="shared" si="10"/>
        <v>232</v>
      </c>
      <c r="J12" s="48">
        <f t="shared" si="13"/>
        <v>346</v>
      </c>
      <c r="K12" s="48">
        <v>17</v>
      </c>
      <c r="L12" s="48">
        <v>67</v>
      </c>
      <c r="M12" s="48">
        <v>35</v>
      </c>
      <c r="N12" s="48">
        <v>84</v>
      </c>
      <c r="O12" s="48">
        <v>48</v>
      </c>
      <c r="P12" s="48">
        <f t="shared" si="11"/>
        <v>251</v>
      </c>
      <c r="Q12" s="48">
        <v>45</v>
      </c>
      <c r="R12" s="48">
        <v>23</v>
      </c>
      <c r="S12" s="48">
        <v>32</v>
      </c>
      <c r="T12" s="48">
        <v>75</v>
      </c>
      <c r="U12" s="48">
        <v>59</v>
      </c>
      <c r="V12" s="48">
        <v>30</v>
      </c>
      <c r="W12" s="48">
        <v>28</v>
      </c>
      <c r="X12" s="48">
        <v>32</v>
      </c>
      <c r="Y12" s="48">
        <v>30</v>
      </c>
      <c r="Z12" s="48">
        <v>65</v>
      </c>
      <c r="AA12" s="48">
        <v>13</v>
      </c>
      <c r="AB12" s="48">
        <v>27</v>
      </c>
      <c r="AC12" s="48">
        <v>20</v>
      </c>
      <c r="AD12" s="48">
        <v>36</v>
      </c>
      <c r="AE12" s="48">
        <v>17</v>
      </c>
      <c r="AF12" s="48">
        <v>23</v>
      </c>
      <c r="AG12" s="48">
        <v>73</v>
      </c>
      <c r="AH12" s="48">
        <v>28</v>
      </c>
      <c r="AI12" s="48">
        <v>57</v>
      </c>
      <c r="AJ12" s="48">
        <v>68</v>
      </c>
      <c r="AK12" s="48">
        <v>52</v>
      </c>
      <c r="AL12" s="48">
        <v>74</v>
      </c>
      <c r="AM12" s="48">
        <v>70</v>
      </c>
      <c r="AN12" s="48">
        <v>24</v>
      </c>
      <c r="AO12" s="48">
        <v>32</v>
      </c>
      <c r="AP12" s="48">
        <v>19</v>
      </c>
      <c r="AQ12" s="48">
        <v>10</v>
      </c>
      <c r="AR12" s="48">
        <v>32</v>
      </c>
      <c r="AS12" s="48">
        <v>12</v>
      </c>
      <c r="AT12" s="48">
        <v>13</v>
      </c>
      <c r="AU12" s="48">
        <v>44</v>
      </c>
      <c r="AV12" s="48">
        <v>47</v>
      </c>
      <c r="AW12" s="48">
        <v>10</v>
      </c>
      <c r="AX12" s="48">
        <v>13</v>
      </c>
      <c r="AY12" s="48">
        <v>5</v>
      </c>
      <c r="AZ12" s="48">
        <v>13</v>
      </c>
      <c r="BA12" s="48">
        <v>56</v>
      </c>
      <c r="BB12" s="48">
        <v>62</v>
      </c>
      <c r="BC12" s="48">
        <v>6</v>
      </c>
      <c r="BD12" s="48">
        <v>28</v>
      </c>
      <c r="BE12" s="48">
        <v>16</v>
      </c>
      <c r="BF12" s="48">
        <v>8</v>
      </c>
      <c r="BG12" s="48">
        <v>34</v>
      </c>
      <c r="BH12" s="48">
        <v>19</v>
      </c>
      <c r="BI12" s="48">
        <v>30</v>
      </c>
      <c r="BJ12" s="48">
        <v>29</v>
      </c>
      <c r="BK12" s="48">
        <v>24</v>
      </c>
      <c r="BL12" s="48">
        <v>39</v>
      </c>
      <c r="BM12" s="48">
        <v>9</v>
      </c>
      <c r="BN12" s="48">
        <v>39</v>
      </c>
      <c r="BO12" s="48">
        <v>17</v>
      </c>
      <c r="BP12" s="48">
        <v>33</v>
      </c>
      <c r="BQ12" s="48">
        <v>11</v>
      </c>
      <c r="BR12" s="48">
        <v>10</v>
      </c>
      <c r="BS12" s="48">
        <v>2</v>
      </c>
      <c r="BT12" s="48">
        <v>43</v>
      </c>
      <c r="BU12" s="48">
        <v>45</v>
      </c>
      <c r="BV12" s="48">
        <v>14</v>
      </c>
      <c r="BW12" s="48">
        <v>12</v>
      </c>
      <c r="BX12" s="48">
        <v>5</v>
      </c>
      <c r="BY12" s="48">
        <v>9</v>
      </c>
      <c r="BZ12" s="48">
        <v>10</v>
      </c>
      <c r="CA12" s="48">
        <v>21</v>
      </c>
      <c r="CB12" s="48">
        <v>10</v>
      </c>
      <c r="CC12" s="48">
        <v>48</v>
      </c>
      <c r="CD12" s="48">
        <v>38</v>
      </c>
      <c r="CE12" s="48">
        <v>17</v>
      </c>
      <c r="CF12" s="48">
        <v>34</v>
      </c>
      <c r="CG12" s="48">
        <f t="shared" si="12"/>
        <v>137</v>
      </c>
      <c r="CH12" s="48">
        <v>43</v>
      </c>
      <c r="CI12" s="48">
        <v>47</v>
      </c>
      <c r="CJ12" s="48">
        <v>30</v>
      </c>
      <c r="CK12" s="48">
        <v>6</v>
      </c>
      <c r="CL12" s="48">
        <v>38</v>
      </c>
      <c r="CM12" s="48">
        <v>35</v>
      </c>
    </row>
    <row r="13" spans="1:91" s="9" customFormat="1" x14ac:dyDescent="0.2">
      <c r="A13" s="6" t="s">
        <v>229</v>
      </c>
      <c r="B13" s="48">
        <f t="shared" si="3"/>
        <v>2202</v>
      </c>
      <c r="C13" s="48">
        <f t="shared" si="4"/>
        <v>324</v>
      </c>
      <c r="D13" s="48">
        <f t="shared" si="5"/>
        <v>251</v>
      </c>
      <c r="E13" s="48">
        <f t="shared" si="6"/>
        <v>288</v>
      </c>
      <c r="F13" s="48">
        <f t="shared" si="7"/>
        <v>312</v>
      </c>
      <c r="G13" s="48">
        <f t="shared" si="8"/>
        <v>235</v>
      </c>
      <c r="H13" s="48">
        <f t="shared" si="9"/>
        <v>296</v>
      </c>
      <c r="I13" s="48">
        <f t="shared" si="10"/>
        <v>196</v>
      </c>
      <c r="J13" s="48">
        <f t="shared" si="13"/>
        <v>300</v>
      </c>
      <c r="K13" s="48">
        <v>18</v>
      </c>
      <c r="L13" s="48">
        <v>63</v>
      </c>
      <c r="M13" s="48">
        <v>28</v>
      </c>
      <c r="N13" s="48">
        <v>77</v>
      </c>
      <c r="O13" s="48">
        <v>53</v>
      </c>
      <c r="P13" s="48">
        <f t="shared" si="11"/>
        <v>239</v>
      </c>
      <c r="Q13" s="48">
        <v>37</v>
      </c>
      <c r="R13" s="48">
        <v>26</v>
      </c>
      <c r="S13" s="48">
        <v>22</v>
      </c>
      <c r="T13" s="48">
        <v>44</v>
      </c>
      <c r="U13" s="48">
        <v>55</v>
      </c>
      <c r="V13" s="48">
        <v>19</v>
      </c>
      <c r="W13" s="48">
        <v>30</v>
      </c>
      <c r="X13" s="48">
        <v>26</v>
      </c>
      <c r="Y13" s="48">
        <v>25</v>
      </c>
      <c r="Z13" s="48">
        <v>52</v>
      </c>
      <c r="AA13" s="48">
        <v>13</v>
      </c>
      <c r="AB13" s="48">
        <v>33</v>
      </c>
      <c r="AC13" s="48">
        <v>22</v>
      </c>
      <c r="AD13" s="48">
        <v>30</v>
      </c>
      <c r="AE13" s="48">
        <v>21</v>
      </c>
      <c r="AF13" s="48">
        <v>29</v>
      </c>
      <c r="AG13" s="48">
        <v>78</v>
      </c>
      <c r="AH13" s="48">
        <v>15</v>
      </c>
      <c r="AI13" s="48">
        <v>47</v>
      </c>
      <c r="AJ13" s="48">
        <v>59</v>
      </c>
      <c r="AK13" s="48">
        <v>49</v>
      </c>
      <c r="AL13" s="48">
        <v>61</v>
      </c>
      <c r="AM13" s="48">
        <v>77</v>
      </c>
      <c r="AN13" s="48">
        <v>21</v>
      </c>
      <c r="AO13" s="48">
        <v>31</v>
      </c>
      <c r="AP13" s="48">
        <v>14</v>
      </c>
      <c r="AQ13" s="48">
        <v>2</v>
      </c>
      <c r="AR13" s="48">
        <v>26</v>
      </c>
      <c r="AS13" s="48">
        <v>10</v>
      </c>
      <c r="AT13" s="48">
        <v>9</v>
      </c>
      <c r="AU13" s="48">
        <v>43</v>
      </c>
      <c r="AV13" s="48">
        <v>65</v>
      </c>
      <c r="AW13" s="48">
        <v>5</v>
      </c>
      <c r="AX13" s="48">
        <v>12</v>
      </c>
      <c r="AY13" s="48">
        <v>7</v>
      </c>
      <c r="AZ13" s="48">
        <v>5</v>
      </c>
      <c r="BA13" s="48">
        <v>51</v>
      </c>
      <c r="BB13" s="48">
        <v>59</v>
      </c>
      <c r="BC13" s="48">
        <v>7</v>
      </c>
      <c r="BD13" s="48">
        <v>20</v>
      </c>
      <c r="BE13" s="48">
        <v>10</v>
      </c>
      <c r="BF13" s="48">
        <v>3</v>
      </c>
      <c r="BG13" s="48">
        <v>32</v>
      </c>
      <c r="BH13" s="48">
        <v>9</v>
      </c>
      <c r="BI13" s="48">
        <v>33</v>
      </c>
      <c r="BJ13" s="48">
        <v>37</v>
      </c>
      <c r="BK13" s="48">
        <v>21</v>
      </c>
      <c r="BL13" s="48">
        <v>34</v>
      </c>
      <c r="BM13" s="48">
        <v>7</v>
      </c>
      <c r="BN13" s="48">
        <v>24</v>
      </c>
      <c r="BO13" s="48">
        <v>17</v>
      </c>
      <c r="BP13" s="48">
        <v>27</v>
      </c>
      <c r="BQ13" s="48">
        <v>9</v>
      </c>
      <c r="BR13" s="48">
        <v>6</v>
      </c>
      <c r="BS13" s="48">
        <v>0</v>
      </c>
      <c r="BT13" s="48">
        <v>33</v>
      </c>
      <c r="BU13" s="48">
        <v>57</v>
      </c>
      <c r="BV13" s="48">
        <v>11</v>
      </c>
      <c r="BW13" s="48">
        <v>6</v>
      </c>
      <c r="BX13" s="48">
        <v>4</v>
      </c>
      <c r="BY13" s="48">
        <v>1</v>
      </c>
      <c r="BZ13" s="48">
        <v>5</v>
      </c>
      <c r="CA13" s="48">
        <v>20</v>
      </c>
      <c r="CB13" s="48">
        <v>7</v>
      </c>
      <c r="CC13" s="48">
        <v>62</v>
      </c>
      <c r="CD13" s="48">
        <v>52</v>
      </c>
      <c r="CE13" s="48">
        <v>12</v>
      </c>
      <c r="CF13" s="48">
        <v>23</v>
      </c>
      <c r="CG13" s="48">
        <f t="shared" si="12"/>
        <v>149</v>
      </c>
      <c r="CH13" s="48">
        <v>24</v>
      </c>
      <c r="CI13" s="48">
        <v>33</v>
      </c>
      <c r="CJ13" s="48">
        <v>29</v>
      </c>
      <c r="CK13" s="48">
        <v>5</v>
      </c>
      <c r="CL13" s="48">
        <v>25</v>
      </c>
      <c r="CM13" s="48">
        <v>28</v>
      </c>
    </row>
    <row r="14" spans="1:91" s="9" customFormat="1" x14ac:dyDescent="0.2">
      <c r="A14" s="6" t="s">
        <v>230</v>
      </c>
      <c r="B14" s="48">
        <f t="shared" si="3"/>
        <v>1680</v>
      </c>
      <c r="C14" s="48">
        <f t="shared" si="4"/>
        <v>260</v>
      </c>
      <c r="D14" s="48">
        <f t="shared" si="5"/>
        <v>194</v>
      </c>
      <c r="E14" s="48">
        <f t="shared" si="6"/>
        <v>210</v>
      </c>
      <c r="F14" s="48">
        <f t="shared" si="7"/>
        <v>224</v>
      </c>
      <c r="G14" s="48">
        <f t="shared" si="8"/>
        <v>196</v>
      </c>
      <c r="H14" s="48">
        <f t="shared" si="9"/>
        <v>215</v>
      </c>
      <c r="I14" s="48">
        <f t="shared" si="10"/>
        <v>146</v>
      </c>
      <c r="J14" s="48">
        <f t="shared" si="13"/>
        <v>235</v>
      </c>
      <c r="K14" s="48">
        <v>15</v>
      </c>
      <c r="L14" s="48">
        <v>45</v>
      </c>
      <c r="M14" s="48">
        <v>33</v>
      </c>
      <c r="N14" s="48">
        <v>44</v>
      </c>
      <c r="O14" s="48">
        <v>57</v>
      </c>
      <c r="P14" s="48">
        <f t="shared" si="11"/>
        <v>194</v>
      </c>
      <c r="Q14" s="48">
        <v>23</v>
      </c>
      <c r="R14" s="48">
        <v>29</v>
      </c>
      <c r="S14" s="48">
        <v>14</v>
      </c>
      <c r="T14" s="48">
        <v>38</v>
      </c>
      <c r="U14" s="48">
        <v>36</v>
      </c>
      <c r="V14" s="48">
        <v>18</v>
      </c>
      <c r="W14" s="48">
        <v>22</v>
      </c>
      <c r="X14" s="48">
        <v>18</v>
      </c>
      <c r="Y14" s="48">
        <v>16</v>
      </c>
      <c r="Z14" s="48">
        <v>46</v>
      </c>
      <c r="AA14" s="48">
        <v>9</v>
      </c>
      <c r="AB14" s="48">
        <v>27</v>
      </c>
      <c r="AC14" s="48">
        <v>16</v>
      </c>
      <c r="AD14" s="48">
        <v>24</v>
      </c>
      <c r="AE14" s="48">
        <v>19</v>
      </c>
      <c r="AF14" s="48">
        <v>24</v>
      </c>
      <c r="AG14" s="48">
        <v>43</v>
      </c>
      <c r="AH14" s="48">
        <v>11</v>
      </c>
      <c r="AI14" s="48">
        <v>37</v>
      </c>
      <c r="AJ14" s="48">
        <v>32</v>
      </c>
      <c r="AK14" s="48">
        <v>36</v>
      </c>
      <c r="AL14" s="48">
        <v>45</v>
      </c>
      <c r="AM14" s="48">
        <v>41</v>
      </c>
      <c r="AN14" s="48">
        <v>26</v>
      </c>
      <c r="AO14" s="48">
        <v>29</v>
      </c>
      <c r="AP14" s="48">
        <v>15</v>
      </c>
      <c r="AQ14" s="48">
        <v>7</v>
      </c>
      <c r="AR14" s="48">
        <v>15</v>
      </c>
      <c r="AS14" s="48">
        <v>10</v>
      </c>
      <c r="AT14" s="48">
        <v>5</v>
      </c>
      <c r="AU14" s="48">
        <v>29</v>
      </c>
      <c r="AV14" s="48">
        <v>56</v>
      </c>
      <c r="AW14" s="48">
        <v>6</v>
      </c>
      <c r="AX14" s="48">
        <v>9</v>
      </c>
      <c r="AY14" s="48">
        <v>4</v>
      </c>
      <c r="AZ14" s="48">
        <v>3</v>
      </c>
      <c r="BA14" s="48">
        <v>52</v>
      </c>
      <c r="BB14" s="48">
        <v>49</v>
      </c>
      <c r="BC14" s="48">
        <v>6</v>
      </c>
      <c r="BD14" s="48">
        <v>25</v>
      </c>
      <c r="BE14" s="48">
        <v>6</v>
      </c>
      <c r="BF14" s="48">
        <v>5</v>
      </c>
      <c r="BG14" s="48">
        <v>26</v>
      </c>
      <c r="BH14" s="48">
        <v>5</v>
      </c>
      <c r="BI14" s="48">
        <v>17</v>
      </c>
      <c r="BJ14" s="48">
        <v>17</v>
      </c>
      <c r="BK14" s="48">
        <v>13</v>
      </c>
      <c r="BL14" s="48">
        <v>29</v>
      </c>
      <c r="BM14" s="48">
        <v>5</v>
      </c>
      <c r="BN14" s="48">
        <v>12</v>
      </c>
      <c r="BO14" s="48">
        <v>9</v>
      </c>
      <c r="BP14" s="48">
        <v>16</v>
      </c>
      <c r="BQ14" s="48">
        <v>8</v>
      </c>
      <c r="BR14" s="48">
        <v>4</v>
      </c>
      <c r="BS14" s="48">
        <v>4</v>
      </c>
      <c r="BT14" s="48">
        <v>33</v>
      </c>
      <c r="BU14" s="48">
        <v>36</v>
      </c>
      <c r="BV14" s="48">
        <v>5</v>
      </c>
      <c r="BW14" s="48">
        <v>7</v>
      </c>
      <c r="BX14" s="48">
        <v>5</v>
      </c>
      <c r="BY14" s="48">
        <v>1</v>
      </c>
      <c r="BZ14" s="48">
        <v>7</v>
      </c>
      <c r="CA14" s="48">
        <v>11</v>
      </c>
      <c r="CB14" s="48">
        <v>10</v>
      </c>
      <c r="CC14" s="48">
        <v>17</v>
      </c>
      <c r="CD14" s="48">
        <v>31</v>
      </c>
      <c r="CE14" s="48">
        <v>13</v>
      </c>
      <c r="CF14" s="48">
        <v>15</v>
      </c>
      <c r="CG14" s="48">
        <f t="shared" si="12"/>
        <v>76</v>
      </c>
      <c r="CH14" s="48">
        <v>24</v>
      </c>
      <c r="CI14" s="48">
        <v>33</v>
      </c>
      <c r="CJ14" s="48">
        <v>31</v>
      </c>
      <c r="CK14" s="48">
        <v>8</v>
      </c>
      <c r="CL14" s="48">
        <v>23</v>
      </c>
      <c r="CM14" s="48">
        <v>30</v>
      </c>
    </row>
    <row r="15" spans="1:91" s="9" customFormat="1" x14ac:dyDescent="0.2">
      <c r="A15" s="6" t="s">
        <v>231</v>
      </c>
      <c r="B15" s="48">
        <f t="shared" si="3"/>
        <v>1143</v>
      </c>
      <c r="C15" s="48">
        <f t="shared" si="4"/>
        <v>211</v>
      </c>
      <c r="D15" s="48">
        <f t="shared" si="5"/>
        <v>135</v>
      </c>
      <c r="E15" s="48">
        <f t="shared" si="6"/>
        <v>118</v>
      </c>
      <c r="F15" s="48">
        <f t="shared" si="7"/>
        <v>135</v>
      </c>
      <c r="G15" s="48">
        <f t="shared" si="8"/>
        <v>127</v>
      </c>
      <c r="H15" s="48">
        <f t="shared" si="9"/>
        <v>145</v>
      </c>
      <c r="I15" s="48">
        <f t="shared" si="10"/>
        <v>107</v>
      </c>
      <c r="J15" s="48">
        <f t="shared" si="13"/>
        <v>165</v>
      </c>
      <c r="K15" s="48">
        <v>15</v>
      </c>
      <c r="L15" s="48">
        <v>33</v>
      </c>
      <c r="M15" s="48">
        <v>24</v>
      </c>
      <c r="N15" s="48">
        <v>27</v>
      </c>
      <c r="O15" s="48">
        <v>67</v>
      </c>
      <c r="P15" s="48">
        <f t="shared" si="11"/>
        <v>166</v>
      </c>
      <c r="Q15" s="48">
        <v>16</v>
      </c>
      <c r="R15" s="48">
        <v>15</v>
      </c>
      <c r="S15" s="48">
        <v>14</v>
      </c>
      <c r="T15" s="48">
        <v>26</v>
      </c>
      <c r="U15" s="48">
        <v>20</v>
      </c>
      <c r="V15" s="48">
        <v>10</v>
      </c>
      <c r="W15" s="48">
        <v>17</v>
      </c>
      <c r="X15" s="48">
        <v>11</v>
      </c>
      <c r="Y15" s="48">
        <v>12</v>
      </c>
      <c r="Z15" s="48">
        <v>39</v>
      </c>
      <c r="AA15" s="48">
        <v>8</v>
      </c>
      <c r="AB15" s="48">
        <v>17</v>
      </c>
      <c r="AC15" s="48">
        <v>7</v>
      </c>
      <c r="AD15" s="48">
        <v>10</v>
      </c>
      <c r="AE15" s="48">
        <v>6</v>
      </c>
      <c r="AF15" s="48">
        <v>10</v>
      </c>
      <c r="AG15" s="48">
        <v>28</v>
      </c>
      <c r="AH15" s="48">
        <v>8</v>
      </c>
      <c r="AI15" s="48">
        <v>24</v>
      </c>
      <c r="AJ15" s="48">
        <v>24</v>
      </c>
      <c r="AK15" s="48">
        <v>15</v>
      </c>
      <c r="AL15" s="48">
        <v>36</v>
      </c>
      <c r="AM15" s="48">
        <v>28</v>
      </c>
      <c r="AN15" s="48">
        <v>14</v>
      </c>
      <c r="AO15" s="48">
        <v>11</v>
      </c>
      <c r="AP15" s="48">
        <v>7</v>
      </c>
      <c r="AQ15" s="48">
        <v>2</v>
      </c>
      <c r="AR15" s="48">
        <v>5</v>
      </c>
      <c r="AS15" s="48">
        <v>7</v>
      </c>
      <c r="AT15" s="48">
        <v>4</v>
      </c>
      <c r="AU15" s="48">
        <v>20</v>
      </c>
      <c r="AV15" s="48">
        <v>29</v>
      </c>
      <c r="AW15" s="48">
        <v>4</v>
      </c>
      <c r="AX15" s="48">
        <v>8</v>
      </c>
      <c r="AY15" s="48">
        <v>6</v>
      </c>
      <c r="AZ15" s="48">
        <v>5</v>
      </c>
      <c r="BA15" s="48">
        <v>37</v>
      </c>
      <c r="BB15" s="48">
        <v>42</v>
      </c>
      <c r="BC15" s="48">
        <v>4</v>
      </c>
      <c r="BD15" s="48">
        <v>11</v>
      </c>
      <c r="BE15" s="48">
        <v>4</v>
      </c>
      <c r="BF15" s="48">
        <v>3</v>
      </c>
      <c r="BG15" s="48">
        <v>21</v>
      </c>
      <c r="BH15" s="48">
        <v>4</v>
      </c>
      <c r="BI15" s="48">
        <v>8</v>
      </c>
      <c r="BJ15" s="48">
        <v>11</v>
      </c>
      <c r="BK15" s="48">
        <v>9</v>
      </c>
      <c r="BL15" s="48">
        <v>15</v>
      </c>
      <c r="BM15" s="48">
        <v>3</v>
      </c>
      <c r="BN15" s="48">
        <v>10</v>
      </c>
      <c r="BO15" s="48">
        <v>7</v>
      </c>
      <c r="BP15" s="48">
        <v>9</v>
      </c>
      <c r="BQ15" s="48">
        <v>5</v>
      </c>
      <c r="BR15" s="48">
        <v>3</v>
      </c>
      <c r="BS15" s="48">
        <v>0</v>
      </c>
      <c r="BT15" s="48">
        <v>25</v>
      </c>
      <c r="BU15" s="48">
        <v>30</v>
      </c>
      <c r="BV15" s="48">
        <v>5</v>
      </c>
      <c r="BW15" s="48">
        <v>3</v>
      </c>
      <c r="BX15" s="48">
        <v>5</v>
      </c>
      <c r="BY15" s="48">
        <v>2</v>
      </c>
      <c r="BZ15" s="48">
        <v>4</v>
      </c>
      <c r="CA15" s="48">
        <v>9</v>
      </c>
      <c r="CB15" s="48">
        <v>5</v>
      </c>
      <c r="CC15" s="48">
        <v>16</v>
      </c>
      <c r="CD15" s="48">
        <v>29</v>
      </c>
      <c r="CE15" s="48">
        <v>16</v>
      </c>
      <c r="CF15" s="48">
        <v>13</v>
      </c>
      <c r="CG15" s="48">
        <f t="shared" si="12"/>
        <v>74</v>
      </c>
      <c r="CH15" s="48">
        <v>17</v>
      </c>
      <c r="CI15" s="48">
        <v>22</v>
      </c>
      <c r="CJ15" s="48">
        <v>13</v>
      </c>
      <c r="CK15" s="48">
        <v>3</v>
      </c>
      <c r="CL15" s="48">
        <v>14</v>
      </c>
      <c r="CM15" s="48">
        <v>17</v>
      </c>
    </row>
    <row r="16" spans="1:91" s="9" customFormat="1" x14ac:dyDescent="0.2">
      <c r="A16" s="6" t="s">
        <v>232</v>
      </c>
      <c r="B16" s="48">
        <f t="shared" si="3"/>
        <v>526</v>
      </c>
      <c r="C16" s="48">
        <f t="shared" si="4"/>
        <v>122</v>
      </c>
      <c r="D16" s="48">
        <f t="shared" si="5"/>
        <v>54</v>
      </c>
      <c r="E16" s="48">
        <f t="shared" si="6"/>
        <v>45</v>
      </c>
      <c r="F16" s="48">
        <f t="shared" si="7"/>
        <v>60</v>
      </c>
      <c r="G16" s="48">
        <f t="shared" si="8"/>
        <v>43</v>
      </c>
      <c r="H16" s="48">
        <f t="shared" si="9"/>
        <v>76</v>
      </c>
      <c r="I16" s="48">
        <f t="shared" si="10"/>
        <v>54</v>
      </c>
      <c r="J16" s="48">
        <f t="shared" si="13"/>
        <v>72</v>
      </c>
      <c r="K16" s="48">
        <v>10</v>
      </c>
      <c r="L16" s="48">
        <v>25</v>
      </c>
      <c r="M16" s="48">
        <v>11</v>
      </c>
      <c r="N16" s="48">
        <v>22</v>
      </c>
      <c r="O16" s="48">
        <v>34</v>
      </c>
      <c r="P16" s="48">
        <f t="shared" si="11"/>
        <v>102</v>
      </c>
      <c r="Q16" s="48">
        <v>8</v>
      </c>
      <c r="R16" s="48">
        <v>4</v>
      </c>
      <c r="S16" s="48">
        <v>8</v>
      </c>
      <c r="T16" s="48">
        <v>7</v>
      </c>
      <c r="U16" s="48">
        <v>11</v>
      </c>
      <c r="V16" s="48">
        <v>5</v>
      </c>
      <c r="W16" s="48">
        <v>10</v>
      </c>
      <c r="X16" s="48">
        <v>7</v>
      </c>
      <c r="Y16" s="48">
        <v>7</v>
      </c>
      <c r="Z16" s="48">
        <v>7</v>
      </c>
      <c r="AA16" s="48">
        <v>3</v>
      </c>
      <c r="AB16" s="48">
        <v>6</v>
      </c>
      <c r="AC16" s="48">
        <v>0</v>
      </c>
      <c r="AD16" s="48">
        <v>7</v>
      </c>
      <c r="AE16" s="48">
        <v>4</v>
      </c>
      <c r="AF16" s="48">
        <v>3</v>
      </c>
      <c r="AG16" s="48">
        <v>6</v>
      </c>
      <c r="AH16" s="48">
        <v>3</v>
      </c>
      <c r="AI16" s="48">
        <v>13</v>
      </c>
      <c r="AJ16" s="48">
        <v>11</v>
      </c>
      <c r="AK16" s="48">
        <v>13</v>
      </c>
      <c r="AL16" s="48">
        <v>11</v>
      </c>
      <c r="AM16" s="48">
        <v>14</v>
      </c>
      <c r="AN16" s="48">
        <v>3</v>
      </c>
      <c r="AO16" s="48">
        <v>6</v>
      </c>
      <c r="AP16" s="48">
        <v>2</v>
      </c>
      <c r="AQ16" s="48">
        <v>0</v>
      </c>
      <c r="AR16" s="48">
        <v>4</v>
      </c>
      <c r="AS16" s="48">
        <v>2</v>
      </c>
      <c r="AT16" s="48">
        <v>1</v>
      </c>
      <c r="AU16" s="48">
        <v>6</v>
      </c>
      <c r="AV16" s="48">
        <v>8</v>
      </c>
      <c r="AW16" s="48">
        <v>0</v>
      </c>
      <c r="AX16" s="48">
        <v>2</v>
      </c>
      <c r="AY16" s="48">
        <v>1</v>
      </c>
      <c r="AZ16" s="48">
        <v>0</v>
      </c>
      <c r="BA16" s="48">
        <v>19</v>
      </c>
      <c r="BB16" s="48">
        <v>23</v>
      </c>
      <c r="BC16" s="48">
        <v>1</v>
      </c>
      <c r="BD16" s="48">
        <v>7</v>
      </c>
      <c r="BE16" s="48">
        <v>3</v>
      </c>
      <c r="BF16" s="48">
        <v>2</v>
      </c>
      <c r="BG16" s="48">
        <v>7</v>
      </c>
      <c r="BH16" s="48">
        <v>2</v>
      </c>
      <c r="BI16" s="48">
        <v>4</v>
      </c>
      <c r="BJ16" s="48">
        <v>10</v>
      </c>
      <c r="BK16" s="48">
        <v>3</v>
      </c>
      <c r="BL16" s="48">
        <v>6</v>
      </c>
      <c r="BM16" s="48">
        <v>2</v>
      </c>
      <c r="BN16" s="48">
        <v>6</v>
      </c>
      <c r="BO16" s="48">
        <v>3</v>
      </c>
      <c r="BP16" s="48">
        <v>5</v>
      </c>
      <c r="BQ16" s="48">
        <v>3</v>
      </c>
      <c r="BR16" s="48">
        <v>2</v>
      </c>
      <c r="BS16" s="48">
        <v>1</v>
      </c>
      <c r="BT16" s="48">
        <v>12</v>
      </c>
      <c r="BU16" s="48">
        <v>13</v>
      </c>
      <c r="BV16" s="48">
        <v>3</v>
      </c>
      <c r="BW16" s="48">
        <v>2</v>
      </c>
      <c r="BX16" s="48">
        <v>3</v>
      </c>
      <c r="BY16" s="48">
        <v>0</v>
      </c>
      <c r="BZ16" s="48">
        <v>1</v>
      </c>
      <c r="CA16" s="48">
        <v>6</v>
      </c>
      <c r="CB16" s="48">
        <v>0</v>
      </c>
      <c r="CC16" s="48">
        <v>9</v>
      </c>
      <c r="CD16" s="48">
        <v>8</v>
      </c>
      <c r="CE16" s="48">
        <v>4</v>
      </c>
      <c r="CF16" s="48">
        <v>11</v>
      </c>
      <c r="CG16" s="48">
        <f t="shared" si="12"/>
        <v>32</v>
      </c>
      <c r="CH16" s="48">
        <v>10</v>
      </c>
      <c r="CI16" s="48">
        <v>7</v>
      </c>
      <c r="CJ16" s="48">
        <v>9</v>
      </c>
      <c r="CK16" s="48">
        <v>3</v>
      </c>
      <c r="CL16" s="48">
        <v>6</v>
      </c>
      <c r="CM16" s="48">
        <v>5</v>
      </c>
    </row>
    <row r="17" spans="1:91" s="9" customFormat="1" x14ac:dyDescent="0.2">
      <c r="A17" s="6" t="s">
        <v>233</v>
      </c>
      <c r="B17" s="48">
        <f t="shared" si="3"/>
        <v>181</v>
      </c>
      <c r="C17" s="48">
        <f>SUM(K17:S17)-P17</f>
        <v>45</v>
      </c>
      <c r="D17" s="48">
        <f>SUM(T17:Z17)</f>
        <v>16</v>
      </c>
      <c r="E17" s="48">
        <f>SUM(AA17:AI17)</f>
        <v>16</v>
      </c>
      <c r="F17" s="48">
        <f>SUM(AJ17:AP17)</f>
        <v>29</v>
      </c>
      <c r="G17" s="48">
        <f>SUM(AQ17:BA17)</f>
        <v>19</v>
      </c>
      <c r="H17" s="48">
        <f>SUM(BB17:BN17)</f>
        <v>13</v>
      </c>
      <c r="I17" s="48">
        <f>SUM(BO17:CA17)</f>
        <v>16</v>
      </c>
      <c r="J17" s="48">
        <f>SUM(CB17:CM17)-CG17</f>
        <v>27</v>
      </c>
      <c r="K17" s="48">
        <v>2</v>
      </c>
      <c r="L17" s="48">
        <v>15</v>
      </c>
      <c r="M17" s="48">
        <v>5</v>
      </c>
      <c r="N17" s="48">
        <v>9</v>
      </c>
      <c r="O17" s="48">
        <v>6</v>
      </c>
      <c r="P17" s="48">
        <f t="shared" si="11"/>
        <v>37</v>
      </c>
      <c r="Q17" s="48">
        <v>3</v>
      </c>
      <c r="R17" s="48">
        <v>2</v>
      </c>
      <c r="S17" s="48">
        <v>3</v>
      </c>
      <c r="T17" s="48">
        <v>1</v>
      </c>
      <c r="U17" s="48">
        <v>1</v>
      </c>
      <c r="V17" s="48">
        <v>0</v>
      </c>
      <c r="W17" s="48">
        <v>3</v>
      </c>
      <c r="X17" s="48">
        <v>3</v>
      </c>
      <c r="Y17" s="48">
        <v>1</v>
      </c>
      <c r="Z17" s="48">
        <v>7</v>
      </c>
      <c r="AA17" s="48">
        <v>0</v>
      </c>
      <c r="AB17" s="48">
        <v>1</v>
      </c>
      <c r="AC17" s="48">
        <v>2</v>
      </c>
      <c r="AD17" s="48">
        <v>0</v>
      </c>
      <c r="AE17" s="48">
        <v>0</v>
      </c>
      <c r="AF17" s="48">
        <v>2</v>
      </c>
      <c r="AG17" s="48">
        <v>6</v>
      </c>
      <c r="AH17" s="48">
        <v>0</v>
      </c>
      <c r="AI17" s="48">
        <v>5</v>
      </c>
      <c r="AJ17" s="48">
        <v>7</v>
      </c>
      <c r="AK17" s="48">
        <v>4</v>
      </c>
      <c r="AL17" s="48">
        <v>7</v>
      </c>
      <c r="AM17" s="48">
        <v>5</v>
      </c>
      <c r="AN17" s="48">
        <v>2</v>
      </c>
      <c r="AO17" s="48">
        <v>2</v>
      </c>
      <c r="AP17" s="48">
        <v>2</v>
      </c>
      <c r="AQ17" s="48">
        <v>0</v>
      </c>
      <c r="AR17" s="48">
        <v>1</v>
      </c>
      <c r="AS17" s="48">
        <v>2</v>
      </c>
      <c r="AT17" s="48">
        <v>0</v>
      </c>
      <c r="AU17" s="48">
        <v>3</v>
      </c>
      <c r="AV17" s="48">
        <v>2</v>
      </c>
      <c r="AW17" s="48">
        <v>1</v>
      </c>
      <c r="AX17" s="48">
        <v>2</v>
      </c>
      <c r="AY17" s="48">
        <v>0</v>
      </c>
      <c r="AZ17" s="48">
        <v>1</v>
      </c>
      <c r="BA17" s="48">
        <v>7</v>
      </c>
      <c r="BB17" s="48">
        <v>3</v>
      </c>
      <c r="BC17" s="48">
        <v>0</v>
      </c>
      <c r="BD17" s="48">
        <v>0</v>
      </c>
      <c r="BE17" s="48">
        <v>0</v>
      </c>
      <c r="BF17" s="48">
        <v>0</v>
      </c>
      <c r="BG17" s="48">
        <v>3</v>
      </c>
      <c r="BH17" s="48">
        <v>0</v>
      </c>
      <c r="BI17" s="48">
        <v>3</v>
      </c>
      <c r="BJ17" s="48">
        <v>0</v>
      </c>
      <c r="BK17" s="48">
        <v>0</v>
      </c>
      <c r="BL17" s="48">
        <v>3</v>
      </c>
      <c r="BM17" s="48">
        <v>1</v>
      </c>
      <c r="BN17" s="48">
        <v>0</v>
      </c>
      <c r="BO17" s="48">
        <v>4</v>
      </c>
      <c r="BP17" s="48">
        <v>2</v>
      </c>
      <c r="BQ17" s="48">
        <v>2</v>
      </c>
      <c r="BR17" s="48">
        <v>1</v>
      </c>
      <c r="BS17" s="48">
        <v>0</v>
      </c>
      <c r="BT17" s="48">
        <v>2</v>
      </c>
      <c r="BU17" s="48">
        <v>3</v>
      </c>
      <c r="BV17" s="48">
        <v>1</v>
      </c>
      <c r="BW17" s="48">
        <v>0</v>
      </c>
      <c r="BX17" s="48">
        <v>0</v>
      </c>
      <c r="BY17" s="48">
        <v>0</v>
      </c>
      <c r="BZ17" s="48">
        <v>0</v>
      </c>
      <c r="CA17" s="48">
        <v>1</v>
      </c>
      <c r="CB17" s="48">
        <v>1</v>
      </c>
      <c r="CC17" s="48">
        <v>4</v>
      </c>
      <c r="CD17" s="48">
        <v>8</v>
      </c>
      <c r="CE17" s="48">
        <v>2</v>
      </c>
      <c r="CF17" s="48">
        <v>1</v>
      </c>
      <c r="CG17" s="48">
        <f t="shared" si="12"/>
        <v>15</v>
      </c>
      <c r="CH17" s="48">
        <v>3</v>
      </c>
      <c r="CI17" s="48">
        <v>2</v>
      </c>
      <c r="CJ17" s="48">
        <v>3</v>
      </c>
      <c r="CK17" s="48">
        <v>0</v>
      </c>
      <c r="CL17" s="48">
        <v>3</v>
      </c>
      <c r="CM17" s="48">
        <v>0</v>
      </c>
    </row>
    <row r="18" spans="1:91" s="9" customFormat="1" x14ac:dyDescent="0.2">
      <c r="A18" s="11" t="s">
        <v>209</v>
      </c>
      <c r="B18" s="48">
        <f t="shared" si="3"/>
        <v>123</v>
      </c>
      <c r="C18" s="48">
        <f>SUM(K18:S18)-P18</f>
        <v>33</v>
      </c>
      <c r="D18" s="48">
        <f>SUM(T18:Z18)</f>
        <v>8</v>
      </c>
      <c r="E18" s="48">
        <f>SUM(AA18:AI18)</f>
        <v>10</v>
      </c>
      <c r="F18" s="48">
        <f>SUM(AJ18:AP18)</f>
        <v>14</v>
      </c>
      <c r="G18" s="48">
        <f>SUM(AQ18:BA18)</f>
        <v>10</v>
      </c>
      <c r="H18" s="48">
        <f>SUM(BB18:BN18)</f>
        <v>16</v>
      </c>
      <c r="I18" s="48">
        <f>SUM(BO18:CA18)</f>
        <v>8</v>
      </c>
      <c r="J18" s="48">
        <f>SUM(CB18:CM18)-CG18</f>
        <v>24</v>
      </c>
      <c r="K18" s="48">
        <v>1</v>
      </c>
      <c r="L18" s="48">
        <v>7</v>
      </c>
      <c r="M18" s="48">
        <v>5</v>
      </c>
      <c r="N18" s="48">
        <v>9</v>
      </c>
      <c r="O18" s="48">
        <v>1</v>
      </c>
      <c r="P18" s="48">
        <f t="shared" si="11"/>
        <v>23</v>
      </c>
      <c r="Q18" s="48">
        <v>2</v>
      </c>
      <c r="R18" s="48">
        <v>3</v>
      </c>
      <c r="S18" s="48">
        <v>5</v>
      </c>
      <c r="T18" s="48">
        <v>1</v>
      </c>
      <c r="U18" s="48">
        <v>1</v>
      </c>
      <c r="V18" s="48">
        <v>0</v>
      </c>
      <c r="W18" s="48">
        <v>1</v>
      </c>
      <c r="X18" s="48">
        <v>1</v>
      </c>
      <c r="Y18" s="48">
        <v>2</v>
      </c>
      <c r="Z18" s="48">
        <v>2</v>
      </c>
      <c r="AA18" s="48">
        <v>1</v>
      </c>
      <c r="AB18" s="48">
        <v>0</v>
      </c>
      <c r="AC18" s="48">
        <v>0</v>
      </c>
      <c r="AD18" s="48">
        <v>2</v>
      </c>
      <c r="AE18" s="48">
        <v>1</v>
      </c>
      <c r="AF18" s="48">
        <v>1</v>
      </c>
      <c r="AG18" s="48">
        <v>2</v>
      </c>
      <c r="AH18" s="48">
        <v>0</v>
      </c>
      <c r="AI18" s="48">
        <v>3</v>
      </c>
      <c r="AJ18" s="48">
        <v>3</v>
      </c>
      <c r="AK18" s="48">
        <v>2</v>
      </c>
      <c r="AL18" s="48">
        <v>4</v>
      </c>
      <c r="AM18" s="48">
        <v>2</v>
      </c>
      <c r="AN18" s="48">
        <v>1</v>
      </c>
      <c r="AO18" s="48">
        <v>0</v>
      </c>
      <c r="AP18" s="48">
        <v>2</v>
      </c>
      <c r="AQ18" s="48">
        <v>0</v>
      </c>
      <c r="AR18" s="48">
        <v>1</v>
      </c>
      <c r="AS18" s="48">
        <v>0</v>
      </c>
      <c r="AT18" s="48">
        <v>0</v>
      </c>
      <c r="AU18" s="48">
        <v>2</v>
      </c>
      <c r="AV18" s="48">
        <v>3</v>
      </c>
      <c r="AW18" s="48">
        <v>0</v>
      </c>
      <c r="AX18" s="48">
        <v>1</v>
      </c>
      <c r="AY18" s="48">
        <v>0</v>
      </c>
      <c r="AZ18" s="48">
        <v>0</v>
      </c>
      <c r="BA18" s="48">
        <v>3</v>
      </c>
      <c r="BB18" s="48">
        <v>5</v>
      </c>
      <c r="BC18" s="48">
        <v>0</v>
      </c>
      <c r="BD18" s="48">
        <v>0</v>
      </c>
      <c r="BE18" s="48">
        <v>1</v>
      </c>
      <c r="BF18" s="48">
        <v>0</v>
      </c>
      <c r="BG18" s="48">
        <v>2</v>
      </c>
      <c r="BH18" s="48">
        <v>1</v>
      </c>
      <c r="BI18" s="48">
        <v>1</v>
      </c>
      <c r="BJ18" s="48">
        <v>2</v>
      </c>
      <c r="BK18" s="48">
        <v>1</v>
      </c>
      <c r="BL18" s="48">
        <v>1</v>
      </c>
      <c r="BM18" s="48">
        <v>0</v>
      </c>
      <c r="BN18" s="48">
        <v>2</v>
      </c>
      <c r="BO18" s="48">
        <v>1</v>
      </c>
      <c r="BP18" s="48">
        <v>2</v>
      </c>
      <c r="BQ18" s="48">
        <v>0</v>
      </c>
      <c r="BR18" s="48">
        <v>0</v>
      </c>
      <c r="BS18" s="48">
        <v>1</v>
      </c>
      <c r="BT18" s="48">
        <v>2</v>
      </c>
      <c r="BU18" s="48">
        <v>2</v>
      </c>
      <c r="BV18" s="48">
        <v>0</v>
      </c>
      <c r="BW18" s="48">
        <v>0</v>
      </c>
      <c r="BX18" s="48">
        <v>0</v>
      </c>
      <c r="BY18" s="48">
        <v>0</v>
      </c>
      <c r="BZ18" s="48">
        <v>0</v>
      </c>
      <c r="CA18" s="48">
        <v>0</v>
      </c>
      <c r="CB18" s="48">
        <v>2</v>
      </c>
      <c r="CC18" s="48">
        <v>5</v>
      </c>
      <c r="CD18" s="48">
        <v>5</v>
      </c>
      <c r="CE18" s="48">
        <v>0</v>
      </c>
      <c r="CF18" s="48">
        <v>5</v>
      </c>
      <c r="CG18" s="48">
        <f t="shared" si="12"/>
        <v>15</v>
      </c>
      <c r="CH18" s="48">
        <v>1</v>
      </c>
      <c r="CI18" s="48">
        <v>4</v>
      </c>
      <c r="CJ18" s="48">
        <v>2</v>
      </c>
      <c r="CK18" s="48">
        <v>0</v>
      </c>
      <c r="CL18" s="48">
        <v>0</v>
      </c>
      <c r="CM18" s="48">
        <v>0</v>
      </c>
    </row>
    <row r="19" spans="1:91" s="9" customFormat="1" x14ac:dyDescent="0.2">
      <c r="A19" s="11" t="s">
        <v>397</v>
      </c>
      <c r="B19" s="62">
        <v>40.035388486945578</v>
      </c>
      <c r="C19" s="62">
        <v>41.696139801773604</v>
      </c>
      <c r="D19" s="62">
        <v>39.235142118863052</v>
      </c>
      <c r="E19" s="62">
        <v>39.670370370370371</v>
      </c>
      <c r="F19" s="62">
        <v>39.651445086705202</v>
      </c>
      <c r="G19" s="62">
        <v>39.88220277169949</v>
      </c>
      <c r="H19" s="62">
        <v>39.596811594202897</v>
      </c>
      <c r="I19" s="62">
        <v>39.908304498269899</v>
      </c>
      <c r="J19" s="62">
        <v>40.245515695067262</v>
      </c>
      <c r="K19" s="62">
        <v>43.706185567010309</v>
      </c>
      <c r="L19" s="62">
        <v>41.626984126984127</v>
      </c>
      <c r="M19" s="62">
        <v>42.427835051546388</v>
      </c>
      <c r="N19" s="62">
        <v>42.029247910863511</v>
      </c>
      <c r="O19" s="62">
        <v>42.143410852713181</v>
      </c>
      <c r="P19" s="62">
        <v>42.122614840989399</v>
      </c>
      <c r="Q19" s="62">
        <v>39.75247524752475</v>
      </c>
      <c r="R19" s="62">
        <v>41.513698630136986</v>
      </c>
      <c r="S19" s="62">
        <v>40.5</v>
      </c>
      <c r="T19" s="62">
        <v>37.972560975609753</v>
      </c>
      <c r="U19" s="62">
        <v>39.079136690647481</v>
      </c>
      <c r="V19" s="62">
        <v>39.475000000000001</v>
      </c>
      <c r="W19" s="62">
        <v>40.652941176470591</v>
      </c>
      <c r="X19" s="62">
        <v>39.118749999999999</v>
      </c>
      <c r="Y19" s="62">
        <v>38.839506172839506</v>
      </c>
      <c r="Z19" s="62">
        <v>40.054545454545455</v>
      </c>
      <c r="AA19" s="62">
        <v>39.012820512820511</v>
      </c>
      <c r="AB19" s="62">
        <v>40.487421383647799</v>
      </c>
      <c r="AC19" s="62">
        <v>38.917475728155338</v>
      </c>
      <c r="AD19" s="62">
        <v>39.06818181818182</v>
      </c>
      <c r="AE19" s="62">
        <v>38.990909090909092</v>
      </c>
      <c r="AF19" s="62">
        <v>39.766187050359711</v>
      </c>
      <c r="AG19" s="62">
        <v>39.908695652173911</v>
      </c>
      <c r="AH19" s="62">
        <v>39.045454545454547</v>
      </c>
      <c r="AI19" s="62">
        <v>40.199275362318843</v>
      </c>
      <c r="AJ19" s="62">
        <v>39.813531353135311</v>
      </c>
      <c r="AK19" s="62">
        <v>39.624528301886791</v>
      </c>
      <c r="AL19" s="62">
        <v>39.688328912466844</v>
      </c>
      <c r="AM19" s="62">
        <v>39.489130434782609</v>
      </c>
      <c r="AN19" s="62">
        <v>39.620805369127517</v>
      </c>
      <c r="AO19" s="62">
        <v>38.729946524064168</v>
      </c>
      <c r="AP19" s="62">
        <v>41.882716049382715</v>
      </c>
      <c r="AQ19" s="62">
        <v>36.89473684210526</v>
      </c>
      <c r="AR19" s="62">
        <v>37.938356164383563</v>
      </c>
      <c r="AS19" s="62">
        <v>39.813432835820898</v>
      </c>
      <c r="AT19" s="62">
        <v>37.55263157894737</v>
      </c>
      <c r="AU19" s="62">
        <v>40.334123222748815</v>
      </c>
      <c r="AV19" s="62">
        <v>40.800330033003299</v>
      </c>
      <c r="AW19" s="62">
        <v>37.913043478260867</v>
      </c>
      <c r="AX19" s="62">
        <v>39.628205128205131</v>
      </c>
      <c r="AY19" s="62">
        <v>41.058823529411768</v>
      </c>
      <c r="AZ19" s="62">
        <v>38.5</v>
      </c>
      <c r="BA19" s="62">
        <v>40.718390804597703</v>
      </c>
      <c r="BB19" s="62">
        <v>41.18802228412256</v>
      </c>
      <c r="BC19" s="62">
        <v>39.397435897435898</v>
      </c>
      <c r="BD19" s="62">
        <v>39.493006993006993</v>
      </c>
      <c r="BE19" s="62">
        <v>39.418032786885249</v>
      </c>
      <c r="BF19" s="62">
        <v>40.4</v>
      </c>
      <c r="BG19" s="62">
        <v>39.09345794392523</v>
      </c>
      <c r="BH19" s="62">
        <v>39.324561403508774</v>
      </c>
      <c r="BI19" s="62">
        <v>39.1875</v>
      </c>
      <c r="BJ19" s="62">
        <v>38.856321839080458</v>
      </c>
      <c r="BK19" s="62">
        <v>38.9375</v>
      </c>
      <c r="BL19" s="62">
        <v>39.367647058823529</v>
      </c>
      <c r="BM19" s="62">
        <v>37.946808510638299</v>
      </c>
      <c r="BN19" s="62">
        <v>39.223404255319146</v>
      </c>
      <c r="BO19" s="62">
        <v>41.413580246913583</v>
      </c>
      <c r="BP19" s="62">
        <v>39.966165413533837</v>
      </c>
      <c r="BQ19" s="62">
        <v>37.869863013698627</v>
      </c>
      <c r="BR19" s="62">
        <v>38.322222222222223</v>
      </c>
      <c r="BS19" s="62">
        <v>44.136363636363633</v>
      </c>
      <c r="BT19" s="62">
        <v>41.004672897196265</v>
      </c>
      <c r="BU19" s="62">
        <v>40.551094890510946</v>
      </c>
      <c r="BV19" s="62">
        <v>39.096491228070178</v>
      </c>
      <c r="BW19" s="62">
        <v>38.068627450980394</v>
      </c>
      <c r="BX19" s="62">
        <v>42.403225806451616</v>
      </c>
      <c r="BY19" s="62">
        <v>36.619999999999997</v>
      </c>
      <c r="BZ19" s="62">
        <v>37.765306122448976</v>
      </c>
      <c r="CA19" s="62">
        <v>38.866071428571431</v>
      </c>
      <c r="CB19" s="62">
        <v>40.245454545454542</v>
      </c>
      <c r="CC19" s="62">
        <v>40.21548117154812</v>
      </c>
      <c r="CD19" s="62">
        <v>42.592105263157897</v>
      </c>
      <c r="CE19" s="62">
        <v>39.855140186915889</v>
      </c>
      <c r="CF19" s="62">
        <v>40.682389937106919</v>
      </c>
      <c r="CG19" s="62">
        <v>41.003410641200546</v>
      </c>
      <c r="CH19" s="62">
        <v>39.118811881188115</v>
      </c>
      <c r="CI19" s="62">
        <v>39.332653061224491</v>
      </c>
      <c r="CJ19" s="62">
        <v>40.797142857142859</v>
      </c>
      <c r="CK19" s="62">
        <v>42.590909090909093</v>
      </c>
      <c r="CL19" s="62">
        <v>39.553892215568865</v>
      </c>
      <c r="CM19" s="62">
        <v>39.310344827586206</v>
      </c>
    </row>
    <row r="20" spans="1:91" s="9" customFormat="1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s="9" customFormat="1" x14ac:dyDescent="0.2">
      <c r="A21" s="6" t="s">
        <v>289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s="9" customFormat="1" x14ac:dyDescent="0.2">
      <c r="A22" s="6">
        <v>0</v>
      </c>
      <c r="B22" s="48">
        <f t="shared" ref="B22:B34" si="14">SUM(C22:J22)</f>
        <v>49</v>
      </c>
      <c r="C22" s="48">
        <f t="shared" ref="C22:C34" si="15">SUM(K22:S22)-P22</f>
        <v>3</v>
      </c>
      <c r="D22" s="48">
        <f t="shared" ref="D22:D34" si="16">SUM(T22:Z22)</f>
        <v>5</v>
      </c>
      <c r="E22" s="48">
        <f t="shared" ref="E22:E34" si="17">SUM(AA22:AI22)</f>
        <v>1</v>
      </c>
      <c r="F22" s="48">
        <f t="shared" ref="F22:F34" si="18">SUM(AJ22:AP22)</f>
        <v>11</v>
      </c>
      <c r="G22" s="48">
        <f t="shared" ref="G22:G34" si="19">SUM(AQ22:BA22)</f>
        <v>8</v>
      </c>
      <c r="H22" s="48">
        <f t="shared" ref="H22:H34" si="20">SUM(BB22:BN22)</f>
        <v>11</v>
      </c>
      <c r="I22" s="48">
        <f t="shared" ref="I22:I34" si="21">SUM(BO22:CA22)</f>
        <v>2</v>
      </c>
      <c r="J22" s="48">
        <f t="shared" ref="J22:J34" si="22">SUM(CB22:CM22)-CG22</f>
        <v>8</v>
      </c>
      <c r="K22" s="48">
        <v>0</v>
      </c>
      <c r="L22" s="48">
        <v>1</v>
      </c>
      <c r="M22" s="48">
        <v>0</v>
      </c>
      <c r="N22" s="48">
        <v>1</v>
      </c>
      <c r="O22" s="48">
        <v>0</v>
      </c>
      <c r="P22" s="48">
        <f t="shared" ref="P22:P34" si="23">SUM(K22:O22)</f>
        <v>2</v>
      </c>
      <c r="Q22" s="48">
        <v>0</v>
      </c>
      <c r="R22" s="48">
        <v>0</v>
      </c>
      <c r="S22" s="48">
        <v>1</v>
      </c>
      <c r="T22" s="48">
        <v>1</v>
      </c>
      <c r="U22" s="48">
        <v>0</v>
      </c>
      <c r="V22" s="48">
        <v>0</v>
      </c>
      <c r="W22" s="48">
        <v>1</v>
      </c>
      <c r="X22" s="48">
        <v>0</v>
      </c>
      <c r="Y22" s="48">
        <v>0</v>
      </c>
      <c r="Z22" s="48">
        <v>3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1</v>
      </c>
      <c r="AJ22" s="48">
        <v>1</v>
      </c>
      <c r="AK22" s="48">
        <v>2</v>
      </c>
      <c r="AL22" s="48">
        <v>2</v>
      </c>
      <c r="AM22" s="48">
        <v>4</v>
      </c>
      <c r="AN22" s="48">
        <v>0</v>
      </c>
      <c r="AO22" s="48">
        <v>2</v>
      </c>
      <c r="AP22" s="48">
        <v>0</v>
      </c>
      <c r="AQ22" s="48">
        <v>1</v>
      </c>
      <c r="AR22" s="48">
        <v>0</v>
      </c>
      <c r="AS22" s="48">
        <v>1</v>
      </c>
      <c r="AT22" s="48">
        <v>0</v>
      </c>
      <c r="AU22" s="48">
        <v>0</v>
      </c>
      <c r="AV22" s="48">
        <v>0</v>
      </c>
      <c r="AW22" s="48">
        <v>0</v>
      </c>
      <c r="AX22" s="48">
        <v>4</v>
      </c>
      <c r="AY22" s="48">
        <v>0</v>
      </c>
      <c r="AZ22" s="48">
        <v>0</v>
      </c>
      <c r="BA22" s="48">
        <v>2</v>
      </c>
      <c r="BB22" s="48">
        <v>1</v>
      </c>
      <c r="BC22" s="48">
        <v>0</v>
      </c>
      <c r="BD22" s="48">
        <v>2</v>
      </c>
      <c r="BE22" s="48">
        <v>1</v>
      </c>
      <c r="BF22" s="48">
        <v>1</v>
      </c>
      <c r="BG22" s="48">
        <v>1</v>
      </c>
      <c r="BH22" s="48">
        <v>0</v>
      </c>
      <c r="BI22" s="48">
        <v>2</v>
      </c>
      <c r="BJ22" s="48">
        <v>0</v>
      </c>
      <c r="BK22" s="48">
        <v>0</v>
      </c>
      <c r="BL22" s="48">
        <v>1</v>
      </c>
      <c r="BM22" s="48">
        <v>1</v>
      </c>
      <c r="BN22" s="48">
        <v>1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8">
        <v>1</v>
      </c>
      <c r="BW22" s="48">
        <v>1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8">
        <v>1</v>
      </c>
      <c r="CF22" s="48">
        <v>0</v>
      </c>
      <c r="CG22" s="48">
        <f t="shared" ref="CG22:CG34" si="24">SUM(CC22:CF22)</f>
        <v>1</v>
      </c>
      <c r="CH22" s="48">
        <v>0</v>
      </c>
      <c r="CI22" s="48">
        <v>2</v>
      </c>
      <c r="CJ22" s="48">
        <v>0</v>
      </c>
      <c r="CK22" s="48">
        <v>0</v>
      </c>
      <c r="CL22" s="48">
        <v>1</v>
      </c>
      <c r="CM22" s="48">
        <v>4</v>
      </c>
    </row>
    <row r="23" spans="1:91" s="9" customFormat="1" x14ac:dyDescent="0.2">
      <c r="A23" s="6">
        <v>1</v>
      </c>
      <c r="B23" s="48">
        <f t="shared" si="14"/>
        <v>262</v>
      </c>
      <c r="C23" s="48">
        <f t="shared" si="15"/>
        <v>29</v>
      </c>
      <c r="D23" s="48">
        <f t="shared" si="16"/>
        <v>39</v>
      </c>
      <c r="E23" s="48">
        <f t="shared" si="17"/>
        <v>28</v>
      </c>
      <c r="F23" s="48">
        <f t="shared" si="18"/>
        <v>48</v>
      </c>
      <c r="G23" s="48">
        <f t="shared" si="19"/>
        <v>23</v>
      </c>
      <c r="H23" s="48">
        <f t="shared" si="20"/>
        <v>37</v>
      </c>
      <c r="I23" s="48">
        <f t="shared" si="21"/>
        <v>18</v>
      </c>
      <c r="J23" s="48">
        <f t="shared" si="22"/>
        <v>40</v>
      </c>
      <c r="K23" s="48">
        <v>4</v>
      </c>
      <c r="L23" s="48">
        <v>6</v>
      </c>
      <c r="M23" s="48">
        <v>2</v>
      </c>
      <c r="N23" s="48">
        <v>8</v>
      </c>
      <c r="O23" s="48">
        <v>6</v>
      </c>
      <c r="P23" s="48">
        <f t="shared" si="23"/>
        <v>26</v>
      </c>
      <c r="Q23" s="48">
        <v>0</v>
      </c>
      <c r="R23" s="48">
        <v>2</v>
      </c>
      <c r="S23" s="48">
        <v>1</v>
      </c>
      <c r="T23" s="48">
        <v>9</v>
      </c>
      <c r="U23" s="48">
        <v>9</v>
      </c>
      <c r="V23" s="48">
        <v>0</v>
      </c>
      <c r="W23" s="48">
        <v>6</v>
      </c>
      <c r="X23" s="48">
        <v>7</v>
      </c>
      <c r="Y23" s="48">
        <v>1</v>
      </c>
      <c r="Z23" s="48">
        <v>7</v>
      </c>
      <c r="AA23" s="48">
        <v>3</v>
      </c>
      <c r="AB23" s="48">
        <v>3</v>
      </c>
      <c r="AC23" s="48">
        <v>3</v>
      </c>
      <c r="AD23" s="48">
        <v>5</v>
      </c>
      <c r="AE23" s="48">
        <v>1</v>
      </c>
      <c r="AF23" s="48">
        <v>3</v>
      </c>
      <c r="AG23" s="48">
        <v>3</v>
      </c>
      <c r="AH23" s="48">
        <v>2</v>
      </c>
      <c r="AI23" s="48">
        <v>5</v>
      </c>
      <c r="AJ23" s="48">
        <v>8</v>
      </c>
      <c r="AK23" s="48">
        <v>10</v>
      </c>
      <c r="AL23" s="48">
        <v>9</v>
      </c>
      <c r="AM23" s="48">
        <v>15</v>
      </c>
      <c r="AN23" s="48">
        <v>2</v>
      </c>
      <c r="AO23" s="48">
        <v>4</v>
      </c>
      <c r="AP23" s="48">
        <v>0</v>
      </c>
      <c r="AQ23" s="48">
        <v>1</v>
      </c>
      <c r="AR23" s="48">
        <v>1</v>
      </c>
      <c r="AS23" s="48">
        <v>1</v>
      </c>
      <c r="AT23" s="48">
        <v>2</v>
      </c>
      <c r="AU23" s="48">
        <v>5</v>
      </c>
      <c r="AV23" s="48">
        <v>6</v>
      </c>
      <c r="AW23" s="48">
        <v>0</v>
      </c>
      <c r="AX23" s="48">
        <v>2</v>
      </c>
      <c r="AY23" s="48">
        <v>0</v>
      </c>
      <c r="AZ23" s="48">
        <v>0</v>
      </c>
      <c r="BA23" s="48">
        <v>5</v>
      </c>
      <c r="BB23" s="48">
        <v>6</v>
      </c>
      <c r="BC23" s="48">
        <v>0</v>
      </c>
      <c r="BD23" s="48">
        <v>2</v>
      </c>
      <c r="BE23" s="48">
        <v>0</v>
      </c>
      <c r="BF23" s="48">
        <v>0</v>
      </c>
      <c r="BG23" s="48">
        <v>5</v>
      </c>
      <c r="BH23" s="48">
        <v>2</v>
      </c>
      <c r="BI23" s="48">
        <v>4</v>
      </c>
      <c r="BJ23" s="48">
        <v>5</v>
      </c>
      <c r="BK23" s="48">
        <v>1</v>
      </c>
      <c r="BL23" s="48">
        <v>9</v>
      </c>
      <c r="BM23" s="48">
        <v>1</v>
      </c>
      <c r="BN23" s="48">
        <v>2</v>
      </c>
      <c r="BO23" s="48">
        <v>1</v>
      </c>
      <c r="BP23" s="48">
        <v>2</v>
      </c>
      <c r="BQ23" s="48">
        <v>3</v>
      </c>
      <c r="BR23" s="48">
        <v>0</v>
      </c>
      <c r="BS23" s="48">
        <v>0</v>
      </c>
      <c r="BT23" s="48">
        <v>2</v>
      </c>
      <c r="BU23" s="48">
        <v>5</v>
      </c>
      <c r="BV23" s="48">
        <v>1</v>
      </c>
      <c r="BW23" s="48">
        <v>1</v>
      </c>
      <c r="BX23" s="48">
        <v>0</v>
      </c>
      <c r="BY23" s="48">
        <v>0</v>
      </c>
      <c r="BZ23" s="48">
        <v>1</v>
      </c>
      <c r="CA23" s="48">
        <v>2</v>
      </c>
      <c r="CB23" s="48">
        <v>3</v>
      </c>
      <c r="CC23" s="48">
        <v>7</v>
      </c>
      <c r="CD23" s="48">
        <v>1</v>
      </c>
      <c r="CE23" s="48">
        <v>0</v>
      </c>
      <c r="CF23" s="48">
        <v>10</v>
      </c>
      <c r="CG23" s="48">
        <f t="shared" si="24"/>
        <v>18</v>
      </c>
      <c r="CH23" s="48">
        <v>5</v>
      </c>
      <c r="CI23" s="48">
        <v>4</v>
      </c>
      <c r="CJ23" s="48">
        <v>4</v>
      </c>
      <c r="CK23" s="48">
        <v>1</v>
      </c>
      <c r="CL23" s="48">
        <v>1</v>
      </c>
      <c r="CM23" s="48">
        <v>4</v>
      </c>
    </row>
    <row r="24" spans="1:91" s="9" customFormat="1" x14ac:dyDescent="0.2">
      <c r="A24" s="6">
        <v>2</v>
      </c>
      <c r="B24" s="48">
        <f t="shared" si="14"/>
        <v>454</v>
      </c>
      <c r="C24" s="48">
        <f t="shared" si="15"/>
        <v>64</v>
      </c>
      <c r="D24" s="48">
        <f t="shared" si="16"/>
        <v>53</v>
      </c>
      <c r="E24" s="48">
        <f t="shared" si="17"/>
        <v>55</v>
      </c>
      <c r="F24" s="48">
        <f t="shared" si="18"/>
        <v>72</v>
      </c>
      <c r="G24" s="48">
        <f t="shared" si="19"/>
        <v>39</v>
      </c>
      <c r="H24" s="48">
        <f t="shared" si="20"/>
        <v>64</v>
      </c>
      <c r="I24" s="48">
        <f t="shared" si="21"/>
        <v>42</v>
      </c>
      <c r="J24" s="48">
        <f t="shared" si="22"/>
        <v>65</v>
      </c>
      <c r="K24" s="48">
        <v>4</v>
      </c>
      <c r="L24" s="48">
        <v>16</v>
      </c>
      <c r="M24" s="48">
        <v>6</v>
      </c>
      <c r="N24" s="48">
        <v>12</v>
      </c>
      <c r="O24" s="48">
        <v>10</v>
      </c>
      <c r="P24" s="48">
        <f t="shared" si="23"/>
        <v>48</v>
      </c>
      <c r="Q24" s="48">
        <v>8</v>
      </c>
      <c r="R24" s="48">
        <v>1</v>
      </c>
      <c r="S24" s="48">
        <v>7</v>
      </c>
      <c r="T24" s="48">
        <v>14</v>
      </c>
      <c r="U24" s="48">
        <v>8</v>
      </c>
      <c r="V24" s="48">
        <v>3</v>
      </c>
      <c r="W24" s="48">
        <v>1</v>
      </c>
      <c r="X24" s="48">
        <v>9</v>
      </c>
      <c r="Y24" s="48">
        <v>3</v>
      </c>
      <c r="Z24" s="48">
        <v>15</v>
      </c>
      <c r="AA24" s="48">
        <v>3</v>
      </c>
      <c r="AB24" s="48">
        <v>8</v>
      </c>
      <c r="AC24" s="48">
        <v>4</v>
      </c>
      <c r="AD24" s="48">
        <v>4</v>
      </c>
      <c r="AE24" s="48">
        <v>4</v>
      </c>
      <c r="AF24" s="48">
        <v>5</v>
      </c>
      <c r="AG24" s="48">
        <v>10</v>
      </c>
      <c r="AH24" s="48">
        <v>0</v>
      </c>
      <c r="AI24" s="48">
        <v>17</v>
      </c>
      <c r="AJ24" s="48">
        <v>11</v>
      </c>
      <c r="AK24" s="48">
        <v>10</v>
      </c>
      <c r="AL24" s="48">
        <v>12</v>
      </c>
      <c r="AM24" s="48">
        <v>20</v>
      </c>
      <c r="AN24" s="48">
        <v>5</v>
      </c>
      <c r="AO24" s="48">
        <v>10</v>
      </c>
      <c r="AP24" s="48">
        <v>4</v>
      </c>
      <c r="AQ24" s="48">
        <v>1</v>
      </c>
      <c r="AR24" s="48">
        <v>5</v>
      </c>
      <c r="AS24" s="48">
        <v>1</v>
      </c>
      <c r="AT24" s="48">
        <v>0</v>
      </c>
      <c r="AU24" s="48">
        <v>7</v>
      </c>
      <c r="AV24" s="48">
        <v>6</v>
      </c>
      <c r="AW24" s="48">
        <v>2</v>
      </c>
      <c r="AX24" s="48">
        <v>4</v>
      </c>
      <c r="AY24" s="48">
        <v>3</v>
      </c>
      <c r="AZ24" s="48">
        <v>0</v>
      </c>
      <c r="BA24" s="48">
        <v>10</v>
      </c>
      <c r="BB24" s="48">
        <v>18</v>
      </c>
      <c r="BC24" s="48">
        <v>0</v>
      </c>
      <c r="BD24" s="48">
        <v>6</v>
      </c>
      <c r="BE24" s="48">
        <v>1</v>
      </c>
      <c r="BF24" s="48">
        <v>0</v>
      </c>
      <c r="BG24" s="48">
        <v>12</v>
      </c>
      <c r="BH24" s="48">
        <v>0</v>
      </c>
      <c r="BI24" s="48">
        <v>5</v>
      </c>
      <c r="BJ24" s="48">
        <v>7</v>
      </c>
      <c r="BK24" s="48">
        <v>3</v>
      </c>
      <c r="BL24" s="48">
        <v>4</v>
      </c>
      <c r="BM24" s="48">
        <v>2</v>
      </c>
      <c r="BN24" s="48">
        <v>6</v>
      </c>
      <c r="BO24" s="48">
        <v>2</v>
      </c>
      <c r="BP24" s="48">
        <v>4</v>
      </c>
      <c r="BQ24" s="48">
        <v>5</v>
      </c>
      <c r="BR24" s="48">
        <v>0</v>
      </c>
      <c r="BS24" s="48">
        <v>1</v>
      </c>
      <c r="BT24" s="48">
        <v>9</v>
      </c>
      <c r="BU24" s="48">
        <v>10</v>
      </c>
      <c r="BV24" s="48">
        <v>2</v>
      </c>
      <c r="BW24" s="48">
        <v>0</v>
      </c>
      <c r="BX24" s="48">
        <v>0</v>
      </c>
      <c r="BY24" s="48">
        <v>0</v>
      </c>
      <c r="BZ24" s="48">
        <v>0</v>
      </c>
      <c r="CA24" s="48">
        <v>9</v>
      </c>
      <c r="CB24" s="48">
        <v>3</v>
      </c>
      <c r="CC24" s="48">
        <v>9</v>
      </c>
      <c r="CD24" s="48">
        <v>2</v>
      </c>
      <c r="CE24" s="48">
        <v>6</v>
      </c>
      <c r="CF24" s="48">
        <v>5</v>
      </c>
      <c r="CG24" s="48">
        <f t="shared" si="24"/>
        <v>22</v>
      </c>
      <c r="CH24" s="48">
        <v>3</v>
      </c>
      <c r="CI24" s="48">
        <v>16</v>
      </c>
      <c r="CJ24" s="48">
        <v>8</v>
      </c>
      <c r="CK24" s="48">
        <v>0</v>
      </c>
      <c r="CL24" s="48">
        <v>8</v>
      </c>
      <c r="CM24" s="48">
        <v>5</v>
      </c>
    </row>
    <row r="25" spans="1:91" s="9" customFormat="1" x14ac:dyDescent="0.2">
      <c r="A25" s="6">
        <v>3</v>
      </c>
      <c r="B25" s="48">
        <f t="shared" si="14"/>
        <v>502</v>
      </c>
      <c r="C25" s="48">
        <f t="shared" si="15"/>
        <v>91</v>
      </c>
      <c r="D25" s="48">
        <f t="shared" si="16"/>
        <v>68</v>
      </c>
      <c r="E25" s="48">
        <f t="shared" si="17"/>
        <v>49</v>
      </c>
      <c r="F25" s="48">
        <f t="shared" si="18"/>
        <v>61</v>
      </c>
      <c r="G25" s="48">
        <f t="shared" si="19"/>
        <v>49</v>
      </c>
      <c r="H25" s="48">
        <f t="shared" si="20"/>
        <v>58</v>
      </c>
      <c r="I25" s="48">
        <f t="shared" si="21"/>
        <v>56</v>
      </c>
      <c r="J25" s="48">
        <f t="shared" si="22"/>
        <v>70</v>
      </c>
      <c r="K25" s="48">
        <v>5</v>
      </c>
      <c r="L25" s="48">
        <v>18</v>
      </c>
      <c r="M25" s="48">
        <v>7</v>
      </c>
      <c r="N25" s="48">
        <v>13</v>
      </c>
      <c r="O25" s="48">
        <v>22</v>
      </c>
      <c r="P25" s="48">
        <f t="shared" si="23"/>
        <v>65</v>
      </c>
      <c r="Q25" s="48">
        <v>15</v>
      </c>
      <c r="R25" s="48">
        <v>6</v>
      </c>
      <c r="S25" s="48">
        <v>5</v>
      </c>
      <c r="T25" s="48">
        <v>13</v>
      </c>
      <c r="U25" s="48">
        <v>13</v>
      </c>
      <c r="V25" s="48">
        <v>8</v>
      </c>
      <c r="W25" s="48">
        <v>9</v>
      </c>
      <c r="X25" s="48">
        <v>8</v>
      </c>
      <c r="Y25" s="48">
        <v>7</v>
      </c>
      <c r="Z25" s="48">
        <v>10</v>
      </c>
      <c r="AA25" s="48">
        <v>5</v>
      </c>
      <c r="AB25" s="48">
        <v>5</v>
      </c>
      <c r="AC25" s="48">
        <v>2</v>
      </c>
      <c r="AD25" s="48">
        <v>9</v>
      </c>
      <c r="AE25" s="48">
        <v>4</v>
      </c>
      <c r="AF25" s="48">
        <v>4</v>
      </c>
      <c r="AG25" s="48">
        <v>4</v>
      </c>
      <c r="AH25" s="48">
        <v>3</v>
      </c>
      <c r="AI25" s="48">
        <v>13</v>
      </c>
      <c r="AJ25" s="48">
        <v>9</v>
      </c>
      <c r="AK25" s="48">
        <v>12</v>
      </c>
      <c r="AL25" s="48">
        <v>16</v>
      </c>
      <c r="AM25" s="48">
        <v>10</v>
      </c>
      <c r="AN25" s="48">
        <v>5</v>
      </c>
      <c r="AO25" s="48">
        <v>6</v>
      </c>
      <c r="AP25" s="48">
        <v>3</v>
      </c>
      <c r="AQ25" s="48">
        <v>0</v>
      </c>
      <c r="AR25" s="48">
        <v>5</v>
      </c>
      <c r="AS25" s="48">
        <v>1</v>
      </c>
      <c r="AT25" s="48">
        <v>1</v>
      </c>
      <c r="AU25" s="48">
        <v>6</v>
      </c>
      <c r="AV25" s="48">
        <v>10</v>
      </c>
      <c r="AW25" s="48">
        <v>3</v>
      </c>
      <c r="AX25" s="48">
        <v>3</v>
      </c>
      <c r="AY25" s="48">
        <v>1</v>
      </c>
      <c r="AZ25" s="48">
        <v>3</v>
      </c>
      <c r="BA25" s="48">
        <v>16</v>
      </c>
      <c r="BB25" s="48">
        <v>9</v>
      </c>
      <c r="BC25" s="48">
        <v>2</v>
      </c>
      <c r="BD25" s="48">
        <v>5</v>
      </c>
      <c r="BE25" s="48">
        <v>3</v>
      </c>
      <c r="BF25" s="48">
        <v>1</v>
      </c>
      <c r="BG25" s="48">
        <v>9</v>
      </c>
      <c r="BH25" s="48">
        <v>1</v>
      </c>
      <c r="BI25" s="48">
        <v>1</v>
      </c>
      <c r="BJ25" s="48">
        <v>9</v>
      </c>
      <c r="BK25" s="48">
        <v>5</v>
      </c>
      <c r="BL25" s="48">
        <v>9</v>
      </c>
      <c r="BM25" s="48">
        <v>0</v>
      </c>
      <c r="BN25" s="48">
        <v>4</v>
      </c>
      <c r="BO25" s="48">
        <v>2</v>
      </c>
      <c r="BP25" s="48">
        <v>4</v>
      </c>
      <c r="BQ25" s="48">
        <v>8</v>
      </c>
      <c r="BR25" s="48">
        <v>4</v>
      </c>
      <c r="BS25" s="48">
        <v>0</v>
      </c>
      <c r="BT25" s="48">
        <v>10</v>
      </c>
      <c r="BU25" s="48">
        <v>11</v>
      </c>
      <c r="BV25" s="48">
        <v>2</v>
      </c>
      <c r="BW25" s="48">
        <v>2</v>
      </c>
      <c r="BX25" s="48">
        <v>1</v>
      </c>
      <c r="BY25" s="48">
        <v>2</v>
      </c>
      <c r="BZ25" s="48">
        <v>2</v>
      </c>
      <c r="CA25" s="48">
        <v>8</v>
      </c>
      <c r="CB25" s="48">
        <v>1</v>
      </c>
      <c r="CC25" s="48">
        <v>6</v>
      </c>
      <c r="CD25" s="48">
        <v>7</v>
      </c>
      <c r="CE25" s="48">
        <v>6</v>
      </c>
      <c r="CF25" s="48">
        <v>4</v>
      </c>
      <c r="CG25" s="48">
        <f t="shared" si="24"/>
        <v>23</v>
      </c>
      <c r="CH25" s="48">
        <v>11</v>
      </c>
      <c r="CI25" s="48">
        <v>14</v>
      </c>
      <c r="CJ25" s="48">
        <v>4</v>
      </c>
      <c r="CK25" s="48">
        <v>1</v>
      </c>
      <c r="CL25" s="48">
        <v>9</v>
      </c>
      <c r="CM25" s="48">
        <v>7</v>
      </c>
    </row>
    <row r="26" spans="1:91" s="9" customFormat="1" x14ac:dyDescent="0.2">
      <c r="A26" s="6">
        <v>4</v>
      </c>
      <c r="B26" s="48">
        <f t="shared" si="14"/>
        <v>548</v>
      </c>
      <c r="C26" s="48">
        <f t="shared" si="15"/>
        <v>86</v>
      </c>
      <c r="D26" s="48">
        <f t="shared" si="16"/>
        <v>80</v>
      </c>
      <c r="E26" s="48">
        <f t="shared" si="17"/>
        <v>64</v>
      </c>
      <c r="F26" s="48">
        <f t="shared" si="18"/>
        <v>58</v>
      </c>
      <c r="G26" s="48">
        <f t="shared" si="19"/>
        <v>59</v>
      </c>
      <c r="H26" s="48">
        <f t="shared" si="20"/>
        <v>87</v>
      </c>
      <c r="I26" s="48">
        <f t="shared" si="21"/>
        <v>53</v>
      </c>
      <c r="J26" s="48">
        <f t="shared" si="22"/>
        <v>61</v>
      </c>
      <c r="K26" s="48">
        <v>6</v>
      </c>
      <c r="L26" s="48">
        <v>20</v>
      </c>
      <c r="M26" s="48">
        <v>13</v>
      </c>
      <c r="N26" s="48">
        <v>14</v>
      </c>
      <c r="O26" s="48">
        <v>16</v>
      </c>
      <c r="P26" s="48">
        <f t="shared" si="23"/>
        <v>69</v>
      </c>
      <c r="Q26" s="48">
        <v>6</v>
      </c>
      <c r="R26" s="48">
        <v>4</v>
      </c>
      <c r="S26" s="48">
        <v>7</v>
      </c>
      <c r="T26" s="48">
        <v>26</v>
      </c>
      <c r="U26" s="48">
        <v>12</v>
      </c>
      <c r="V26" s="48">
        <v>1</v>
      </c>
      <c r="W26" s="48">
        <v>6</v>
      </c>
      <c r="X26" s="48">
        <v>7</v>
      </c>
      <c r="Y26" s="48">
        <v>6</v>
      </c>
      <c r="Z26" s="48">
        <v>22</v>
      </c>
      <c r="AA26" s="48">
        <v>2</v>
      </c>
      <c r="AB26" s="48">
        <v>5</v>
      </c>
      <c r="AC26" s="48">
        <v>3</v>
      </c>
      <c r="AD26" s="48">
        <v>7</v>
      </c>
      <c r="AE26" s="48">
        <v>3</v>
      </c>
      <c r="AF26" s="48">
        <v>6</v>
      </c>
      <c r="AG26" s="48">
        <v>20</v>
      </c>
      <c r="AH26" s="48">
        <v>5</v>
      </c>
      <c r="AI26" s="48">
        <v>13</v>
      </c>
      <c r="AJ26" s="48">
        <v>9</v>
      </c>
      <c r="AK26" s="48">
        <v>9</v>
      </c>
      <c r="AL26" s="48">
        <v>16</v>
      </c>
      <c r="AM26" s="48">
        <v>14</v>
      </c>
      <c r="AN26" s="48">
        <v>3</v>
      </c>
      <c r="AO26" s="48">
        <v>6</v>
      </c>
      <c r="AP26" s="48">
        <v>1</v>
      </c>
      <c r="AQ26" s="48">
        <v>0</v>
      </c>
      <c r="AR26" s="48">
        <v>11</v>
      </c>
      <c r="AS26" s="48">
        <v>5</v>
      </c>
      <c r="AT26" s="48">
        <v>2</v>
      </c>
      <c r="AU26" s="48">
        <v>12</v>
      </c>
      <c r="AV26" s="48">
        <v>11</v>
      </c>
      <c r="AW26" s="48">
        <v>3</v>
      </c>
      <c r="AX26" s="48">
        <v>4</v>
      </c>
      <c r="AY26" s="48">
        <v>0</v>
      </c>
      <c r="AZ26" s="48">
        <v>4</v>
      </c>
      <c r="BA26" s="48">
        <v>7</v>
      </c>
      <c r="BB26" s="48">
        <v>18</v>
      </c>
      <c r="BC26" s="48">
        <v>5</v>
      </c>
      <c r="BD26" s="48">
        <v>7</v>
      </c>
      <c r="BE26" s="48">
        <v>1</v>
      </c>
      <c r="BF26" s="48">
        <v>1</v>
      </c>
      <c r="BG26" s="48">
        <v>8</v>
      </c>
      <c r="BH26" s="48">
        <v>5</v>
      </c>
      <c r="BI26" s="48">
        <v>9</v>
      </c>
      <c r="BJ26" s="48">
        <v>6</v>
      </c>
      <c r="BK26" s="48">
        <v>8</v>
      </c>
      <c r="BL26" s="48">
        <v>11</v>
      </c>
      <c r="BM26" s="48">
        <v>3</v>
      </c>
      <c r="BN26" s="48">
        <v>5</v>
      </c>
      <c r="BO26" s="48">
        <v>1</v>
      </c>
      <c r="BP26" s="48">
        <v>10</v>
      </c>
      <c r="BQ26" s="48">
        <v>2</v>
      </c>
      <c r="BR26" s="48">
        <v>5</v>
      </c>
      <c r="BS26" s="48">
        <v>1</v>
      </c>
      <c r="BT26" s="48">
        <v>5</v>
      </c>
      <c r="BU26" s="48">
        <v>15</v>
      </c>
      <c r="BV26" s="48">
        <v>1</v>
      </c>
      <c r="BW26" s="48">
        <v>3</v>
      </c>
      <c r="BX26" s="48">
        <v>2</v>
      </c>
      <c r="BY26" s="48">
        <v>0</v>
      </c>
      <c r="BZ26" s="48">
        <v>4</v>
      </c>
      <c r="CA26" s="48">
        <v>4</v>
      </c>
      <c r="CB26" s="48">
        <v>2</v>
      </c>
      <c r="CC26" s="48">
        <v>6</v>
      </c>
      <c r="CD26" s="48">
        <v>7</v>
      </c>
      <c r="CE26" s="48">
        <v>6</v>
      </c>
      <c r="CF26" s="48">
        <v>6</v>
      </c>
      <c r="CG26" s="48">
        <f t="shared" si="24"/>
        <v>25</v>
      </c>
      <c r="CH26" s="48">
        <v>8</v>
      </c>
      <c r="CI26" s="48">
        <v>7</v>
      </c>
      <c r="CJ26" s="48">
        <v>5</v>
      </c>
      <c r="CK26" s="48">
        <v>2</v>
      </c>
      <c r="CL26" s="48">
        <v>7</v>
      </c>
      <c r="CM26" s="48">
        <v>5</v>
      </c>
    </row>
    <row r="27" spans="1:91" s="9" customFormat="1" x14ac:dyDescent="0.2">
      <c r="A27" s="6">
        <v>5</v>
      </c>
      <c r="B27" s="48">
        <f t="shared" si="14"/>
        <v>538</v>
      </c>
      <c r="C27" s="48">
        <f t="shared" si="15"/>
        <v>85</v>
      </c>
      <c r="D27" s="48">
        <f t="shared" si="16"/>
        <v>68</v>
      </c>
      <c r="E27" s="48">
        <f t="shared" si="17"/>
        <v>70</v>
      </c>
      <c r="F27" s="48">
        <f t="shared" si="18"/>
        <v>77</v>
      </c>
      <c r="G27" s="48">
        <f t="shared" si="19"/>
        <v>55</v>
      </c>
      <c r="H27" s="48">
        <f t="shared" si="20"/>
        <v>68</v>
      </c>
      <c r="I27" s="48">
        <f t="shared" si="21"/>
        <v>47</v>
      </c>
      <c r="J27" s="48">
        <f t="shared" si="22"/>
        <v>68</v>
      </c>
      <c r="K27" s="48">
        <v>7</v>
      </c>
      <c r="L27" s="48">
        <v>21</v>
      </c>
      <c r="M27" s="48">
        <v>5</v>
      </c>
      <c r="N27" s="48">
        <v>18</v>
      </c>
      <c r="O27" s="48">
        <v>17</v>
      </c>
      <c r="P27" s="48">
        <f t="shared" si="23"/>
        <v>68</v>
      </c>
      <c r="Q27" s="48">
        <v>7</v>
      </c>
      <c r="R27" s="48">
        <v>3</v>
      </c>
      <c r="S27" s="48">
        <v>7</v>
      </c>
      <c r="T27" s="48">
        <v>16</v>
      </c>
      <c r="U27" s="48">
        <v>12</v>
      </c>
      <c r="V27" s="48">
        <v>7</v>
      </c>
      <c r="W27" s="48">
        <v>5</v>
      </c>
      <c r="X27" s="48">
        <v>5</v>
      </c>
      <c r="Y27" s="48">
        <v>10</v>
      </c>
      <c r="Z27" s="48">
        <v>13</v>
      </c>
      <c r="AA27" s="48">
        <v>10</v>
      </c>
      <c r="AB27" s="48">
        <v>7</v>
      </c>
      <c r="AC27" s="48">
        <v>5</v>
      </c>
      <c r="AD27" s="48">
        <v>7</v>
      </c>
      <c r="AE27" s="48">
        <v>6</v>
      </c>
      <c r="AF27" s="48">
        <v>6</v>
      </c>
      <c r="AG27" s="48">
        <v>17</v>
      </c>
      <c r="AH27" s="48">
        <v>3</v>
      </c>
      <c r="AI27" s="48">
        <v>9</v>
      </c>
      <c r="AJ27" s="48">
        <v>12</v>
      </c>
      <c r="AK27" s="48">
        <v>13</v>
      </c>
      <c r="AL27" s="48">
        <v>8</v>
      </c>
      <c r="AM27" s="48">
        <v>17</v>
      </c>
      <c r="AN27" s="48">
        <v>10</v>
      </c>
      <c r="AO27" s="48">
        <v>15</v>
      </c>
      <c r="AP27" s="48">
        <v>2</v>
      </c>
      <c r="AQ27" s="48">
        <v>2</v>
      </c>
      <c r="AR27" s="48">
        <v>6</v>
      </c>
      <c r="AS27" s="48">
        <v>4</v>
      </c>
      <c r="AT27" s="48">
        <v>2</v>
      </c>
      <c r="AU27" s="48">
        <v>6</v>
      </c>
      <c r="AV27" s="48">
        <v>16</v>
      </c>
      <c r="AW27" s="48">
        <v>5</v>
      </c>
      <c r="AX27" s="48">
        <v>4</v>
      </c>
      <c r="AY27" s="48">
        <v>0</v>
      </c>
      <c r="AZ27" s="48">
        <v>2</v>
      </c>
      <c r="BA27" s="48">
        <v>8</v>
      </c>
      <c r="BB27" s="48">
        <v>14</v>
      </c>
      <c r="BC27" s="48">
        <v>2</v>
      </c>
      <c r="BD27" s="48">
        <v>8</v>
      </c>
      <c r="BE27" s="48">
        <v>3</v>
      </c>
      <c r="BF27" s="48">
        <v>0</v>
      </c>
      <c r="BG27" s="48">
        <v>4</v>
      </c>
      <c r="BH27" s="48">
        <v>1</v>
      </c>
      <c r="BI27" s="48">
        <v>6</v>
      </c>
      <c r="BJ27" s="48">
        <v>9</v>
      </c>
      <c r="BK27" s="48">
        <v>6</v>
      </c>
      <c r="BL27" s="48">
        <v>7</v>
      </c>
      <c r="BM27" s="48">
        <v>5</v>
      </c>
      <c r="BN27" s="48">
        <v>3</v>
      </c>
      <c r="BO27" s="48">
        <v>2</v>
      </c>
      <c r="BP27" s="48">
        <v>6</v>
      </c>
      <c r="BQ27" s="48">
        <v>3</v>
      </c>
      <c r="BR27" s="48">
        <v>1</v>
      </c>
      <c r="BS27" s="48">
        <v>0</v>
      </c>
      <c r="BT27" s="48">
        <v>11</v>
      </c>
      <c r="BU27" s="48">
        <v>6</v>
      </c>
      <c r="BV27" s="48">
        <v>3</v>
      </c>
      <c r="BW27" s="48">
        <v>6</v>
      </c>
      <c r="BX27" s="48">
        <v>0</v>
      </c>
      <c r="BY27" s="48">
        <v>0</v>
      </c>
      <c r="BZ27" s="48">
        <v>4</v>
      </c>
      <c r="CA27" s="48">
        <v>5</v>
      </c>
      <c r="CB27" s="48">
        <v>2</v>
      </c>
      <c r="CC27" s="48">
        <v>10</v>
      </c>
      <c r="CD27" s="48">
        <v>8</v>
      </c>
      <c r="CE27" s="48">
        <v>2</v>
      </c>
      <c r="CF27" s="48">
        <v>3</v>
      </c>
      <c r="CG27" s="48">
        <f t="shared" si="24"/>
        <v>23</v>
      </c>
      <c r="CH27" s="48">
        <v>9</v>
      </c>
      <c r="CI27" s="48">
        <v>13</v>
      </c>
      <c r="CJ27" s="48">
        <v>5</v>
      </c>
      <c r="CK27" s="48">
        <v>2</v>
      </c>
      <c r="CL27" s="48">
        <v>6</v>
      </c>
      <c r="CM27" s="48">
        <v>8</v>
      </c>
    </row>
    <row r="28" spans="1:91" s="9" customFormat="1" x14ac:dyDescent="0.2">
      <c r="A28" s="6">
        <v>6</v>
      </c>
      <c r="B28" s="48">
        <f t="shared" si="14"/>
        <v>559</v>
      </c>
      <c r="C28" s="48">
        <f t="shared" si="15"/>
        <v>79</v>
      </c>
      <c r="D28" s="48">
        <f t="shared" si="16"/>
        <v>66</v>
      </c>
      <c r="E28" s="48">
        <f t="shared" si="17"/>
        <v>48</v>
      </c>
      <c r="F28" s="48">
        <f t="shared" si="18"/>
        <v>90</v>
      </c>
      <c r="G28" s="48">
        <f t="shared" si="19"/>
        <v>65</v>
      </c>
      <c r="H28" s="48">
        <f t="shared" si="20"/>
        <v>77</v>
      </c>
      <c r="I28" s="48">
        <f t="shared" si="21"/>
        <v>52</v>
      </c>
      <c r="J28" s="48">
        <f t="shared" si="22"/>
        <v>82</v>
      </c>
      <c r="K28" s="48">
        <v>3</v>
      </c>
      <c r="L28" s="48">
        <v>15</v>
      </c>
      <c r="M28" s="48">
        <v>9</v>
      </c>
      <c r="N28" s="48">
        <v>15</v>
      </c>
      <c r="O28" s="48">
        <v>17</v>
      </c>
      <c r="P28" s="48">
        <f t="shared" si="23"/>
        <v>59</v>
      </c>
      <c r="Q28" s="48">
        <v>9</v>
      </c>
      <c r="R28" s="48">
        <v>6</v>
      </c>
      <c r="S28" s="48">
        <v>5</v>
      </c>
      <c r="T28" s="48">
        <v>11</v>
      </c>
      <c r="U28" s="48">
        <v>7</v>
      </c>
      <c r="V28" s="48">
        <v>4</v>
      </c>
      <c r="W28" s="48">
        <v>11</v>
      </c>
      <c r="X28" s="48">
        <v>7</v>
      </c>
      <c r="Y28" s="48">
        <v>8</v>
      </c>
      <c r="Z28" s="48">
        <v>18</v>
      </c>
      <c r="AA28" s="48">
        <v>1</v>
      </c>
      <c r="AB28" s="48">
        <v>3</v>
      </c>
      <c r="AC28" s="48">
        <v>4</v>
      </c>
      <c r="AD28" s="48">
        <v>7</v>
      </c>
      <c r="AE28" s="48">
        <v>3</v>
      </c>
      <c r="AF28" s="48">
        <v>4</v>
      </c>
      <c r="AG28" s="48">
        <v>12</v>
      </c>
      <c r="AH28" s="48">
        <v>2</v>
      </c>
      <c r="AI28" s="48">
        <v>12</v>
      </c>
      <c r="AJ28" s="48">
        <v>17</v>
      </c>
      <c r="AK28" s="48">
        <v>11</v>
      </c>
      <c r="AL28" s="48">
        <v>22</v>
      </c>
      <c r="AM28" s="48">
        <v>15</v>
      </c>
      <c r="AN28" s="48">
        <v>7</v>
      </c>
      <c r="AO28" s="48">
        <v>16</v>
      </c>
      <c r="AP28" s="48">
        <v>2</v>
      </c>
      <c r="AQ28" s="48">
        <v>2</v>
      </c>
      <c r="AR28" s="48">
        <v>4</v>
      </c>
      <c r="AS28" s="48">
        <v>3</v>
      </c>
      <c r="AT28" s="48">
        <v>5</v>
      </c>
      <c r="AU28" s="48">
        <v>7</v>
      </c>
      <c r="AV28" s="48">
        <v>15</v>
      </c>
      <c r="AW28" s="48">
        <v>2</v>
      </c>
      <c r="AX28" s="48">
        <v>3</v>
      </c>
      <c r="AY28" s="48">
        <v>0</v>
      </c>
      <c r="AZ28" s="48">
        <v>3</v>
      </c>
      <c r="BA28" s="48">
        <v>21</v>
      </c>
      <c r="BB28" s="48">
        <v>12</v>
      </c>
      <c r="BC28" s="48">
        <v>1</v>
      </c>
      <c r="BD28" s="48">
        <v>5</v>
      </c>
      <c r="BE28" s="48">
        <v>1</v>
      </c>
      <c r="BF28" s="48">
        <v>1</v>
      </c>
      <c r="BG28" s="48">
        <v>12</v>
      </c>
      <c r="BH28" s="48">
        <v>1</v>
      </c>
      <c r="BI28" s="48">
        <v>7</v>
      </c>
      <c r="BJ28" s="48">
        <v>10</v>
      </c>
      <c r="BK28" s="48">
        <v>6</v>
      </c>
      <c r="BL28" s="48">
        <v>12</v>
      </c>
      <c r="BM28" s="48">
        <v>3</v>
      </c>
      <c r="BN28" s="48">
        <v>6</v>
      </c>
      <c r="BO28" s="48">
        <v>9</v>
      </c>
      <c r="BP28" s="48">
        <v>4</v>
      </c>
      <c r="BQ28" s="48">
        <v>1</v>
      </c>
      <c r="BR28" s="48">
        <v>4</v>
      </c>
      <c r="BS28" s="48">
        <v>0</v>
      </c>
      <c r="BT28" s="48">
        <v>13</v>
      </c>
      <c r="BU28" s="48">
        <v>8</v>
      </c>
      <c r="BV28" s="48">
        <v>0</v>
      </c>
      <c r="BW28" s="48">
        <v>4</v>
      </c>
      <c r="BX28" s="48">
        <v>0</v>
      </c>
      <c r="BY28" s="48">
        <v>0</v>
      </c>
      <c r="BZ28" s="48">
        <v>4</v>
      </c>
      <c r="CA28" s="48">
        <v>5</v>
      </c>
      <c r="CB28" s="48">
        <v>3</v>
      </c>
      <c r="CC28" s="48">
        <v>12</v>
      </c>
      <c r="CD28" s="48">
        <v>10</v>
      </c>
      <c r="CE28" s="48">
        <v>4</v>
      </c>
      <c r="CF28" s="48">
        <v>6</v>
      </c>
      <c r="CG28" s="48">
        <f t="shared" si="24"/>
        <v>32</v>
      </c>
      <c r="CH28" s="48">
        <v>11</v>
      </c>
      <c r="CI28" s="48">
        <v>7</v>
      </c>
      <c r="CJ28" s="48">
        <v>6</v>
      </c>
      <c r="CK28" s="48">
        <v>1</v>
      </c>
      <c r="CL28" s="48">
        <v>9</v>
      </c>
      <c r="CM28" s="48">
        <v>13</v>
      </c>
    </row>
    <row r="29" spans="1:91" s="9" customFormat="1" x14ac:dyDescent="0.2">
      <c r="A29" s="6">
        <v>7</v>
      </c>
      <c r="B29" s="48">
        <f t="shared" si="14"/>
        <v>610</v>
      </c>
      <c r="C29" s="48">
        <f t="shared" si="15"/>
        <v>76</v>
      </c>
      <c r="D29" s="48">
        <f t="shared" si="16"/>
        <v>68</v>
      </c>
      <c r="E29" s="48">
        <f t="shared" si="17"/>
        <v>76</v>
      </c>
      <c r="F29" s="48">
        <f t="shared" si="18"/>
        <v>91</v>
      </c>
      <c r="G29" s="48">
        <f t="shared" si="19"/>
        <v>66</v>
      </c>
      <c r="H29" s="48">
        <f t="shared" si="20"/>
        <v>85</v>
      </c>
      <c r="I29" s="48">
        <f t="shared" si="21"/>
        <v>51</v>
      </c>
      <c r="J29" s="48">
        <f t="shared" si="22"/>
        <v>97</v>
      </c>
      <c r="K29" s="48">
        <v>1</v>
      </c>
      <c r="L29" s="48">
        <v>21</v>
      </c>
      <c r="M29" s="48">
        <v>8</v>
      </c>
      <c r="N29" s="48">
        <v>10</v>
      </c>
      <c r="O29" s="48">
        <v>11</v>
      </c>
      <c r="P29" s="48">
        <f t="shared" si="23"/>
        <v>51</v>
      </c>
      <c r="Q29" s="48">
        <v>12</v>
      </c>
      <c r="R29" s="48">
        <v>8</v>
      </c>
      <c r="S29" s="48">
        <v>5</v>
      </c>
      <c r="T29" s="48">
        <v>17</v>
      </c>
      <c r="U29" s="48">
        <v>9</v>
      </c>
      <c r="V29" s="48">
        <v>6</v>
      </c>
      <c r="W29" s="48">
        <v>7</v>
      </c>
      <c r="X29" s="48">
        <v>8</v>
      </c>
      <c r="Y29" s="48">
        <v>9</v>
      </c>
      <c r="Z29" s="48">
        <v>12</v>
      </c>
      <c r="AA29" s="48">
        <v>2</v>
      </c>
      <c r="AB29" s="48">
        <v>8</v>
      </c>
      <c r="AC29" s="48">
        <v>8</v>
      </c>
      <c r="AD29" s="48">
        <v>10</v>
      </c>
      <c r="AE29" s="48">
        <v>9</v>
      </c>
      <c r="AF29" s="48">
        <v>7</v>
      </c>
      <c r="AG29" s="48">
        <v>16</v>
      </c>
      <c r="AH29" s="48">
        <v>4</v>
      </c>
      <c r="AI29" s="48">
        <v>12</v>
      </c>
      <c r="AJ29" s="48">
        <v>14</v>
      </c>
      <c r="AK29" s="48">
        <v>11</v>
      </c>
      <c r="AL29" s="48">
        <v>30</v>
      </c>
      <c r="AM29" s="48">
        <v>17</v>
      </c>
      <c r="AN29" s="48">
        <v>6</v>
      </c>
      <c r="AO29" s="48">
        <v>10</v>
      </c>
      <c r="AP29" s="48">
        <v>3</v>
      </c>
      <c r="AQ29" s="48">
        <v>2</v>
      </c>
      <c r="AR29" s="48">
        <v>9</v>
      </c>
      <c r="AS29" s="48">
        <v>6</v>
      </c>
      <c r="AT29" s="48">
        <v>0</v>
      </c>
      <c r="AU29" s="48">
        <v>7</v>
      </c>
      <c r="AV29" s="48">
        <v>11</v>
      </c>
      <c r="AW29" s="48">
        <v>0</v>
      </c>
      <c r="AX29" s="48">
        <v>7</v>
      </c>
      <c r="AY29" s="48">
        <v>3</v>
      </c>
      <c r="AZ29" s="48">
        <v>3</v>
      </c>
      <c r="BA29" s="48">
        <v>18</v>
      </c>
      <c r="BB29" s="48">
        <v>18</v>
      </c>
      <c r="BC29" s="48">
        <v>0</v>
      </c>
      <c r="BD29" s="48">
        <v>7</v>
      </c>
      <c r="BE29" s="48">
        <v>4</v>
      </c>
      <c r="BF29" s="48">
        <v>0</v>
      </c>
      <c r="BG29" s="48">
        <v>15</v>
      </c>
      <c r="BH29" s="48">
        <v>3</v>
      </c>
      <c r="BI29" s="48">
        <v>4</v>
      </c>
      <c r="BJ29" s="48">
        <v>11</v>
      </c>
      <c r="BK29" s="48">
        <v>7</v>
      </c>
      <c r="BL29" s="48">
        <v>8</v>
      </c>
      <c r="BM29" s="48">
        <v>2</v>
      </c>
      <c r="BN29" s="48">
        <v>6</v>
      </c>
      <c r="BO29" s="48">
        <v>4</v>
      </c>
      <c r="BP29" s="48">
        <v>4</v>
      </c>
      <c r="BQ29" s="48">
        <v>1</v>
      </c>
      <c r="BR29" s="48">
        <v>2</v>
      </c>
      <c r="BS29" s="48">
        <v>2</v>
      </c>
      <c r="BT29" s="48">
        <v>9</v>
      </c>
      <c r="BU29" s="48">
        <v>12</v>
      </c>
      <c r="BV29" s="48">
        <v>2</v>
      </c>
      <c r="BW29" s="48">
        <v>4</v>
      </c>
      <c r="BX29" s="48">
        <v>3</v>
      </c>
      <c r="BY29" s="48">
        <v>1</v>
      </c>
      <c r="BZ29" s="48">
        <v>2</v>
      </c>
      <c r="CA29" s="48">
        <v>5</v>
      </c>
      <c r="CB29" s="48">
        <v>2</v>
      </c>
      <c r="CC29" s="48">
        <v>17</v>
      </c>
      <c r="CD29" s="48">
        <v>10</v>
      </c>
      <c r="CE29" s="48">
        <v>7</v>
      </c>
      <c r="CF29" s="48">
        <v>7</v>
      </c>
      <c r="CG29" s="48">
        <f t="shared" si="24"/>
        <v>41</v>
      </c>
      <c r="CH29" s="48">
        <v>10</v>
      </c>
      <c r="CI29" s="48">
        <v>17</v>
      </c>
      <c r="CJ29" s="48">
        <v>6</v>
      </c>
      <c r="CK29" s="48">
        <v>2</v>
      </c>
      <c r="CL29" s="48">
        <v>7</v>
      </c>
      <c r="CM29" s="48">
        <v>12</v>
      </c>
    </row>
    <row r="30" spans="1:91" s="9" customFormat="1" x14ac:dyDescent="0.2">
      <c r="A30" s="6">
        <v>8</v>
      </c>
      <c r="B30" s="48">
        <f t="shared" si="14"/>
        <v>573</v>
      </c>
      <c r="C30" s="48">
        <f t="shared" si="15"/>
        <v>94</v>
      </c>
      <c r="D30" s="48">
        <f t="shared" si="16"/>
        <v>69</v>
      </c>
      <c r="E30" s="48">
        <f t="shared" si="17"/>
        <v>57</v>
      </c>
      <c r="F30" s="48">
        <f t="shared" si="18"/>
        <v>77</v>
      </c>
      <c r="G30" s="48">
        <f t="shared" si="19"/>
        <v>58</v>
      </c>
      <c r="H30" s="48">
        <f t="shared" si="20"/>
        <v>83</v>
      </c>
      <c r="I30" s="48">
        <f t="shared" si="21"/>
        <v>57</v>
      </c>
      <c r="J30" s="48">
        <f t="shared" si="22"/>
        <v>78</v>
      </c>
      <c r="K30" s="48">
        <v>3</v>
      </c>
      <c r="L30" s="48">
        <v>24</v>
      </c>
      <c r="M30" s="48">
        <v>10</v>
      </c>
      <c r="N30" s="48">
        <v>9</v>
      </c>
      <c r="O30" s="48">
        <v>16</v>
      </c>
      <c r="P30" s="48">
        <f t="shared" si="23"/>
        <v>62</v>
      </c>
      <c r="Q30" s="48">
        <v>13</v>
      </c>
      <c r="R30" s="48">
        <v>9</v>
      </c>
      <c r="S30" s="48">
        <v>10</v>
      </c>
      <c r="T30" s="48">
        <v>15</v>
      </c>
      <c r="U30" s="48">
        <v>13</v>
      </c>
      <c r="V30" s="48">
        <v>7</v>
      </c>
      <c r="W30" s="48">
        <v>9</v>
      </c>
      <c r="X30" s="48">
        <v>3</v>
      </c>
      <c r="Y30" s="48">
        <v>6</v>
      </c>
      <c r="Z30" s="48">
        <v>16</v>
      </c>
      <c r="AA30" s="48">
        <v>4</v>
      </c>
      <c r="AB30" s="48">
        <v>2</v>
      </c>
      <c r="AC30" s="48">
        <v>3</v>
      </c>
      <c r="AD30" s="48">
        <v>10</v>
      </c>
      <c r="AE30" s="48">
        <v>3</v>
      </c>
      <c r="AF30" s="48">
        <v>6</v>
      </c>
      <c r="AG30" s="48">
        <v>14</v>
      </c>
      <c r="AH30" s="48">
        <v>5</v>
      </c>
      <c r="AI30" s="48">
        <v>10</v>
      </c>
      <c r="AJ30" s="48">
        <v>10</v>
      </c>
      <c r="AK30" s="48">
        <v>16</v>
      </c>
      <c r="AL30" s="48">
        <v>16</v>
      </c>
      <c r="AM30" s="48">
        <v>21</v>
      </c>
      <c r="AN30" s="48">
        <v>8</v>
      </c>
      <c r="AO30" s="48">
        <v>5</v>
      </c>
      <c r="AP30" s="48">
        <v>1</v>
      </c>
      <c r="AQ30" s="48">
        <v>5</v>
      </c>
      <c r="AR30" s="48">
        <v>7</v>
      </c>
      <c r="AS30" s="48">
        <v>1</v>
      </c>
      <c r="AT30" s="48">
        <v>7</v>
      </c>
      <c r="AU30" s="48">
        <v>7</v>
      </c>
      <c r="AV30" s="48">
        <v>17</v>
      </c>
      <c r="AW30" s="48">
        <v>2</v>
      </c>
      <c r="AX30" s="48">
        <v>2</v>
      </c>
      <c r="AY30" s="48">
        <v>2</v>
      </c>
      <c r="AZ30" s="48">
        <v>0</v>
      </c>
      <c r="BA30" s="48">
        <v>8</v>
      </c>
      <c r="BB30" s="48">
        <v>13</v>
      </c>
      <c r="BC30" s="48">
        <v>1</v>
      </c>
      <c r="BD30" s="48">
        <v>6</v>
      </c>
      <c r="BE30" s="48">
        <v>3</v>
      </c>
      <c r="BF30" s="48">
        <v>4</v>
      </c>
      <c r="BG30" s="48">
        <v>10</v>
      </c>
      <c r="BH30" s="48">
        <v>2</v>
      </c>
      <c r="BI30" s="48">
        <v>6</v>
      </c>
      <c r="BJ30" s="48">
        <v>9</v>
      </c>
      <c r="BK30" s="48">
        <v>3</v>
      </c>
      <c r="BL30" s="48">
        <v>12</v>
      </c>
      <c r="BM30" s="48">
        <v>3</v>
      </c>
      <c r="BN30" s="48">
        <v>11</v>
      </c>
      <c r="BO30" s="48">
        <v>3</v>
      </c>
      <c r="BP30" s="48">
        <v>2</v>
      </c>
      <c r="BQ30" s="48">
        <v>8</v>
      </c>
      <c r="BR30" s="48">
        <v>1</v>
      </c>
      <c r="BS30" s="48">
        <v>2</v>
      </c>
      <c r="BT30" s="48">
        <v>6</v>
      </c>
      <c r="BU30" s="48">
        <v>14</v>
      </c>
      <c r="BV30" s="48">
        <v>5</v>
      </c>
      <c r="BW30" s="48">
        <v>3</v>
      </c>
      <c r="BX30" s="48">
        <v>0</v>
      </c>
      <c r="BY30" s="48">
        <v>3</v>
      </c>
      <c r="BZ30" s="48">
        <v>5</v>
      </c>
      <c r="CA30" s="48">
        <v>5</v>
      </c>
      <c r="CB30" s="48">
        <v>2</v>
      </c>
      <c r="CC30" s="48">
        <v>11</v>
      </c>
      <c r="CD30" s="48">
        <v>12</v>
      </c>
      <c r="CE30" s="48">
        <v>7</v>
      </c>
      <c r="CF30" s="48">
        <v>8</v>
      </c>
      <c r="CG30" s="48">
        <f t="shared" si="24"/>
        <v>38</v>
      </c>
      <c r="CH30" s="48">
        <v>10</v>
      </c>
      <c r="CI30" s="48">
        <v>9</v>
      </c>
      <c r="CJ30" s="48">
        <v>5</v>
      </c>
      <c r="CK30" s="48">
        <v>0</v>
      </c>
      <c r="CL30" s="48">
        <v>6</v>
      </c>
      <c r="CM30" s="48">
        <v>8</v>
      </c>
    </row>
    <row r="31" spans="1:91" s="9" customFormat="1" x14ac:dyDescent="0.2">
      <c r="A31" s="6">
        <v>9</v>
      </c>
      <c r="B31" s="48">
        <f t="shared" si="14"/>
        <v>482</v>
      </c>
      <c r="C31" s="48">
        <f t="shared" si="15"/>
        <v>70</v>
      </c>
      <c r="D31" s="48">
        <f t="shared" si="16"/>
        <v>64</v>
      </c>
      <c r="E31" s="48">
        <f t="shared" si="17"/>
        <v>47</v>
      </c>
      <c r="F31" s="48">
        <f t="shared" si="18"/>
        <v>61</v>
      </c>
      <c r="G31" s="48">
        <f t="shared" si="19"/>
        <v>59</v>
      </c>
      <c r="H31" s="48">
        <f t="shared" si="20"/>
        <v>56</v>
      </c>
      <c r="I31" s="48">
        <f t="shared" si="21"/>
        <v>45</v>
      </c>
      <c r="J31" s="48">
        <f t="shared" si="22"/>
        <v>80</v>
      </c>
      <c r="K31" s="48">
        <v>6</v>
      </c>
      <c r="L31" s="48">
        <v>16</v>
      </c>
      <c r="M31" s="48">
        <v>7</v>
      </c>
      <c r="N31" s="48">
        <v>9</v>
      </c>
      <c r="O31" s="48">
        <v>13</v>
      </c>
      <c r="P31" s="48">
        <f t="shared" si="23"/>
        <v>51</v>
      </c>
      <c r="Q31" s="48">
        <v>8</v>
      </c>
      <c r="R31" s="48">
        <v>6</v>
      </c>
      <c r="S31" s="48">
        <v>5</v>
      </c>
      <c r="T31" s="48">
        <v>18</v>
      </c>
      <c r="U31" s="48">
        <v>9</v>
      </c>
      <c r="V31" s="48">
        <v>6</v>
      </c>
      <c r="W31" s="48">
        <v>4</v>
      </c>
      <c r="X31" s="48">
        <v>6</v>
      </c>
      <c r="Y31" s="48">
        <v>11</v>
      </c>
      <c r="Z31" s="48">
        <v>10</v>
      </c>
      <c r="AA31" s="48">
        <v>1</v>
      </c>
      <c r="AB31" s="48">
        <v>5</v>
      </c>
      <c r="AC31" s="48">
        <v>6</v>
      </c>
      <c r="AD31" s="48">
        <v>6</v>
      </c>
      <c r="AE31" s="48">
        <v>3</v>
      </c>
      <c r="AF31" s="48">
        <v>8</v>
      </c>
      <c r="AG31" s="48">
        <v>10</v>
      </c>
      <c r="AH31" s="48">
        <v>2</v>
      </c>
      <c r="AI31" s="48">
        <v>6</v>
      </c>
      <c r="AJ31" s="48">
        <v>15</v>
      </c>
      <c r="AK31" s="48">
        <v>6</v>
      </c>
      <c r="AL31" s="48">
        <v>12</v>
      </c>
      <c r="AM31" s="48">
        <v>12</v>
      </c>
      <c r="AN31" s="48">
        <v>7</v>
      </c>
      <c r="AO31" s="48">
        <v>2</v>
      </c>
      <c r="AP31" s="48">
        <v>7</v>
      </c>
      <c r="AQ31" s="48">
        <v>1</v>
      </c>
      <c r="AR31" s="48">
        <v>7</v>
      </c>
      <c r="AS31" s="48">
        <v>3</v>
      </c>
      <c r="AT31" s="48">
        <v>4</v>
      </c>
      <c r="AU31" s="48">
        <v>10</v>
      </c>
      <c r="AV31" s="48">
        <v>11</v>
      </c>
      <c r="AW31" s="48">
        <v>1</v>
      </c>
      <c r="AX31" s="48">
        <v>3</v>
      </c>
      <c r="AY31" s="48">
        <v>2</v>
      </c>
      <c r="AZ31" s="48">
        <v>2</v>
      </c>
      <c r="BA31" s="48">
        <v>15</v>
      </c>
      <c r="BB31" s="48">
        <v>8</v>
      </c>
      <c r="BC31" s="48">
        <v>3</v>
      </c>
      <c r="BD31" s="48">
        <v>4</v>
      </c>
      <c r="BE31" s="48">
        <v>3</v>
      </c>
      <c r="BF31" s="48">
        <v>1</v>
      </c>
      <c r="BG31" s="48">
        <v>8</v>
      </c>
      <c r="BH31" s="48">
        <v>2</v>
      </c>
      <c r="BI31" s="48">
        <v>4</v>
      </c>
      <c r="BJ31" s="48">
        <v>6</v>
      </c>
      <c r="BK31" s="48">
        <v>1</v>
      </c>
      <c r="BL31" s="48">
        <v>5</v>
      </c>
      <c r="BM31" s="48">
        <v>3</v>
      </c>
      <c r="BN31" s="48">
        <v>8</v>
      </c>
      <c r="BO31" s="48">
        <v>3</v>
      </c>
      <c r="BP31" s="48">
        <v>8</v>
      </c>
      <c r="BQ31" s="48">
        <v>3</v>
      </c>
      <c r="BR31" s="48">
        <v>3</v>
      </c>
      <c r="BS31" s="48">
        <v>0</v>
      </c>
      <c r="BT31" s="48">
        <v>12</v>
      </c>
      <c r="BU31" s="48">
        <v>8</v>
      </c>
      <c r="BV31" s="48">
        <v>0</v>
      </c>
      <c r="BW31" s="48">
        <v>0</v>
      </c>
      <c r="BX31" s="48">
        <v>1</v>
      </c>
      <c r="BY31" s="48">
        <v>3</v>
      </c>
      <c r="BZ31" s="48">
        <v>2</v>
      </c>
      <c r="CA31" s="48">
        <v>2</v>
      </c>
      <c r="CB31" s="48">
        <v>3</v>
      </c>
      <c r="CC31" s="48">
        <v>13</v>
      </c>
      <c r="CD31" s="48">
        <v>9</v>
      </c>
      <c r="CE31" s="48">
        <v>4</v>
      </c>
      <c r="CF31" s="48">
        <v>7</v>
      </c>
      <c r="CG31" s="48">
        <f t="shared" si="24"/>
        <v>33</v>
      </c>
      <c r="CH31" s="48">
        <v>4</v>
      </c>
      <c r="CI31" s="48">
        <v>10</v>
      </c>
      <c r="CJ31" s="48">
        <v>9</v>
      </c>
      <c r="CK31" s="48">
        <v>1</v>
      </c>
      <c r="CL31" s="48">
        <v>10</v>
      </c>
      <c r="CM31" s="48">
        <v>10</v>
      </c>
    </row>
    <row r="32" spans="1:91" s="9" customFormat="1" x14ac:dyDescent="0.2">
      <c r="A32" s="54" t="s">
        <v>200</v>
      </c>
      <c r="B32" s="48">
        <f t="shared" si="14"/>
        <v>2438</v>
      </c>
      <c r="C32" s="48">
        <f t="shared" si="15"/>
        <v>339</v>
      </c>
      <c r="D32" s="48">
        <f t="shared" si="16"/>
        <v>282</v>
      </c>
      <c r="E32" s="48">
        <f t="shared" si="17"/>
        <v>342</v>
      </c>
      <c r="F32" s="48">
        <f t="shared" si="18"/>
        <v>320</v>
      </c>
      <c r="G32" s="48">
        <f t="shared" si="19"/>
        <v>249</v>
      </c>
      <c r="H32" s="48">
        <f t="shared" si="20"/>
        <v>334</v>
      </c>
      <c r="I32" s="48">
        <f t="shared" si="21"/>
        <v>221</v>
      </c>
      <c r="J32" s="48">
        <f t="shared" si="22"/>
        <v>351</v>
      </c>
      <c r="K32" s="48">
        <v>10</v>
      </c>
      <c r="L32" s="48">
        <v>62</v>
      </c>
      <c r="M32" s="48">
        <v>41</v>
      </c>
      <c r="N32" s="48">
        <v>73</v>
      </c>
      <c r="O32" s="48">
        <v>56</v>
      </c>
      <c r="P32" s="48">
        <f t="shared" si="23"/>
        <v>242</v>
      </c>
      <c r="Q32" s="48">
        <v>36</v>
      </c>
      <c r="R32" s="48">
        <v>28</v>
      </c>
      <c r="S32" s="48">
        <v>33</v>
      </c>
      <c r="T32" s="48">
        <v>59</v>
      </c>
      <c r="U32" s="48">
        <v>61</v>
      </c>
      <c r="V32" s="48">
        <v>19</v>
      </c>
      <c r="W32" s="48">
        <v>17</v>
      </c>
      <c r="X32" s="48">
        <v>38</v>
      </c>
      <c r="Y32" s="48">
        <v>34</v>
      </c>
      <c r="Z32" s="48">
        <v>54</v>
      </c>
      <c r="AA32" s="48">
        <v>17</v>
      </c>
      <c r="AB32" s="48">
        <v>35</v>
      </c>
      <c r="AC32" s="48">
        <v>21</v>
      </c>
      <c r="AD32" s="48">
        <v>47</v>
      </c>
      <c r="AE32" s="48">
        <v>29</v>
      </c>
      <c r="AF32" s="48">
        <v>22</v>
      </c>
      <c r="AG32" s="48">
        <v>87</v>
      </c>
      <c r="AH32" s="48">
        <v>29</v>
      </c>
      <c r="AI32" s="48">
        <v>55</v>
      </c>
      <c r="AJ32" s="48">
        <v>64</v>
      </c>
      <c r="AK32" s="48">
        <v>48</v>
      </c>
      <c r="AL32" s="48">
        <v>69</v>
      </c>
      <c r="AM32" s="48">
        <v>68</v>
      </c>
      <c r="AN32" s="48">
        <v>26</v>
      </c>
      <c r="AO32" s="48">
        <v>30</v>
      </c>
      <c r="AP32" s="48">
        <v>15</v>
      </c>
      <c r="AQ32" s="48">
        <v>8</v>
      </c>
      <c r="AR32" s="48">
        <v>32</v>
      </c>
      <c r="AS32" s="48">
        <v>9</v>
      </c>
      <c r="AT32" s="48">
        <v>9</v>
      </c>
      <c r="AU32" s="48">
        <v>32</v>
      </c>
      <c r="AV32" s="48">
        <v>53</v>
      </c>
      <c r="AW32" s="48">
        <v>8</v>
      </c>
      <c r="AX32" s="48">
        <v>12</v>
      </c>
      <c r="AY32" s="48">
        <v>7</v>
      </c>
      <c r="AZ32" s="48">
        <v>6</v>
      </c>
      <c r="BA32" s="48">
        <v>73</v>
      </c>
      <c r="BB32" s="48">
        <v>59</v>
      </c>
      <c r="BC32" s="48">
        <v>7</v>
      </c>
      <c r="BD32" s="48">
        <v>29</v>
      </c>
      <c r="BE32" s="48">
        <v>14</v>
      </c>
      <c r="BF32" s="48">
        <v>7</v>
      </c>
      <c r="BG32" s="48">
        <v>42</v>
      </c>
      <c r="BH32" s="48">
        <v>16</v>
      </c>
      <c r="BI32" s="48">
        <v>23</v>
      </c>
      <c r="BJ32" s="48">
        <v>35</v>
      </c>
      <c r="BK32" s="48">
        <v>24</v>
      </c>
      <c r="BL32" s="48">
        <v>37</v>
      </c>
      <c r="BM32" s="48">
        <v>10</v>
      </c>
      <c r="BN32" s="48">
        <v>31</v>
      </c>
      <c r="BO32" s="48">
        <v>10</v>
      </c>
      <c r="BP32" s="48">
        <v>30</v>
      </c>
      <c r="BQ32" s="48">
        <v>15</v>
      </c>
      <c r="BR32" s="48">
        <v>9</v>
      </c>
      <c r="BS32" s="48">
        <v>0</v>
      </c>
      <c r="BT32" s="48">
        <v>35</v>
      </c>
      <c r="BU32" s="48">
        <v>54</v>
      </c>
      <c r="BV32" s="48">
        <v>17</v>
      </c>
      <c r="BW32" s="48">
        <v>6</v>
      </c>
      <c r="BX32" s="48">
        <v>8</v>
      </c>
      <c r="BY32" s="48">
        <v>8</v>
      </c>
      <c r="BZ32" s="48">
        <v>6</v>
      </c>
      <c r="CA32" s="48">
        <v>23</v>
      </c>
      <c r="CB32" s="48">
        <v>11</v>
      </c>
      <c r="CC32" s="48">
        <v>46</v>
      </c>
      <c r="CD32" s="48">
        <v>34</v>
      </c>
      <c r="CE32" s="48">
        <v>23</v>
      </c>
      <c r="CF32" s="48">
        <v>37</v>
      </c>
      <c r="CG32" s="48">
        <f t="shared" si="24"/>
        <v>140</v>
      </c>
      <c r="CH32" s="48">
        <v>45</v>
      </c>
      <c r="CI32" s="48">
        <v>51</v>
      </c>
      <c r="CJ32" s="48">
        <v>34</v>
      </c>
      <c r="CK32" s="48">
        <v>4</v>
      </c>
      <c r="CL32" s="48">
        <v>34</v>
      </c>
      <c r="CM32" s="48">
        <v>32</v>
      </c>
    </row>
    <row r="33" spans="1:91" s="9" customFormat="1" x14ac:dyDescent="0.2">
      <c r="A33" s="6" t="s">
        <v>201</v>
      </c>
      <c r="B33" s="48">
        <f t="shared" si="14"/>
        <v>2289</v>
      </c>
      <c r="C33" s="48">
        <f t="shared" si="15"/>
        <v>334</v>
      </c>
      <c r="D33" s="48">
        <f t="shared" si="16"/>
        <v>283</v>
      </c>
      <c r="E33" s="48">
        <f t="shared" si="17"/>
        <v>284</v>
      </c>
      <c r="F33" s="48">
        <f t="shared" si="18"/>
        <v>325</v>
      </c>
      <c r="G33" s="48">
        <f t="shared" si="19"/>
        <v>256</v>
      </c>
      <c r="H33" s="48">
        <f t="shared" si="20"/>
        <v>310</v>
      </c>
      <c r="I33" s="48">
        <f t="shared" si="21"/>
        <v>201</v>
      </c>
      <c r="J33" s="48">
        <f t="shared" si="22"/>
        <v>296</v>
      </c>
      <c r="K33" s="48">
        <v>20</v>
      </c>
      <c r="L33" s="48">
        <v>63</v>
      </c>
      <c r="M33" s="48">
        <v>25</v>
      </c>
      <c r="N33" s="48">
        <v>85</v>
      </c>
      <c r="O33" s="48">
        <v>50</v>
      </c>
      <c r="P33" s="48">
        <f t="shared" si="23"/>
        <v>243</v>
      </c>
      <c r="Q33" s="48">
        <v>35</v>
      </c>
      <c r="R33" s="48">
        <v>22</v>
      </c>
      <c r="S33" s="48">
        <v>34</v>
      </c>
      <c r="T33" s="48">
        <v>63</v>
      </c>
      <c r="U33" s="48">
        <v>41</v>
      </c>
      <c r="V33" s="48">
        <v>23</v>
      </c>
      <c r="W33" s="48">
        <v>40</v>
      </c>
      <c r="X33" s="48">
        <v>28</v>
      </c>
      <c r="Y33" s="48">
        <v>31</v>
      </c>
      <c r="Z33" s="48">
        <v>57</v>
      </c>
      <c r="AA33" s="48">
        <v>11</v>
      </c>
      <c r="AB33" s="48">
        <v>30</v>
      </c>
      <c r="AC33" s="48">
        <v>16</v>
      </c>
      <c r="AD33" s="48">
        <v>25</v>
      </c>
      <c r="AE33" s="48">
        <v>15</v>
      </c>
      <c r="AF33" s="48">
        <v>30</v>
      </c>
      <c r="AG33" s="48">
        <v>75</v>
      </c>
      <c r="AH33" s="48">
        <v>28</v>
      </c>
      <c r="AI33" s="48">
        <v>54</v>
      </c>
      <c r="AJ33" s="48">
        <v>61</v>
      </c>
      <c r="AK33" s="48">
        <v>49</v>
      </c>
      <c r="AL33" s="48">
        <v>69</v>
      </c>
      <c r="AM33" s="48">
        <v>64</v>
      </c>
      <c r="AN33" s="48">
        <v>33</v>
      </c>
      <c r="AO33" s="48">
        <v>30</v>
      </c>
      <c r="AP33" s="48">
        <v>19</v>
      </c>
      <c r="AQ33" s="48">
        <v>7</v>
      </c>
      <c r="AR33" s="48">
        <v>26</v>
      </c>
      <c r="AS33" s="48">
        <v>13</v>
      </c>
      <c r="AT33" s="48">
        <v>9</v>
      </c>
      <c r="AU33" s="48">
        <v>50</v>
      </c>
      <c r="AV33" s="48">
        <v>56</v>
      </c>
      <c r="AW33" s="48">
        <v>7</v>
      </c>
      <c r="AX33" s="48">
        <v>14</v>
      </c>
      <c r="AY33" s="48">
        <v>4</v>
      </c>
      <c r="AZ33" s="48">
        <v>9</v>
      </c>
      <c r="BA33" s="48">
        <v>61</v>
      </c>
      <c r="BB33" s="48">
        <v>75</v>
      </c>
      <c r="BC33" s="48">
        <v>7</v>
      </c>
      <c r="BD33" s="48">
        <v>23</v>
      </c>
      <c r="BE33" s="48">
        <v>13</v>
      </c>
      <c r="BF33" s="48">
        <v>6</v>
      </c>
      <c r="BG33" s="48">
        <v>28</v>
      </c>
      <c r="BH33" s="48">
        <v>10</v>
      </c>
      <c r="BI33" s="48">
        <v>40</v>
      </c>
      <c r="BJ33" s="48">
        <v>23</v>
      </c>
      <c r="BK33" s="48">
        <v>16</v>
      </c>
      <c r="BL33" s="48">
        <v>33</v>
      </c>
      <c r="BM33" s="48">
        <v>7</v>
      </c>
      <c r="BN33" s="48">
        <v>29</v>
      </c>
      <c r="BO33" s="48">
        <v>16</v>
      </c>
      <c r="BP33" s="48">
        <v>26</v>
      </c>
      <c r="BQ33" s="48">
        <v>9</v>
      </c>
      <c r="BR33" s="48">
        <v>6</v>
      </c>
      <c r="BS33" s="48">
        <v>1</v>
      </c>
      <c r="BT33" s="48">
        <v>32</v>
      </c>
      <c r="BU33" s="48">
        <v>57</v>
      </c>
      <c r="BV33" s="48">
        <v>9</v>
      </c>
      <c r="BW33" s="48">
        <v>10</v>
      </c>
      <c r="BX33" s="48">
        <v>5</v>
      </c>
      <c r="BY33" s="48">
        <v>5</v>
      </c>
      <c r="BZ33" s="48">
        <v>9</v>
      </c>
      <c r="CA33" s="48">
        <v>16</v>
      </c>
      <c r="CB33" s="48">
        <v>5</v>
      </c>
      <c r="CC33" s="48">
        <v>52</v>
      </c>
      <c r="CD33" s="48">
        <v>43</v>
      </c>
      <c r="CE33" s="48">
        <v>9</v>
      </c>
      <c r="CF33" s="48">
        <v>34</v>
      </c>
      <c r="CG33" s="48">
        <f t="shared" si="24"/>
        <v>138</v>
      </c>
      <c r="CH33" s="48">
        <v>33</v>
      </c>
      <c r="CI33" s="48">
        <v>33</v>
      </c>
      <c r="CJ33" s="48">
        <v>29</v>
      </c>
      <c r="CK33" s="48">
        <v>8</v>
      </c>
      <c r="CL33" s="48">
        <v>22</v>
      </c>
      <c r="CM33" s="48">
        <v>28</v>
      </c>
    </row>
    <row r="34" spans="1:91" s="9" customFormat="1" x14ac:dyDescent="0.2">
      <c r="A34" s="6" t="s">
        <v>213</v>
      </c>
      <c r="B34" s="48">
        <f t="shared" si="14"/>
        <v>3412</v>
      </c>
      <c r="C34" s="48">
        <f t="shared" si="15"/>
        <v>567</v>
      </c>
      <c r="D34" s="48">
        <f t="shared" si="16"/>
        <v>403</v>
      </c>
      <c r="E34" s="48">
        <f t="shared" si="17"/>
        <v>364</v>
      </c>
      <c r="F34" s="48">
        <f t="shared" si="18"/>
        <v>439</v>
      </c>
      <c r="G34" s="48">
        <f t="shared" si="19"/>
        <v>385</v>
      </c>
      <c r="H34" s="48">
        <f t="shared" si="20"/>
        <v>455</v>
      </c>
      <c r="I34" s="48">
        <f t="shared" si="21"/>
        <v>311</v>
      </c>
      <c r="J34" s="48">
        <f t="shared" si="22"/>
        <v>488</v>
      </c>
      <c r="K34" s="48">
        <v>28</v>
      </c>
      <c r="L34" s="48">
        <v>95</v>
      </c>
      <c r="M34" s="48">
        <v>61</v>
      </c>
      <c r="N34" s="48">
        <v>92</v>
      </c>
      <c r="O34" s="48">
        <v>153</v>
      </c>
      <c r="P34" s="48">
        <f t="shared" si="23"/>
        <v>429</v>
      </c>
      <c r="Q34" s="48">
        <v>53</v>
      </c>
      <c r="R34" s="48">
        <v>51</v>
      </c>
      <c r="S34" s="48">
        <v>34</v>
      </c>
      <c r="T34" s="48">
        <v>66</v>
      </c>
      <c r="U34" s="48">
        <v>84</v>
      </c>
      <c r="V34" s="48">
        <v>36</v>
      </c>
      <c r="W34" s="48">
        <v>54</v>
      </c>
      <c r="X34" s="48">
        <v>34</v>
      </c>
      <c r="Y34" s="48">
        <v>36</v>
      </c>
      <c r="Z34" s="48">
        <v>93</v>
      </c>
      <c r="AA34" s="48">
        <v>19</v>
      </c>
      <c r="AB34" s="48">
        <v>48</v>
      </c>
      <c r="AC34" s="48">
        <v>28</v>
      </c>
      <c r="AD34" s="48">
        <v>39</v>
      </c>
      <c r="AE34" s="48">
        <v>30</v>
      </c>
      <c r="AF34" s="48">
        <v>38</v>
      </c>
      <c r="AG34" s="48">
        <v>77</v>
      </c>
      <c r="AH34" s="48">
        <v>16</v>
      </c>
      <c r="AI34" s="48">
        <v>69</v>
      </c>
      <c r="AJ34" s="48">
        <v>72</v>
      </c>
      <c r="AK34" s="48">
        <v>68</v>
      </c>
      <c r="AL34" s="48">
        <v>96</v>
      </c>
      <c r="AM34" s="48">
        <v>91</v>
      </c>
      <c r="AN34" s="48">
        <v>37</v>
      </c>
      <c r="AO34" s="48">
        <v>51</v>
      </c>
      <c r="AP34" s="48">
        <v>24</v>
      </c>
      <c r="AQ34" s="48">
        <v>8</v>
      </c>
      <c r="AR34" s="48">
        <v>33</v>
      </c>
      <c r="AS34" s="48">
        <v>19</v>
      </c>
      <c r="AT34" s="48">
        <v>16</v>
      </c>
      <c r="AU34" s="48">
        <v>62</v>
      </c>
      <c r="AV34" s="48">
        <v>91</v>
      </c>
      <c r="AW34" s="48">
        <v>13</v>
      </c>
      <c r="AX34" s="48">
        <v>16</v>
      </c>
      <c r="AY34" s="48">
        <v>12</v>
      </c>
      <c r="AZ34" s="48">
        <v>11</v>
      </c>
      <c r="BA34" s="48">
        <v>104</v>
      </c>
      <c r="BB34" s="48">
        <v>108</v>
      </c>
      <c r="BC34" s="48">
        <v>11</v>
      </c>
      <c r="BD34" s="48">
        <v>39</v>
      </c>
      <c r="BE34" s="48">
        <v>14</v>
      </c>
      <c r="BF34" s="48">
        <v>8</v>
      </c>
      <c r="BG34" s="48">
        <v>60</v>
      </c>
      <c r="BH34" s="48">
        <v>14</v>
      </c>
      <c r="BI34" s="48">
        <v>33</v>
      </c>
      <c r="BJ34" s="48">
        <v>44</v>
      </c>
      <c r="BK34" s="48">
        <v>32</v>
      </c>
      <c r="BL34" s="48">
        <v>56</v>
      </c>
      <c r="BM34" s="48">
        <v>7</v>
      </c>
      <c r="BN34" s="48">
        <v>29</v>
      </c>
      <c r="BO34" s="48">
        <v>28</v>
      </c>
      <c r="BP34" s="48">
        <v>33</v>
      </c>
      <c r="BQ34" s="48">
        <v>15</v>
      </c>
      <c r="BR34" s="48">
        <v>10</v>
      </c>
      <c r="BS34" s="48">
        <v>4</v>
      </c>
      <c r="BT34" s="48">
        <v>70</v>
      </c>
      <c r="BU34" s="48">
        <v>74</v>
      </c>
      <c r="BV34" s="48">
        <v>14</v>
      </c>
      <c r="BW34" s="48">
        <v>11</v>
      </c>
      <c r="BX34" s="48">
        <v>11</v>
      </c>
      <c r="BY34" s="48">
        <v>3</v>
      </c>
      <c r="BZ34" s="48">
        <v>10</v>
      </c>
      <c r="CA34" s="48">
        <v>28</v>
      </c>
      <c r="CB34" s="48">
        <v>18</v>
      </c>
      <c r="CC34" s="48">
        <v>50</v>
      </c>
      <c r="CD34" s="48">
        <v>85</v>
      </c>
      <c r="CE34" s="48">
        <v>32</v>
      </c>
      <c r="CF34" s="48">
        <v>32</v>
      </c>
      <c r="CG34" s="48">
        <f t="shared" si="24"/>
        <v>199</v>
      </c>
      <c r="CH34" s="48">
        <v>53</v>
      </c>
      <c r="CI34" s="48">
        <v>62</v>
      </c>
      <c r="CJ34" s="48">
        <v>60</v>
      </c>
      <c r="CK34" s="48">
        <v>11</v>
      </c>
      <c r="CL34" s="48">
        <v>47</v>
      </c>
      <c r="CM34" s="48">
        <v>38</v>
      </c>
    </row>
    <row r="35" spans="1:91" s="9" customFormat="1" x14ac:dyDescent="0.2">
      <c r="A35" s="6" t="s">
        <v>290</v>
      </c>
      <c r="B35" s="62">
        <v>14.655630701478453</v>
      </c>
      <c r="C35" s="62">
        <v>15.18961919666145</v>
      </c>
      <c r="D35" s="62">
        <v>14.458656330749355</v>
      </c>
      <c r="E35" s="62">
        <v>14.423905723905724</v>
      </c>
      <c r="F35" s="62">
        <v>14.345664739884393</v>
      </c>
      <c r="G35" s="62">
        <v>14.87855579868709</v>
      </c>
      <c r="H35" s="62">
        <v>14.483768115942029</v>
      </c>
      <c r="I35" s="62">
        <v>14.668685121107266</v>
      </c>
      <c r="J35" s="62">
        <v>14.732623318385651</v>
      </c>
      <c r="K35" s="62">
        <v>14.902061855670103</v>
      </c>
      <c r="L35" s="62">
        <v>14.34920634920635</v>
      </c>
      <c r="M35" s="62">
        <v>15.561855670103093</v>
      </c>
      <c r="N35" s="62">
        <v>15.335654596100278</v>
      </c>
      <c r="O35" s="62">
        <v>16.264857881136951</v>
      </c>
      <c r="P35" s="62">
        <v>15.32756183745583</v>
      </c>
      <c r="Q35" s="62">
        <v>14.445544554455445</v>
      </c>
      <c r="R35" s="62">
        <v>15.616438356164384</v>
      </c>
      <c r="S35" s="62">
        <v>14.493506493506494</v>
      </c>
      <c r="T35" s="62">
        <v>13.317073170731707</v>
      </c>
      <c r="U35" s="62">
        <v>14.985611510791367</v>
      </c>
      <c r="V35" s="62">
        <v>15.158333333333333</v>
      </c>
      <c r="W35" s="62">
        <v>15.7</v>
      </c>
      <c r="X35" s="62">
        <v>13.7875</v>
      </c>
      <c r="Y35" s="62">
        <v>14.62962962962963</v>
      </c>
      <c r="Z35" s="62">
        <v>14.496969696969696</v>
      </c>
      <c r="AA35" s="62">
        <v>13.858974358974359</v>
      </c>
      <c r="AB35" s="62">
        <v>15.330188679245284</v>
      </c>
      <c r="AC35" s="62">
        <v>14.218446601941748</v>
      </c>
      <c r="AD35" s="62">
        <v>13.806818181818182</v>
      </c>
      <c r="AE35" s="62">
        <v>14.409090909090908</v>
      </c>
      <c r="AF35" s="62">
        <v>14.643884892086332</v>
      </c>
      <c r="AG35" s="62">
        <v>14.505797101449275</v>
      </c>
      <c r="AH35" s="62">
        <v>14.217171717171718</v>
      </c>
      <c r="AI35" s="62">
        <v>14.398550724637682</v>
      </c>
      <c r="AJ35" s="62">
        <v>14.549504950495049</v>
      </c>
      <c r="AK35" s="62">
        <v>14.216981132075471</v>
      </c>
      <c r="AL35" s="62">
        <v>14.396551724137931</v>
      </c>
      <c r="AM35" s="62">
        <v>13.896739130434783</v>
      </c>
      <c r="AN35" s="62">
        <v>14.848993288590604</v>
      </c>
      <c r="AO35" s="62">
        <v>13.836898395721924</v>
      </c>
      <c r="AP35" s="62">
        <v>16.055555555555557</v>
      </c>
      <c r="AQ35" s="62">
        <v>13.315789473684211</v>
      </c>
      <c r="AR35" s="62">
        <v>13.952054794520548</v>
      </c>
      <c r="AS35" s="62">
        <v>15.052238805970148</v>
      </c>
      <c r="AT35" s="62">
        <v>14.517543859649123</v>
      </c>
      <c r="AU35" s="62">
        <v>15.082938388625593</v>
      </c>
      <c r="AV35" s="62">
        <v>15.143564356435643</v>
      </c>
      <c r="AW35" s="62">
        <v>14.021739130434783</v>
      </c>
      <c r="AX35" s="62">
        <v>13.115384615384615</v>
      </c>
      <c r="AY35" s="62">
        <v>15.029411764705882</v>
      </c>
      <c r="AZ35" s="62">
        <v>14.453488372093023</v>
      </c>
      <c r="BA35" s="62">
        <v>15.655172413793103</v>
      </c>
      <c r="BB35" s="62">
        <v>15.371866295264624</v>
      </c>
      <c r="BC35" s="62">
        <v>14.192307692307692</v>
      </c>
      <c r="BD35" s="62">
        <v>14.332167832167832</v>
      </c>
      <c r="BE35" s="62">
        <v>15.10655737704918</v>
      </c>
      <c r="BF35" s="62">
        <v>15.733333333333333</v>
      </c>
      <c r="BG35" s="62">
        <v>14.33177570093458</v>
      </c>
      <c r="BH35" s="62">
        <v>14.885964912280702</v>
      </c>
      <c r="BI35" s="62">
        <v>14.555555555555555</v>
      </c>
      <c r="BJ35" s="62">
        <v>13.74712643678161</v>
      </c>
      <c r="BK35" s="62">
        <v>14.794642857142858</v>
      </c>
      <c r="BL35" s="62">
        <v>14.102941176470589</v>
      </c>
      <c r="BM35" s="62">
        <v>12.095744680851064</v>
      </c>
      <c r="BN35" s="62">
        <v>13.925531914893616</v>
      </c>
      <c r="BO35" s="62">
        <v>16.277777777777779</v>
      </c>
      <c r="BP35" s="62">
        <v>14.778195488721805</v>
      </c>
      <c r="BQ35" s="62">
        <v>12.623287671232877</v>
      </c>
      <c r="BR35" s="62">
        <v>13.277777777777779</v>
      </c>
      <c r="BS35" s="62">
        <v>14.318181818181818</v>
      </c>
      <c r="BT35" s="62">
        <v>15.257009345794392</v>
      </c>
      <c r="BU35" s="62">
        <v>15.156934306569344</v>
      </c>
      <c r="BV35" s="62">
        <v>14.675438596491228</v>
      </c>
      <c r="BW35" s="62">
        <v>13.558823529411764</v>
      </c>
      <c r="BX35" s="62">
        <v>17.112903225806452</v>
      </c>
      <c r="BY35" s="62">
        <v>13.54</v>
      </c>
      <c r="BZ35" s="62">
        <v>13.295918367346939</v>
      </c>
      <c r="CA35" s="62">
        <v>13.660714285714286</v>
      </c>
      <c r="CB35" s="62">
        <v>15.172727272727272</v>
      </c>
      <c r="CC35" s="62">
        <v>14.052301255230125</v>
      </c>
      <c r="CD35" s="62">
        <v>16.780701754385966</v>
      </c>
      <c r="CE35" s="62">
        <v>14.677570093457945</v>
      </c>
      <c r="CF35" s="62">
        <v>14.349056603773585</v>
      </c>
      <c r="CG35" s="62">
        <v>15.056616643929059</v>
      </c>
      <c r="CH35" s="62">
        <v>14.792079207920793</v>
      </c>
      <c r="CI35" s="62">
        <v>13.544897959183674</v>
      </c>
      <c r="CJ35" s="62">
        <v>16.082857142857144</v>
      </c>
      <c r="CK35" s="62">
        <v>16.106060606060606</v>
      </c>
      <c r="CL35" s="62">
        <v>14.607784431137725</v>
      </c>
      <c r="CM35" s="62">
        <v>13.333333333333334</v>
      </c>
    </row>
    <row r="36" spans="1:91" s="9" customFormat="1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s="9" customFormat="1" x14ac:dyDescent="0.2">
      <c r="A37" s="6" t="s">
        <v>291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s="9" customFormat="1" x14ac:dyDescent="0.2">
      <c r="A38" s="6">
        <v>0</v>
      </c>
      <c r="B38" s="48">
        <f>SUM(C38:J38)</f>
        <v>4242</v>
      </c>
      <c r="C38" s="48">
        <f>SUM(K38:S38)-P38</f>
        <v>783</v>
      </c>
      <c r="D38" s="48">
        <f>SUM(T38:Z38)</f>
        <v>493</v>
      </c>
      <c r="E38" s="48">
        <f>SUM(AA38:AI38)</f>
        <v>440</v>
      </c>
      <c r="F38" s="48">
        <f>SUM(AJ38:AP38)</f>
        <v>558</v>
      </c>
      <c r="G38" s="48">
        <f>SUM(AQ38:BA38)</f>
        <v>412</v>
      </c>
      <c r="H38" s="48">
        <f>SUM(BB38:BN38)</f>
        <v>542</v>
      </c>
      <c r="I38" s="48">
        <f>SUM(BO38:CA38)</f>
        <v>375</v>
      </c>
      <c r="J38" s="48">
        <f>SUM(CB38:CM38)-CG38</f>
        <v>639</v>
      </c>
      <c r="K38" s="48">
        <v>52</v>
      </c>
      <c r="L38" s="48">
        <v>148</v>
      </c>
      <c r="M38" s="48">
        <v>87</v>
      </c>
      <c r="N38" s="48">
        <v>151</v>
      </c>
      <c r="O38" s="48">
        <v>177</v>
      </c>
      <c r="P38" s="48">
        <f>SUM(K38:O38)</f>
        <v>615</v>
      </c>
      <c r="Q38" s="48">
        <v>63</v>
      </c>
      <c r="R38" s="48">
        <v>52</v>
      </c>
      <c r="S38" s="48">
        <v>53</v>
      </c>
      <c r="T38" s="48">
        <v>94</v>
      </c>
      <c r="U38" s="48">
        <v>86</v>
      </c>
      <c r="V38" s="48">
        <v>35</v>
      </c>
      <c r="W38" s="48">
        <v>68</v>
      </c>
      <c r="X38" s="48">
        <v>53</v>
      </c>
      <c r="Y38" s="48">
        <v>39</v>
      </c>
      <c r="Z38" s="48">
        <v>118</v>
      </c>
      <c r="AA38" s="48">
        <v>26</v>
      </c>
      <c r="AB38" s="48">
        <v>56</v>
      </c>
      <c r="AC38" s="48">
        <v>26</v>
      </c>
      <c r="AD38" s="48">
        <v>54</v>
      </c>
      <c r="AE38" s="48">
        <v>29</v>
      </c>
      <c r="AF38" s="48">
        <v>38</v>
      </c>
      <c r="AG38" s="48">
        <v>86</v>
      </c>
      <c r="AH38" s="48">
        <v>23</v>
      </c>
      <c r="AI38" s="48">
        <v>102</v>
      </c>
      <c r="AJ38" s="48">
        <v>100</v>
      </c>
      <c r="AK38" s="48">
        <v>99</v>
      </c>
      <c r="AL38" s="48">
        <v>115</v>
      </c>
      <c r="AM38" s="48">
        <v>113</v>
      </c>
      <c r="AN38" s="48">
        <v>49</v>
      </c>
      <c r="AO38" s="48">
        <v>56</v>
      </c>
      <c r="AP38" s="48">
        <v>26</v>
      </c>
      <c r="AQ38" s="48">
        <v>7</v>
      </c>
      <c r="AR38" s="48">
        <v>31</v>
      </c>
      <c r="AS38" s="48">
        <v>21</v>
      </c>
      <c r="AT38" s="48">
        <v>14</v>
      </c>
      <c r="AU38" s="48">
        <v>58</v>
      </c>
      <c r="AV38" s="48">
        <v>100</v>
      </c>
      <c r="AW38" s="48">
        <v>9</v>
      </c>
      <c r="AX38" s="48">
        <v>25</v>
      </c>
      <c r="AY38" s="48">
        <v>12</v>
      </c>
      <c r="AZ38" s="48">
        <v>9</v>
      </c>
      <c r="BA38" s="48">
        <v>126</v>
      </c>
      <c r="BB38" s="48">
        <v>128</v>
      </c>
      <c r="BC38" s="48">
        <v>9</v>
      </c>
      <c r="BD38" s="48">
        <v>41</v>
      </c>
      <c r="BE38" s="48">
        <v>14</v>
      </c>
      <c r="BF38" s="48">
        <v>11</v>
      </c>
      <c r="BG38" s="48">
        <v>72</v>
      </c>
      <c r="BH38" s="48">
        <v>17</v>
      </c>
      <c r="BI38" s="48">
        <v>46</v>
      </c>
      <c r="BJ38" s="48">
        <v>47</v>
      </c>
      <c r="BK38" s="48">
        <v>38</v>
      </c>
      <c r="BL38" s="48">
        <v>77</v>
      </c>
      <c r="BM38" s="48">
        <v>9</v>
      </c>
      <c r="BN38" s="48">
        <v>33</v>
      </c>
      <c r="BO38" s="48">
        <v>29</v>
      </c>
      <c r="BP38" s="48">
        <v>41</v>
      </c>
      <c r="BQ38" s="48">
        <v>22</v>
      </c>
      <c r="BR38" s="48">
        <v>10</v>
      </c>
      <c r="BS38" s="48">
        <v>5</v>
      </c>
      <c r="BT38" s="48">
        <v>88</v>
      </c>
      <c r="BU38" s="48">
        <v>97</v>
      </c>
      <c r="BV38" s="48">
        <v>13</v>
      </c>
      <c r="BW38" s="48">
        <v>12</v>
      </c>
      <c r="BX38" s="48">
        <v>9</v>
      </c>
      <c r="BY38" s="48">
        <v>5</v>
      </c>
      <c r="BZ38" s="48">
        <v>12</v>
      </c>
      <c r="CA38" s="48">
        <v>32</v>
      </c>
      <c r="CB38" s="48">
        <v>18</v>
      </c>
      <c r="CC38" s="48">
        <v>88</v>
      </c>
      <c r="CD38" s="48">
        <v>93</v>
      </c>
      <c r="CE38" s="48">
        <v>44</v>
      </c>
      <c r="CF38" s="48">
        <v>56</v>
      </c>
      <c r="CG38" s="48">
        <f>SUM(CC38:CF38)</f>
        <v>281</v>
      </c>
      <c r="CH38" s="48">
        <v>69</v>
      </c>
      <c r="CI38" s="48">
        <v>77</v>
      </c>
      <c r="CJ38" s="48">
        <v>63</v>
      </c>
      <c r="CK38" s="48">
        <v>12</v>
      </c>
      <c r="CL38" s="48">
        <v>61</v>
      </c>
      <c r="CM38" s="48">
        <v>58</v>
      </c>
    </row>
    <row r="39" spans="1:91" s="9" customFormat="1" x14ac:dyDescent="0.2">
      <c r="A39" s="6">
        <v>1</v>
      </c>
      <c r="B39" s="48">
        <f>SUM(C39:J39)</f>
        <v>4968</v>
      </c>
      <c r="C39" s="48">
        <f>SUM(K39:S39)-P39</f>
        <v>769</v>
      </c>
      <c r="D39" s="48">
        <f>SUM(T39:Z39)</f>
        <v>636</v>
      </c>
      <c r="E39" s="48">
        <f>SUM(AA39:AI39)</f>
        <v>604</v>
      </c>
      <c r="F39" s="48">
        <f>SUM(AJ39:AP39)</f>
        <v>693</v>
      </c>
      <c r="G39" s="48">
        <f>SUM(AQ39:BA39)</f>
        <v>540</v>
      </c>
      <c r="H39" s="48">
        <f>SUM(BB39:BN39)</f>
        <v>666</v>
      </c>
      <c r="I39" s="48">
        <f>SUM(BO39:CA39)</f>
        <v>425</v>
      </c>
      <c r="J39" s="48">
        <f>SUM(CB39:CM39)-CG39</f>
        <v>635</v>
      </c>
      <c r="K39" s="48">
        <v>32</v>
      </c>
      <c r="L39" s="48">
        <v>155</v>
      </c>
      <c r="M39" s="48">
        <v>81</v>
      </c>
      <c r="N39" s="48">
        <v>135</v>
      </c>
      <c r="O39" s="48">
        <v>153</v>
      </c>
      <c r="P39" s="48">
        <f>SUM(K39:O39)</f>
        <v>556</v>
      </c>
      <c r="Q39" s="48">
        <v>97</v>
      </c>
      <c r="R39" s="48">
        <v>57</v>
      </c>
      <c r="S39" s="48">
        <v>59</v>
      </c>
      <c r="T39" s="48">
        <v>146</v>
      </c>
      <c r="U39" s="48">
        <v>112</v>
      </c>
      <c r="V39" s="48">
        <v>57</v>
      </c>
      <c r="W39" s="48">
        <v>65</v>
      </c>
      <c r="X39" s="48">
        <v>55</v>
      </c>
      <c r="Y39" s="48">
        <v>70</v>
      </c>
      <c r="Z39" s="48">
        <v>131</v>
      </c>
      <c r="AA39" s="48">
        <v>34</v>
      </c>
      <c r="AB39" s="48">
        <v>70</v>
      </c>
      <c r="AC39" s="48">
        <v>41</v>
      </c>
      <c r="AD39" s="48">
        <v>68</v>
      </c>
      <c r="AE39" s="48">
        <v>53</v>
      </c>
      <c r="AF39" s="48">
        <v>48</v>
      </c>
      <c r="AG39" s="48">
        <v>154</v>
      </c>
      <c r="AH39" s="48">
        <v>32</v>
      </c>
      <c r="AI39" s="48">
        <v>104</v>
      </c>
      <c r="AJ39" s="48">
        <v>125</v>
      </c>
      <c r="AK39" s="48">
        <v>104</v>
      </c>
      <c r="AL39" s="48">
        <v>155</v>
      </c>
      <c r="AM39" s="48">
        <v>153</v>
      </c>
      <c r="AN39" s="48">
        <v>49</v>
      </c>
      <c r="AO39" s="48">
        <v>76</v>
      </c>
      <c r="AP39" s="48">
        <v>31</v>
      </c>
      <c r="AQ39" s="48">
        <v>12</v>
      </c>
      <c r="AR39" s="48">
        <v>67</v>
      </c>
      <c r="AS39" s="48">
        <v>27</v>
      </c>
      <c r="AT39" s="48">
        <v>27</v>
      </c>
      <c r="AU39" s="48">
        <v>95</v>
      </c>
      <c r="AV39" s="48">
        <v>115</v>
      </c>
      <c r="AW39" s="48">
        <v>21</v>
      </c>
      <c r="AX39" s="48">
        <v>24</v>
      </c>
      <c r="AY39" s="48">
        <v>15</v>
      </c>
      <c r="AZ39" s="48">
        <v>14</v>
      </c>
      <c r="BA39" s="48">
        <v>123</v>
      </c>
      <c r="BB39" s="48">
        <v>132</v>
      </c>
      <c r="BC39" s="48">
        <v>20</v>
      </c>
      <c r="BD39" s="48">
        <v>56</v>
      </c>
      <c r="BE39" s="48">
        <v>28</v>
      </c>
      <c r="BF39" s="48">
        <v>8</v>
      </c>
      <c r="BG39" s="48">
        <v>80</v>
      </c>
      <c r="BH39" s="48">
        <v>17</v>
      </c>
      <c r="BI39" s="48">
        <v>58</v>
      </c>
      <c r="BJ39" s="48">
        <v>79</v>
      </c>
      <c r="BK39" s="48">
        <v>40</v>
      </c>
      <c r="BL39" s="48">
        <v>76</v>
      </c>
      <c r="BM39" s="48">
        <v>21</v>
      </c>
      <c r="BN39" s="48">
        <v>51</v>
      </c>
      <c r="BO39" s="48">
        <v>28</v>
      </c>
      <c r="BP39" s="48">
        <v>48</v>
      </c>
      <c r="BQ39" s="48">
        <v>26</v>
      </c>
      <c r="BR39" s="48">
        <v>18</v>
      </c>
      <c r="BS39" s="48">
        <v>3</v>
      </c>
      <c r="BT39" s="48">
        <v>65</v>
      </c>
      <c r="BU39" s="48">
        <v>102</v>
      </c>
      <c r="BV39" s="48">
        <v>26</v>
      </c>
      <c r="BW39" s="48">
        <v>25</v>
      </c>
      <c r="BX39" s="48">
        <v>12</v>
      </c>
      <c r="BY39" s="48">
        <v>7</v>
      </c>
      <c r="BZ39" s="48">
        <v>29</v>
      </c>
      <c r="CA39" s="48">
        <v>36</v>
      </c>
      <c r="CB39" s="48">
        <v>22</v>
      </c>
      <c r="CC39" s="48">
        <v>92</v>
      </c>
      <c r="CD39" s="48">
        <v>85</v>
      </c>
      <c r="CE39" s="48">
        <v>38</v>
      </c>
      <c r="CF39" s="48">
        <v>60</v>
      </c>
      <c r="CG39" s="48">
        <f>SUM(CC39:CF39)</f>
        <v>275</v>
      </c>
      <c r="CH39" s="48">
        <v>70</v>
      </c>
      <c r="CI39" s="48">
        <v>100</v>
      </c>
      <c r="CJ39" s="48">
        <v>50</v>
      </c>
      <c r="CK39" s="48">
        <v>10</v>
      </c>
      <c r="CL39" s="48">
        <v>45</v>
      </c>
      <c r="CM39" s="48">
        <v>63</v>
      </c>
    </row>
    <row r="40" spans="1:91" s="9" customFormat="1" x14ac:dyDescent="0.2">
      <c r="A40" s="6">
        <v>2</v>
      </c>
      <c r="B40" s="48">
        <f>SUM(C40:J40)</f>
        <v>2945</v>
      </c>
      <c r="C40" s="48">
        <f>SUM(K40:S40)-P40</f>
        <v>320</v>
      </c>
      <c r="D40" s="48">
        <f>SUM(T40:Z40)</f>
        <v>374</v>
      </c>
      <c r="E40" s="48">
        <f>SUM(AA40:AI40)</f>
        <v>373</v>
      </c>
      <c r="F40" s="48">
        <f>SUM(AJ40:AP40)</f>
        <v>403</v>
      </c>
      <c r="G40" s="48">
        <f>SUM(AQ40:BA40)</f>
        <v>343</v>
      </c>
      <c r="H40" s="48">
        <f>SUM(BB40:BN40)</f>
        <v>441</v>
      </c>
      <c r="I40" s="48">
        <f>SUM(BO40:CA40)</f>
        <v>282</v>
      </c>
      <c r="J40" s="48">
        <f>SUM(CB40:CM40)-CG40</f>
        <v>409</v>
      </c>
      <c r="K40" s="48">
        <v>12</v>
      </c>
      <c r="L40" s="48">
        <v>64</v>
      </c>
      <c r="M40" s="48">
        <v>24</v>
      </c>
      <c r="N40" s="48">
        <v>64</v>
      </c>
      <c r="O40" s="48">
        <v>49</v>
      </c>
      <c r="P40" s="48">
        <f>SUM(K40:O40)</f>
        <v>213</v>
      </c>
      <c r="Q40" s="48">
        <v>37</v>
      </c>
      <c r="R40" s="48">
        <v>33</v>
      </c>
      <c r="S40" s="48">
        <v>37</v>
      </c>
      <c r="T40" s="48">
        <v>81</v>
      </c>
      <c r="U40" s="48">
        <v>70</v>
      </c>
      <c r="V40" s="48">
        <v>26</v>
      </c>
      <c r="W40" s="48">
        <v>33</v>
      </c>
      <c r="X40" s="48">
        <v>47</v>
      </c>
      <c r="Y40" s="48">
        <v>47</v>
      </c>
      <c r="Z40" s="48">
        <v>70</v>
      </c>
      <c r="AA40" s="48">
        <v>17</v>
      </c>
      <c r="AB40" s="48">
        <v>25</v>
      </c>
      <c r="AC40" s="48">
        <v>27</v>
      </c>
      <c r="AD40" s="48">
        <v>50</v>
      </c>
      <c r="AE40" s="48">
        <v>25</v>
      </c>
      <c r="AF40" s="48">
        <v>42</v>
      </c>
      <c r="AG40" s="48">
        <v>91</v>
      </c>
      <c r="AH40" s="48">
        <v>34</v>
      </c>
      <c r="AI40" s="48">
        <v>62</v>
      </c>
      <c r="AJ40" s="48">
        <v>66</v>
      </c>
      <c r="AK40" s="48">
        <v>53</v>
      </c>
      <c r="AL40" s="48">
        <v>88</v>
      </c>
      <c r="AM40" s="48">
        <v>86</v>
      </c>
      <c r="AN40" s="48">
        <v>45</v>
      </c>
      <c r="AO40" s="48">
        <v>45</v>
      </c>
      <c r="AP40" s="48">
        <v>20</v>
      </c>
      <c r="AQ40" s="48">
        <v>17</v>
      </c>
      <c r="AR40" s="48">
        <v>35</v>
      </c>
      <c r="AS40" s="48">
        <v>14</v>
      </c>
      <c r="AT40" s="48">
        <v>12</v>
      </c>
      <c r="AU40" s="48">
        <v>47</v>
      </c>
      <c r="AV40" s="48">
        <v>80</v>
      </c>
      <c r="AW40" s="48">
        <v>10</v>
      </c>
      <c r="AX40" s="48">
        <v>20</v>
      </c>
      <c r="AY40" s="48">
        <v>7</v>
      </c>
      <c r="AZ40" s="48">
        <v>14</v>
      </c>
      <c r="BA40" s="48">
        <v>87</v>
      </c>
      <c r="BB40" s="48">
        <v>88</v>
      </c>
      <c r="BC40" s="48">
        <v>5</v>
      </c>
      <c r="BD40" s="48">
        <v>43</v>
      </c>
      <c r="BE40" s="48">
        <v>14</v>
      </c>
      <c r="BF40" s="48">
        <v>9</v>
      </c>
      <c r="BG40" s="48">
        <v>49</v>
      </c>
      <c r="BH40" s="48">
        <v>21</v>
      </c>
      <c r="BI40" s="48">
        <v>33</v>
      </c>
      <c r="BJ40" s="48">
        <v>42</v>
      </c>
      <c r="BK40" s="48">
        <v>32</v>
      </c>
      <c r="BL40" s="48">
        <v>45</v>
      </c>
      <c r="BM40" s="48">
        <v>12</v>
      </c>
      <c r="BN40" s="48">
        <v>48</v>
      </c>
      <c r="BO40" s="48">
        <v>21</v>
      </c>
      <c r="BP40" s="48">
        <v>36</v>
      </c>
      <c r="BQ40" s="48">
        <v>18</v>
      </c>
      <c r="BR40" s="48">
        <v>13</v>
      </c>
      <c r="BS40" s="48">
        <v>3</v>
      </c>
      <c r="BT40" s="48">
        <v>54</v>
      </c>
      <c r="BU40" s="48">
        <v>56</v>
      </c>
      <c r="BV40" s="48">
        <v>12</v>
      </c>
      <c r="BW40" s="48">
        <v>9</v>
      </c>
      <c r="BX40" s="48">
        <v>8</v>
      </c>
      <c r="BY40" s="48">
        <v>11</v>
      </c>
      <c r="BZ40" s="48">
        <v>5</v>
      </c>
      <c r="CA40" s="48">
        <v>36</v>
      </c>
      <c r="CB40" s="48">
        <v>13</v>
      </c>
      <c r="CC40" s="48">
        <v>53</v>
      </c>
      <c r="CD40" s="48">
        <v>36</v>
      </c>
      <c r="CE40" s="48">
        <v>21</v>
      </c>
      <c r="CF40" s="48">
        <v>35</v>
      </c>
      <c r="CG40" s="48">
        <f>SUM(CC40:CF40)</f>
        <v>145</v>
      </c>
      <c r="CH40" s="48">
        <v>55</v>
      </c>
      <c r="CI40" s="48">
        <v>50</v>
      </c>
      <c r="CJ40" s="48">
        <v>50</v>
      </c>
      <c r="CK40" s="48">
        <v>9</v>
      </c>
      <c r="CL40" s="48">
        <v>46</v>
      </c>
      <c r="CM40" s="48">
        <v>41</v>
      </c>
    </row>
    <row r="41" spans="1:91" s="9" customFormat="1" x14ac:dyDescent="0.2">
      <c r="A41" s="6">
        <v>3</v>
      </c>
      <c r="B41" s="48">
        <f>SUM(C41:J41)</f>
        <v>449</v>
      </c>
      <c r="C41" s="48">
        <f>SUM(K41:S41)-P41</f>
        <v>38</v>
      </c>
      <c r="D41" s="48">
        <f>SUM(T41:Z41)</f>
        <v>36</v>
      </c>
      <c r="E41" s="48">
        <f>SUM(AA41:AI41)</f>
        <v>58</v>
      </c>
      <c r="F41" s="48">
        <f>SUM(AJ41:AP41)</f>
        <v>61</v>
      </c>
      <c r="G41" s="48">
        <f>SUM(AQ41:BA41)</f>
        <v>60</v>
      </c>
      <c r="H41" s="48">
        <f>SUM(BB41:BN41)</f>
        <v>56</v>
      </c>
      <c r="I41" s="48">
        <f>SUM(BO41:CA41)</f>
        <v>63</v>
      </c>
      <c r="J41" s="48">
        <f>SUM(CB41:CM41)-CG41</f>
        <v>77</v>
      </c>
      <c r="K41" s="48">
        <v>1</v>
      </c>
      <c r="L41" s="48">
        <v>9</v>
      </c>
      <c r="M41" s="48">
        <v>1</v>
      </c>
      <c r="N41" s="48">
        <v>9</v>
      </c>
      <c r="O41" s="48">
        <v>6</v>
      </c>
      <c r="P41" s="48">
        <f>SUM(K41:O41)</f>
        <v>26</v>
      </c>
      <c r="Q41" s="48">
        <v>5</v>
      </c>
      <c r="R41" s="48">
        <v>3</v>
      </c>
      <c r="S41" s="48">
        <v>4</v>
      </c>
      <c r="T41" s="48">
        <v>4</v>
      </c>
      <c r="U41" s="48">
        <v>8</v>
      </c>
      <c r="V41" s="48">
        <v>2</v>
      </c>
      <c r="W41" s="48">
        <v>4</v>
      </c>
      <c r="X41" s="48">
        <v>3</v>
      </c>
      <c r="Y41" s="48">
        <v>5</v>
      </c>
      <c r="Z41" s="48">
        <v>10</v>
      </c>
      <c r="AA41" s="48">
        <v>1</v>
      </c>
      <c r="AB41" s="48">
        <v>7</v>
      </c>
      <c r="AC41" s="48">
        <v>6</v>
      </c>
      <c r="AD41" s="48">
        <v>3</v>
      </c>
      <c r="AE41" s="48">
        <v>2</v>
      </c>
      <c r="AF41" s="48">
        <v>11</v>
      </c>
      <c r="AG41" s="48">
        <v>13</v>
      </c>
      <c r="AH41" s="48">
        <v>8</v>
      </c>
      <c r="AI41" s="48">
        <v>7</v>
      </c>
      <c r="AJ41" s="48">
        <v>9</v>
      </c>
      <c r="AK41" s="48">
        <v>6</v>
      </c>
      <c r="AL41" s="48">
        <v>15</v>
      </c>
      <c r="AM41" s="48">
        <v>13</v>
      </c>
      <c r="AN41" s="48">
        <v>6</v>
      </c>
      <c r="AO41" s="48">
        <v>8</v>
      </c>
      <c r="AP41" s="48">
        <v>4</v>
      </c>
      <c r="AQ41" s="48">
        <v>2</v>
      </c>
      <c r="AR41" s="48">
        <v>10</v>
      </c>
      <c r="AS41" s="48">
        <v>4</v>
      </c>
      <c r="AT41" s="48">
        <v>3</v>
      </c>
      <c r="AU41" s="48">
        <v>9</v>
      </c>
      <c r="AV41" s="48">
        <v>6</v>
      </c>
      <c r="AW41" s="48">
        <v>5</v>
      </c>
      <c r="AX41" s="48">
        <v>8</v>
      </c>
      <c r="AY41" s="48">
        <v>0</v>
      </c>
      <c r="AZ41" s="48">
        <v>3</v>
      </c>
      <c r="BA41" s="48">
        <v>10</v>
      </c>
      <c r="BB41" s="48">
        <v>8</v>
      </c>
      <c r="BC41" s="48">
        <v>4</v>
      </c>
      <c r="BD41" s="48">
        <v>3</v>
      </c>
      <c r="BE41" s="48">
        <v>5</v>
      </c>
      <c r="BF41" s="48">
        <v>2</v>
      </c>
      <c r="BG41" s="48">
        <v>10</v>
      </c>
      <c r="BH41" s="48">
        <v>2</v>
      </c>
      <c r="BI41" s="48">
        <v>3</v>
      </c>
      <c r="BJ41" s="48">
        <v>3</v>
      </c>
      <c r="BK41" s="48">
        <v>0</v>
      </c>
      <c r="BL41" s="48">
        <v>6</v>
      </c>
      <c r="BM41" s="48">
        <v>4</v>
      </c>
      <c r="BN41" s="48">
        <v>6</v>
      </c>
      <c r="BO41" s="48">
        <v>3</v>
      </c>
      <c r="BP41" s="48">
        <v>8</v>
      </c>
      <c r="BQ41" s="48">
        <v>7</v>
      </c>
      <c r="BR41" s="48">
        <v>4</v>
      </c>
      <c r="BS41" s="48">
        <v>0</v>
      </c>
      <c r="BT41" s="48">
        <v>6</v>
      </c>
      <c r="BU41" s="48">
        <v>15</v>
      </c>
      <c r="BV41" s="48">
        <v>2</v>
      </c>
      <c r="BW41" s="48">
        <v>5</v>
      </c>
      <c r="BX41" s="48">
        <v>2</v>
      </c>
      <c r="BY41" s="48">
        <v>2</v>
      </c>
      <c r="BZ41" s="48">
        <v>2</v>
      </c>
      <c r="CA41" s="48">
        <v>7</v>
      </c>
      <c r="CB41" s="48">
        <v>2</v>
      </c>
      <c r="CC41" s="48">
        <v>5</v>
      </c>
      <c r="CD41" s="48">
        <v>8</v>
      </c>
      <c r="CE41" s="48">
        <v>4</v>
      </c>
      <c r="CF41" s="48">
        <v>7</v>
      </c>
      <c r="CG41" s="48">
        <f>SUM(CC41:CF41)</f>
        <v>24</v>
      </c>
      <c r="CH41" s="48">
        <v>8</v>
      </c>
      <c r="CI41" s="48">
        <v>14</v>
      </c>
      <c r="CJ41" s="48">
        <v>9</v>
      </c>
      <c r="CK41" s="48">
        <v>1</v>
      </c>
      <c r="CL41" s="48">
        <v>9</v>
      </c>
      <c r="CM41" s="48">
        <v>10</v>
      </c>
    </row>
    <row r="42" spans="1:91" s="9" customFormat="1" x14ac:dyDescent="0.2">
      <c r="A42" s="6" t="s">
        <v>240</v>
      </c>
      <c r="B42" s="48">
        <f>SUM(C42:J42)</f>
        <v>112</v>
      </c>
      <c r="C42" s="48">
        <f>SUM(K42:S42)-P42</f>
        <v>7</v>
      </c>
      <c r="D42" s="48">
        <f>SUM(T42:Z42)</f>
        <v>9</v>
      </c>
      <c r="E42" s="48">
        <f>SUM(AA42:AI42)</f>
        <v>10</v>
      </c>
      <c r="F42" s="48">
        <f>SUM(AJ42:AP42)</f>
        <v>15</v>
      </c>
      <c r="G42" s="48">
        <f>SUM(AQ42:BA42)</f>
        <v>16</v>
      </c>
      <c r="H42" s="48">
        <f>SUM(BB42:BN42)</f>
        <v>20</v>
      </c>
      <c r="I42" s="48">
        <f>SUM(BO42:CA42)</f>
        <v>11</v>
      </c>
      <c r="J42" s="48">
        <f>SUM(CB42:CM42)-CG42</f>
        <v>24</v>
      </c>
      <c r="K42" s="48">
        <v>0</v>
      </c>
      <c r="L42" s="48">
        <v>2</v>
      </c>
      <c r="M42" s="48">
        <v>1</v>
      </c>
      <c r="N42" s="48">
        <v>0</v>
      </c>
      <c r="O42" s="48">
        <v>2</v>
      </c>
      <c r="P42" s="48">
        <f>SUM(K42:O42)</f>
        <v>5</v>
      </c>
      <c r="Q42" s="48">
        <v>0</v>
      </c>
      <c r="R42" s="48">
        <v>1</v>
      </c>
      <c r="S42" s="48">
        <v>1</v>
      </c>
      <c r="T42" s="48">
        <v>3</v>
      </c>
      <c r="U42" s="48">
        <v>2</v>
      </c>
      <c r="V42" s="48">
        <v>0</v>
      </c>
      <c r="W42" s="48">
        <v>0</v>
      </c>
      <c r="X42" s="48">
        <v>2</v>
      </c>
      <c r="Y42" s="48">
        <v>1</v>
      </c>
      <c r="Z42" s="48">
        <v>1</v>
      </c>
      <c r="AA42" s="48">
        <v>0</v>
      </c>
      <c r="AB42" s="48">
        <v>1</v>
      </c>
      <c r="AC42" s="48">
        <v>3</v>
      </c>
      <c r="AD42" s="48">
        <v>1</v>
      </c>
      <c r="AE42" s="48">
        <v>1</v>
      </c>
      <c r="AF42" s="48">
        <v>0</v>
      </c>
      <c r="AG42" s="48">
        <v>1</v>
      </c>
      <c r="AH42" s="48">
        <v>2</v>
      </c>
      <c r="AI42" s="48">
        <v>1</v>
      </c>
      <c r="AJ42" s="48">
        <v>3</v>
      </c>
      <c r="AK42" s="48">
        <v>3</v>
      </c>
      <c r="AL42" s="48">
        <v>4</v>
      </c>
      <c r="AM42" s="48">
        <v>3</v>
      </c>
      <c r="AN42" s="48">
        <v>0</v>
      </c>
      <c r="AO42" s="48">
        <v>2</v>
      </c>
      <c r="AP42" s="48">
        <v>0</v>
      </c>
      <c r="AQ42" s="48">
        <v>0</v>
      </c>
      <c r="AR42" s="48">
        <v>3</v>
      </c>
      <c r="AS42" s="48">
        <v>1</v>
      </c>
      <c r="AT42" s="48">
        <v>1</v>
      </c>
      <c r="AU42" s="48">
        <v>2</v>
      </c>
      <c r="AV42" s="48">
        <v>2</v>
      </c>
      <c r="AW42" s="48">
        <v>1</v>
      </c>
      <c r="AX42" s="48">
        <v>1</v>
      </c>
      <c r="AY42" s="48">
        <v>0</v>
      </c>
      <c r="AZ42" s="48">
        <v>3</v>
      </c>
      <c r="BA42" s="48">
        <v>2</v>
      </c>
      <c r="BB42" s="48">
        <v>3</v>
      </c>
      <c r="BC42" s="48">
        <v>1</v>
      </c>
      <c r="BD42" s="48">
        <v>0</v>
      </c>
      <c r="BE42" s="48">
        <v>0</v>
      </c>
      <c r="BF42" s="48">
        <v>0</v>
      </c>
      <c r="BG42" s="48">
        <v>3</v>
      </c>
      <c r="BH42" s="48">
        <v>0</v>
      </c>
      <c r="BI42" s="48">
        <v>4</v>
      </c>
      <c r="BJ42" s="48">
        <v>3</v>
      </c>
      <c r="BK42" s="48">
        <v>2</v>
      </c>
      <c r="BL42" s="48">
        <v>0</v>
      </c>
      <c r="BM42" s="48">
        <v>1</v>
      </c>
      <c r="BN42" s="48">
        <v>3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1</v>
      </c>
      <c r="BU42" s="48">
        <v>4</v>
      </c>
      <c r="BV42" s="48">
        <v>4</v>
      </c>
      <c r="BW42" s="48">
        <v>0</v>
      </c>
      <c r="BX42" s="48">
        <v>0</v>
      </c>
      <c r="BY42" s="48">
        <v>0</v>
      </c>
      <c r="BZ42" s="48">
        <v>1</v>
      </c>
      <c r="CA42" s="48">
        <v>1</v>
      </c>
      <c r="CB42" s="48">
        <v>0</v>
      </c>
      <c r="CC42" s="48">
        <v>1</v>
      </c>
      <c r="CD42" s="48">
        <v>6</v>
      </c>
      <c r="CE42" s="48">
        <v>0</v>
      </c>
      <c r="CF42" s="48">
        <v>1</v>
      </c>
      <c r="CG42" s="48">
        <f>SUM(CC42:CF42)</f>
        <v>8</v>
      </c>
      <c r="CH42" s="48">
        <v>0</v>
      </c>
      <c r="CI42" s="48">
        <v>4</v>
      </c>
      <c r="CJ42" s="48">
        <v>3</v>
      </c>
      <c r="CK42" s="48">
        <v>1</v>
      </c>
      <c r="CL42" s="48">
        <v>6</v>
      </c>
      <c r="CM42" s="48">
        <v>2</v>
      </c>
    </row>
    <row r="43" spans="1:91" s="9" customFormat="1" x14ac:dyDescent="0.2">
      <c r="A43" s="6" t="s">
        <v>292</v>
      </c>
      <c r="B43" s="8">
        <v>1.4983478876563607</v>
      </c>
      <c r="C43" s="8">
        <v>1.3677248677248677</v>
      </c>
      <c r="D43" s="8">
        <v>1.4492890995260663</v>
      </c>
      <c r="E43" s="8">
        <v>1.5004784688995216</v>
      </c>
      <c r="F43" s="8">
        <v>1.4897610921501707</v>
      </c>
      <c r="G43" s="8">
        <v>1.5401459854014599</v>
      </c>
      <c r="H43" s="8">
        <v>1.5274725274725274</v>
      </c>
      <c r="I43" s="8">
        <v>1.5697823303457106</v>
      </c>
      <c r="J43" s="8">
        <v>1.5659388646288208</v>
      </c>
      <c r="K43" s="8">
        <v>1.3111111111111109</v>
      </c>
      <c r="L43" s="8">
        <v>1.3826086956521739</v>
      </c>
      <c r="M43" s="8">
        <v>1.2710280373831775</v>
      </c>
      <c r="N43" s="8">
        <v>1.3942307692307692</v>
      </c>
      <c r="O43" s="8">
        <v>1.319047619047619</v>
      </c>
      <c r="P43" s="8">
        <v>1.35</v>
      </c>
      <c r="Q43" s="8">
        <v>1.3381294964028776</v>
      </c>
      <c r="R43" s="8">
        <v>1.446808510638298</v>
      </c>
      <c r="S43" s="8">
        <v>1.4752475247524752</v>
      </c>
      <c r="T43" s="8">
        <v>1.4230769230769229</v>
      </c>
      <c r="U43" s="8">
        <v>1.4791666666666667</v>
      </c>
      <c r="V43" s="8">
        <v>1.3529411764705883</v>
      </c>
      <c r="W43" s="8">
        <v>1.4019607843137254</v>
      </c>
      <c r="X43" s="8">
        <v>1.5514018691588785</v>
      </c>
      <c r="Y43" s="8">
        <v>1.4878048780487803</v>
      </c>
      <c r="Z43" s="8">
        <v>1.4386792452830188</v>
      </c>
      <c r="AA43" s="8">
        <v>1.3653846153846154</v>
      </c>
      <c r="AB43" s="8">
        <v>1.4077669902912622</v>
      </c>
      <c r="AC43" s="8">
        <v>1.6493506493506491</v>
      </c>
      <c r="AD43" s="8">
        <v>1.4836065573770492</v>
      </c>
      <c r="AE43" s="8">
        <v>1.3950617283950617</v>
      </c>
      <c r="AF43" s="8">
        <v>1.6336633663366336</v>
      </c>
      <c r="AG43" s="8">
        <v>1.4671814671814671</v>
      </c>
      <c r="AH43" s="8">
        <v>1.736842105263158</v>
      </c>
      <c r="AI43" s="8">
        <v>1.4597701149425288</v>
      </c>
      <c r="AJ43" s="8">
        <v>1.4630541871921183</v>
      </c>
      <c r="AK43" s="8">
        <v>1.4457831325301205</v>
      </c>
      <c r="AL43" s="8">
        <v>1.5038167938931297</v>
      </c>
      <c r="AM43" s="8">
        <v>1.4745098039215689</v>
      </c>
      <c r="AN43" s="8">
        <v>1.57</v>
      </c>
      <c r="AO43" s="8">
        <v>1.5190839694656488</v>
      </c>
      <c r="AP43" s="8">
        <v>1.5090909090909093</v>
      </c>
      <c r="AQ43" s="8">
        <v>1.6774193548387097</v>
      </c>
      <c r="AR43" s="8">
        <v>1.5565217391304347</v>
      </c>
      <c r="AS43" s="8">
        <v>1.5434782608695652</v>
      </c>
      <c r="AT43" s="8">
        <v>1.4883720930232558</v>
      </c>
      <c r="AU43" s="8">
        <v>1.4640522875816995</v>
      </c>
      <c r="AV43" s="8">
        <v>1.4975369458128078</v>
      </c>
      <c r="AW43" s="8">
        <v>1.6216216216216217</v>
      </c>
      <c r="AX43" s="8">
        <v>1.7547169811320755</v>
      </c>
      <c r="AY43" s="8">
        <v>1.3181818181818181</v>
      </c>
      <c r="AZ43" s="8">
        <v>1.911764705882353</v>
      </c>
      <c r="BA43" s="8">
        <v>1.5135135135135136</v>
      </c>
      <c r="BB43" s="8">
        <v>1.4891774891774892</v>
      </c>
      <c r="BC43" s="8">
        <v>1.5666666666666667</v>
      </c>
      <c r="BD43" s="8">
        <v>1.4803921568627454</v>
      </c>
      <c r="BE43" s="8">
        <v>1.5106382978723405</v>
      </c>
      <c r="BF43" s="8">
        <v>1.6842105263157894</v>
      </c>
      <c r="BG43" s="8">
        <v>1.549295774647887</v>
      </c>
      <c r="BH43" s="8">
        <v>1.625</v>
      </c>
      <c r="BI43" s="8">
        <v>1.5714285714285714</v>
      </c>
      <c r="BJ43" s="8">
        <v>1.4724409448818898</v>
      </c>
      <c r="BK43" s="8">
        <v>1.5135135135135136</v>
      </c>
      <c r="BL43" s="8">
        <v>1.4488188976377954</v>
      </c>
      <c r="BM43" s="8">
        <v>1.6315789473684208</v>
      </c>
      <c r="BN43" s="8">
        <v>1.6481481481481481</v>
      </c>
      <c r="BO43" s="8">
        <v>1.5192307692307692</v>
      </c>
      <c r="BP43" s="8">
        <v>1.5652173913043479</v>
      </c>
      <c r="BQ43" s="8">
        <v>1.6274509803921571</v>
      </c>
      <c r="BR43" s="8">
        <v>1.6</v>
      </c>
      <c r="BS43" s="8">
        <v>1.5</v>
      </c>
      <c r="BT43" s="8">
        <v>1.5476190476190477</v>
      </c>
      <c r="BU43" s="8">
        <v>1.5536723163841808</v>
      </c>
      <c r="BV43" s="8">
        <v>1.6363636363636365</v>
      </c>
      <c r="BW43" s="8">
        <v>1.4871794871794872</v>
      </c>
      <c r="BX43" s="8">
        <v>1.5454545454545454</v>
      </c>
      <c r="BY43" s="8">
        <v>1.75</v>
      </c>
      <c r="BZ43" s="8">
        <v>1.4324324324324327</v>
      </c>
      <c r="CA43" s="8">
        <v>1.6625000000000001</v>
      </c>
      <c r="CB43" s="8">
        <v>1.4594594594594594</v>
      </c>
      <c r="CC43" s="8">
        <v>1.4370860927152318</v>
      </c>
      <c r="CD43" s="8">
        <v>1.5555555555555556</v>
      </c>
      <c r="CE43" s="8">
        <v>1.4603174603174602</v>
      </c>
      <c r="CF43" s="8">
        <v>1.5145631067961165</v>
      </c>
      <c r="CG43" s="8">
        <v>1.4933628318584071</v>
      </c>
      <c r="CH43" s="8">
        <v>1.5338345864661653</v>
      </c>
      <c r="CI43" s="8">
        <v>1.5535714285714286</v>
      </c>
      <c r="CJ43" s="8">
        <v>1.6964285714285712</v>
      </c>
      <c r="CK43" s="8">
        <v>1.6666666666666667</v>
      </c>
      <c r="CL43" s="8">
        <v>1.7924528301886795</v>
      </c>
      <c r="CM43" s="8">
        <v>1.5862068965517242</v>
      </c>
    </row>
    <row r="44" spans="1:91" s="9" customFormat="1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s="9" customFormat="1" x14ac:dyDescent="0.2">
      <c r="A45" s="6" t="s">
        <v>217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s="9" customFormat="1" x14ac:dyDescent="0.2">
      <c r="A46" s="6" t="s">
        <v>218</v>
      </c>
      <c r="B46" s="48">
        <f>SUM(C46:J46)</f>
        <v>954</v>
      </c>
      <c r="C46" s="48">
        <f>SUM(K46:S46)-P46</f>
        <v>90</v>
      </c>
      <c r="D46" s="48">
        <f>SUM(T46:Z46)</f>
        <v>152</v>
      </c>
      <c r="E46" s="48">
        <f>SUM(AA46:AI46)</f>
        <v>61</v>
      </c>
      <c r="F46" s="48">
        <f>SUM(AJ46:AP46)</f>
        <v>211</v>
      </c>
      <c r="G46" s="48">
        <f>SUM(AQ46:BA46)</f>
        <v>44</v>
      </c>
      <c r="H46" s="48">
        <f>SUM(BB46:BN46)</f>
        <v>169</v>
      </c>
      <c r="I46" s="48">
        <f>SUM(BO46:CA46)</f>
        <v>87</v>
      </c>
      <c r="J46" s="48">
        <f>SUM(CB46:CM46)-CG46</f>
        <v>140</v>
      </c>
      <c r="K46" s="48">
        <v>5</v>
      </c>
      <c r="L46" s="48">
        <v>16</v>
      </c>
      <c r="M46" s="48">
        <v>4</v>
      </c>
      <c r="N46" s="48">
        <v>12</v>
      </c>
      <c r="O46" s="48">
        <v>17</v>
      </c>
      <c r="P46" s="48">
        <f>SUM(K46:O46)</f>
        <v>54</v>
      </c>
      <c r="Q46" s="48">
        <v>17</v>
      </c>
      <c r="R46" s="48">
        <v>6</v>
      </c>
      <c r="S46" s="48">
        <v>13</v>
      </c>
      <c r="T46" s="48">
        <v>35</v>
      </c>
      <c r="U46" s="48">
        <v>41</v>
      </c>
      <c r="V46" s="48">
        <v>12</v>
      </c>
      <c r="W46" s="48">
        <v>14</v>
      </c>
      <c r="X46" s="48">
        <v>17</v>
      </c>
      <c r="Y46" s="48">
        <v>16</v>
      </c>
      <c r="Z46" s="48">
        <v>17</v>
      </c>
      <c r="AA46" s="48">
        <v>3</v>
      </c>
      <c r="AB46" s="48">
        <v>5</v>
      </c>
      <c r="AC46" s="48">
        <v>9</v>
      </c>
      <c r="AD46" s="48">
        <v>5</v>
      </c>
      <c r="AE46" s="48">
        <v>4</v>
      </c>
      <c r="AF46" s="48">
        <v>3</v>
      </c>
      <c r="AG46" s="48">
        <v>19</v>
      </c>
      <c r="AH46" s="48">
        <v>3</v>
      </c>
      <c r="AI46" s="48">
        <v>10</v>
      </c>
      <c r="AJ46" s="48">
        <v>37</v>
      </c>
      <c r="AK46" s="48">
        <v>28</v>
      </c>
      <c r="AL46" s="48">
        <v>52</v>
      </c>
      <c r="AM46" s="48">
        <v>47</v>
      </c>
      <c r="AN46" s="48">
        <v>20</v>
      </c>
      <c r="AO46" s="48">
        <v>9</v>
      </c>
      <c r="AP46" s="48">
        <v>18</v>
      </c>
      <c r="AQ46" s="48">
        <v>1</v>
      </c>
      <c r="AR46" s="48">
        <v>12</v>
      </c>
      <c r="AS46" s="48">
        <v>2</v>
      </c>
      <c r="AT46" s="48">
        <v>1</v>
      </c>
      <c r="AU46" s="48">
        <v>5</v>
      </c>
      <c r="AV46" s="48">
        <v>7</v>
      </c>
      <c r="AW46" s="48">
        <v>5</v>
      </c>
      <c r="AX46" s="48">
        <v>4</v>
      </c>
      <c r="AY46" s="48">
        <v>1</v>
      </c>
      <c r="AZ46" s="48">
        <v>0</v>
      </c>
      <c r="BA46" s="48">
        <v>6</v>
      </c>
      <c r="BB46" s="48">
        <v>8</v>
      </c>
      <c r="BC46" s="48">
        <v>3</v>
      </c>
      <c r="BD46" s="48">
        <v>7</v>
      </c>
      <c r="BE46" s="48">
        <v>7</v>
      </c>
      <c r="BF46" s="48">
        <v>2</v>
      </c>
      <c r="BG46" s="48">
        <v>34</v>
      </c>
      <c r="BH46" s="48">
        <v>4</v>
      </c>
      <c r="BI46" s="48">
        <v>21</v>
      </c>
      <c r="BJ46" s="48">
        <v>30</v>
      </c>
      <c r="BK46" s="48">
        <v>13</v>
      </c>
      <c r="BL46" s="48">
        <v>15</v>
      </c>
      <c r="BM46" s="48">
        <v>6</v>
      </c>
      <c r="BN46" s="48">
        <v>19</v>
      </c>
      <c r="BO46" s="48">
        <v>4</v>
      </c>
      <c r="BP46" s="48">
        <v>2</v>
      </c>
      <c r="BQ46" s="48">
        <v>9</v>
      </c>
      <c r="BR46" s="48">
        <v>6</v>
      </c>
      <c r="BS46" s="48">
        <v>1</v>
      </c>
      <c r="BT46" s="48">
        <v>5</v>
      </c>
      <c r="BU46" s="48">
        <v>15</v>
      </c>
      <c r="BV46" s="48">
        <v>4</v>
      </c>
      <c r="BW46" s="48">
        <v>3</v>
      </c>
      <c r="BX46" s="48">
        <v>4</v>
      </c>
      <c r="BY46" s="48">
        <v>2</v>
      </c>
      <c r="BZ46" s="48">
        <v>6</v>
      </c>
      <c r="CA46" s="48">
        <v>26</v>
      </c>
      <c r="CB46" s="48">
        <v>8</v>
      </c>
      <c r="CC46" s="48">
        <v>7</v>
      </c>
      <c r="CD46" s="48">
        <v>10</v>
      </c>
      <c r="CE46" s="48">
        <v>3</v>
      </c>
      <c r="CF46" s="48">
        <v>7</v>
      </c>
      <c r="CG46" s="48">
        <f>SUM(CC46:CF46)</f>
        <v>27</v>
      </c>
      <c r="CH46" s="48">
        <v>18</v>
      </c>
      <c r="CI46" s="48">
        <v>27</v>
      </c>
      <c r="CJ46" s="48">
        <v>30</v>
      </c>
      <c r="CK46" s="48">
        <v>1</v>
      </c>
      <c r="CL46" s="48">
        <v>18</v>
      </c>
      <c r="CM46" s="48">
        <v>11</v>
      </c>
    </row>
    <row r="47" spans="1:91" s="9" customFormat="1" x14ac:dyDescent="0.2">
      <c r="A47" s="6" t="s">
        <v>219</v>
      </c>
      <c r="B47" s="48">
        <f>SUM(C47:J47)</f>
        <v>4858</v>
      </c>
      <c r="C47" s="48">
        <f>SUM(K47:S47)-P47</f>
        <v>454</v>
      </c>
      <c r="D47" s="48">
        <f>SUM(T47:Z47)</f>
        <v>747</v>
      </c>
      <c r="E47" s="48">
        <f>SUM(AA47:AI47)</f>
        <v>673</v>
      </c>
      <c r="F47" s="48">
        <f>SUM(AJ47:AP47)</f>
        <v>783</v>
      </c>
      <c r="G47" s="48">
        <f>SUM(AQ47:BA47)</f>
        <v>496</v>
      </c>
      <c r="H47" s="48">
        <f>SUM(BB47:BN47)</f>
        <v>657</v>
      </c>
      <c r="I47" s="48">
        <f>SUM(BO47:CA47)</f>
        <v>437</v>
      </c>
      <c r="J47" s="48">
        <f>SUM(CB47:CM47)-CG47</f>
        <v>611</v>
      </c>
      <c r="K47" s="48">
        <v>13</v>
      </c>
      <c r="L47" s="48">
        <v>73</v>
      </c>
      <c r="M47" s="48">
        <v>34</v>
      </c>
      <c r="N47" s="48">
        <v>76</v>
      </c>
      <c r="O47" s="48">
        <v>92</v>
      </c>
      <c r="P47" s="48">
        <f>SUM(K47:O47)</f>
        <v>288</v>
      </c>
      <c r="Q47" s="48">
        <v>80</v>
      </c>
      <c r="R47" s="48">
        <v>45</v>
      </c>
      <c r="S47" s="48">
        <v>41</v>
      </c>
      <c r="T47" s="48">
        <v>159</v>
      </c>
      <c r="U47" s="48">
        <v>146</v>
      </c>
      <c r="V47" s="48">
        <v>55</v>
      </c>
      <c r="W47" s="48">
        <v>66</v>
      </c>
      <c r="X47" s="48">
        <v>93</v>
      </c>
      <c r="Y47" s="48">
        <v>96</v>
      </c>
      <c r="Z47" s="48">
        <v>132</v>
      </c>
      <c r="AA47" s="48">
        <v>45</v>
      </c>
      <c r="AB47" s="48">
        <v>67</v>
      </c>
      <c r="AC47" s="48">
        <v>54</v>
      </c>
      <c r="AD47" s="48">
        <v>80</v>
      </c>
      <c r="AE47" s="48">
        <v>78</v>
      </c>
      <c r="AF47" s="48">
        <v>58</v>
      </c>
      <c r="AG47" s="48">
        <v>137</v>
      </c>
      <c r="AH47" s="48">
        <v>40</v>
      </c>
      <c r="AI47" s="48">
        <v>114</v>
      </c>
      <c r="AJ47" s="48">
        <v>149</v>
      </c>
      <c r="AK47" s="48">
        <v>110</v>
      </c>
      <c r="AL47" s="48">
        <v>147</v>
      </c>
      <c r="AM47" s="48">
        <v>172</v>
      </c>
      <c r="AN47" s="48">
        <v>67</v>
      </c>
      <c r="AO47" s="48">
        <v>108</v>
      </c>
      <c r="AP47" s="48">
        <v>30</v>
      </c>
      <c r="AQ47" s="48">
        <v>14</v>
      </c>
      <c r="AR47" s="48">
        <v>83</v>
      </c>
      <c r="AS47" s="48">
        <v>28</v>
      </c>
      <c r="AT47" s="48">
        <v>24</v>
      </c>
      <c r="AU47" s="48">
        <v>95</v>
      </c>
      <c r="AV47" s="48">
        <v>46</v>
      </c>
      <c r="AW47" s="48">
        <v>27</v>
      </c>
      <c r="AX47" s="48">
        <v>57</v>
      </c>
      <c r="AY47" s="48">
        <v>10</v>
      </c>
      <c r="AZ47" s="48">
        <v>22</v>
      </c>
      <c r="BA47" s="48">
        <v>90</v>
      </c>
      <c r="BB47" s="48">
        <v>85</v>
      </c>
      <c r="BC47" s="48">
        <v>17</v>
      </c>
      <c r="BD47" s="48">
        <v>55</v>
      </c>
      <c r="BE47" s="48">
        <v>29</v>
      </c>
      <c r="BF47" s="48">
        <v>11</v>
      </c>
      <c r="BG47" s="48">
        <v>91</v>
      </c>
      <c r="BH47" s="48">
        <v>23</v>
      </c>
      <c r="BI47" s="48">
        <v>71</v>
      </c>
      <c r="BJ47" s="48">
        <v>61</v>
      </c>
      <c r="BK47" s="48">
        <v>55</v>
      </c>
      <c r="BL47" s="48">
        <v>80</v>
      </c>
      <c r="BM47" s="48">
        <v>19</v>
      </c>
      <c r="BN47" s="48">
        <v>60</v>
      </c>
      <c r="BO47" s="48">
        <v>26</v>
      </c>
      <c r="BP47" s="48">
        <v>60</v>
      </c>
      <c r="BQ47" s="48">
        <v>28</v>
      </c>
      <c r="BR47" s="48">
        <v>23</v>
      </c>
      <c r="BS47" s="48">
        <v>5</v>
      </c>
      <c r="BT47" s="48">
        <v>61</v>
      </c>
      <c r="BU47" s="48">
        <v>90</v>
      </c>
      <c r="BV47" s="48">
        <v>26</v>
      </c>
      <c r="BW47" s="48">
        <v>26</v>
      </c>
      <c r="BX47" s="48">
        <v>21</v>
      </c>
      <c r="BY47" s="48">
        <v>10</v>
      </c>
      <c r="BZ47" s="48">
        <v>18</v>
      </c>
      <c r="CA47" s="48">
        <v>43</v>
      </c>
      <c r="CB47" s="48">
        <v>29</v>
      </c>
      <c r="CC47" s="48">
        <v>30</v>
      </c>
      <c r="CD47" s="48">
        <v>39</v>
      </c>
      <c r="CE47" s="48">
        <v>17</v>
      </c>
      <c r="CF47" s="48">
        <v>28</v>
      </c>
      <c r="CG47" s="48">
        <f>SUM(CC47:CF47)</f>
        <v>114</v>
      </c>
      <c r="CH47" s="48">
        <v>88</v>
      </c>
      <c r="CI47" s="48">
        <v>108</v>
      </c>
      <c r="CJ47" s="48">
        <v>79</v>
      </c>
      <c r="CK47" s="48">
        <v>19</v>
      </c>
      <c r="CL47" s="48">
        <v>76</v>
      </c>
      <c r="CM47" s="48">
        <v>98</v>
      </c>
    </row>
    <row r="48" spans="1:91" s="9" customFormat="1" x14ac:dyDescent="0.2">
      <c r="A48" s="6" t="s">
        <v>220</v>
      </c>
      <c r="B48" s="48">
        <f>SUM(C48:J48)</f>
        <v>5180</v>
      </c>
      <c r="C48" s="48">
        <f>SUM(K48:S48)-P48</f>
        <v>897</v>
      </c>
      <c r="D48" s="48">
        <f>SUM(T48:Z48)</f>
        <v>489</v>
      </c>
      <c r="E48" s="48">
        <f>SUM(AA48:AI48)</f>
        <v>586</v>
      </c>
      <c r="F48" s="48">
        <f>SUM(AJ48:AP48)</f>
        <v>559</v>
      </c>
      <c r="G48" s="48">
        <f>SUM(AQ48:BA48)</f>
        <v>645</v>
      </c>
      <c r="H48" s="48">
        <f>SUM(BB48:BN48)</f>
        <v>694</v>
      </c>
      <c r="I48" s="48">
        <f>SUM(BO48:CA48)</f>
        <v>497</v>
      </c>
      <c r="J48" s="48">
        <f>SUM(CB48:CM48)-CG48</f>
        <v>813</v>
      </c>
      <c r="K48" s="48">
        <v>33</v>
      </c>
      <c r="L48" s="48">
        <v>190</v>
      </c>
      <c r="M48" s="48">
        <v>108</v>
      </c>
      <c r="N48" s="48">
        <v>148</v>
      </c>
      <c r="O48" s="48">
        <v>183</v>
      </c>
      <c r="P48" s="48">
        <f>SUM(K48:O48)</f>
        <v>662</v>
      </c>
      <c r="Q48" s="48">
        <v>88</v>
      </c>
      <c r="R48" s="48">
        <v>70</v>
      </c>
      <c r="S48" s="48">
        <v>77</v>
      </c>
      <c r="T48" s="48">
        <v>114</v>
      </c>
      <c r="U48" s="48">
        <v>68</v>
      </c>
      <c r="V48" s="48">
        <v>43</v>
      </c>
      <c r="W48" s="48">
        <v>68</v>
      </c>
      <c r="X48" s="48">
        <v>28</v>
      </c>
      <c r="Y48" s="48">
        <v>40</v>
      </c>
      <c r="Z48" s="48">
        <v>128</v>
      </c>
      <c r="AA48" s="48">
        <v>27</v>
      </c>
      <c r="AB48" s="48">
        <v>64</v>
      </c>
      <c r="AC48" s="48">
        <v>29</v>
      </c>
      <c r="AD48" s="48">
        <v>75</v>
      </c>
      <c r="AE48" s="48">
        <v>23</v>
      </c>
      <c r="AF48" s="48">
        <v>62</v>
      </c>
      <c r="AG48" s="48">
        <v>153</v>
      </c>
      <c r="AH48" s="48">
        <v>49</v>
      </c>
      <c r="AI48" s="48">
        <v>104</v>
      </c>
      <c r="AJ48" s="48">
        <v>96</v>
      </c>
      <c r="AK48" s="48">
        <v>104</v>
      </c>
      <c r="AL48" s="48">
        <v>118</v>
      </c>
      <c r="AM48" s="48">
        <v>113</v>
      </c>
      <c r="AN48" s="48">
        <v>43</v>
      </c>
      <c r="AO48" s="48">
        <v>59</v>
      </c>
      <c r="AP48" s="48">
        <v>26</v>
      </c>
      <c r="AQ48" s="48">
        <v>23</v>
      </c>
      <c r="AR48" s="48">
        <v>42</v>
      </c>
      <c r="AS48" s="48">
        <v>30</v>
      </c>
      <c r="AT48" s="48">
        <v>28</v>
      </c>
      <c r="AU48" s="48">
        <v>76</v>
      </c>
      <c r="AV48" s="48">
        <v>200</v>
      </c>
      <c r="AW48" s="48">
        <v>12</v>
      </c>
      <c r="AX48" s="48">
        <v>8</v>
      </c>
      <c r="AY48" s="48">
        <v>20</v>
      </c>
      <c r="AZ48" s="48">
        <v>15</v>
      </c>
      <c r="BA48" s="48">
        <v>191</v>
      </c>
      <c r="BB48" s="48">
        <v>183</v>
      </c>
      <c r="BC48" s="48">
        <v>17</v>
      </c>
      <c r="BD48" s="48">
        <v>67</v>
      </c>
      <c r="BE48" s="48">
        <v>20</v>
      </c>
      <c r="BF48" s="48">
        <v>14</v>
      </c>
      <c r="BG48" s="48">
        <v>71</v>
      </c>
      <c r="BH48" s="48">
        <v>26</v>
      </c>
      <c r="BI48" s="48">
        <v>44</v>
      </c>
      <c r="BJ48" s="48">
        <v>75</v>
      </c>
      <c r="BK48" s="48">
        <v>37</v>
      </c>
      <c r="BL48" s="48">
        <v>74</v>
      </c>
      <c r="BM48" s="48">
        <v>17</v>
      </c>
      <c r="BN48" s="48">
        <v>49</v>
      </c>
      <c r="BO48" s="48">
        <v>42</v>
      </c>
      <c r="BP48" s="48">
        <v>58</v>
      </c>
      <c r="BQ48" s="48">
        <v>29</v>
      </c>
      <c r="BR48" s="48">
        <v>15</v>
      </c>
      <c r="BS48" s="48">
        <v>4</v>
      </c>
      <c r="BT48" s="48">
        <v>126</v>
      </c>
      <c r="BU48" s="48">
        <v>118</v>
      </c>
      <c r="BV48" s="48">
        <v>22</v>
      </c>
      <c r="BW48" s="48">
        <v>16</v>
      </c>
      <c r="BX48" s="48">
        <v>2</v>
      </c>
      <c r="BY48" s="48">
        <v>12</v>
      </c>
      <c r="BZ48" s="48">
        <v>21</v>
      </c>
      <c r="CA48" s="48">
        <v>32</v>
      </c>
      <c r="CB48" s="48">
        <v>15</v>
      </c>
      <c r="CC48" s="48">
        <v>141</v>
      </c>
      <c r="CD48" s="48">
        <v>140</v>
      </c>
      <c r="CE48" s="48">
        <v>72</v>
      </c>
      <c r="CF48" s="48">
        <v>98</v>
      </c>
      <c r="CG48" s="48">
        <f>SUM(CC48:CF48)</f>
        <v>451</v>
      </c>
      <c r="CH48" s="48">
        <v>86</v>
      </c>
      <c r="CI48" s="48">
        <v>86</v>
      </c>
      <c r="CJ48" s="48">
        <v>48</v>
      </c>
      <c r="CK48" s="48">
        <v>9</v>
      </c>
      <c r="CL48" s="48">
        <v>60</v>
      </c>
      <c r="CM48" s="48">
        <v>58</v>
      </c>
    </row>
    <row r="49" spans="1:91" s="9" customFormat="1" x14ac:dyDescent="0.2">
      <c r="A49" s="6" t="s">
        <v>221</v>
      </c>
      <c r="B49" s="48">
        <f>SUM(C49:J49)</f>
        <v>1724</v>
      </c>
      <c r="C49" s="48">
        <f>SUM(K49:S49)-P49</f>
        <v>476</v>
      </c>
      <c r="D49" s="48">
        <f>SUM(T49:Z49)</f>
        <v>160</v>
      </c>
      <c r="E49" s="48">
        <f>SUM(AA49:AI49)</f>
        <v>165</v>
      </c>
      <c r="F49" s="48">
        <f>SUM(AJ49:AP49)</f>
        <v>177</v>
      </c>
      <c r="G49" s="48">
        <f>SUM(AQ49:BA49)</f>
        <v>186</v>
      </c>
      <c r="H49" s="48">
        <f>SUM(BB49:BN49)</f>
        <v>205</v>
      </c>
      <c r="I49" s="48">
        <f>SUM(BO49:CA49)</f>
        <v>135</v>
      </c>
      <c r="J49" s="48">
        <f>SUM(CB49:CM49)-CG49</f>
        <v>220</v>
      </c>
      <c r="K49" s="48">
        <v>46</v>
      </c>
      <c r="L49" s="48">
        <v>99</v>
      </c>
      <c r="M49" s="48">
        <v>48</v>
      </c>
      <c r="N49" s="48">
        <v>123</v>
      </c>
      <c r="O49" s="48">
        <v>95</v>
      </c>
      <c r="P49" s="48">
        <f>SUM(K49:O49)</f>
        <v>411</v>
      </c>
      <c r="Q49" s="48">
        <v>17</v>
      </c>
      <c r="R49" s="48">
        <v>25</v>
      </c>
      <c r="S49" s="48">
        <v>23</v>
      </c>
      <c r="T49" s="48">
        <v>20</v>
      </c>
      <c r="U49" s="48">
        <v>23</v>
      </c>
      <c r="V49" s="48">
        <v>10</v>
      </c>
      <c r="W49" s="48">
        <v>22</v>
      </c>
      <c r="X49" s="48">
        <v>22</v>
      </c>
      <c r="Y49" s="48">
        <v>10</v>
      </c>
      <c r="Z49" s="48">
        <v>53</v>
      </c>
      <c r="AA49" s="48">
        <v>3</v>
      </c>
      <c r="AB49" s="48">
        <v>23</v>
      </c>
      <c r="AC49" s="48">
        <v>11</v>
      </c>
      <c r="AD49" s="48">
        <v>16</v>
      </c>
      <c r="AE49" s="48">
        <v>5</v>
      </c>
      <c r="AF49" s="48">
        <v>16</v>
      </c>
      <c r="AG49" s="48">
        <v>36</v>
      </c>
      <c r="AH49" s="48">
        <v>7</v>
      </c>
      <c r="AI49" s="48">
        <v>48</v>
      </c>
      <c r="AJ49" s="48">
        <v>21</v>
      </c>
      <c r="AK49" s="48">
        <v>23</v>
      </c>
      <c r="AL49" s="48">
        <v>60</v>
      </c>
      <c r="AM49" s="48">
        <v>36</v>
      </c>
      <c r="AN49" s="48">
        <v>19</v>
      </c>
      <c r="AO49" s="48">
        <v>11</v>
      </c>
      <c r="AP49" s="48">
        <v>7</v>
      </c>
      <c r="AQ49" s="48">
        <v>0</v>
      </c>
      <c r="AR49" s="48">
        <v>9</v>
      </c>
      <c r="AS49" s="48">
        <v>7</v>
      </c>
      <c r="AT49" s="48">
        <v>4</v>
      </c>
      <c r="AU49" s="48">
        <v>35</v>
      </c>
      <c r="AV49" s="48">
        <v>50</v>
      </c>
      <c r="AW49" s="48">
        <v>2</v>
      </c>
      <c r="AX49" s="48">
        <v>9</v>
      </c>
      <c r="AY49" s="48">
        <v>3</v>
      </c>
      <c r="AZ49" s="48">
        <v>6</v>
      </c>
      <c r="BA49" s="48">
        <v>61</v>
      </c>
      <c r="BB49" s="48">
        <v>83</v>
      </c>
      <c r="BC49" s="48">
        <v>2</v>
      </c>
      <c r="BD49" s="48">
        <v>14</v>
      </c>
      <c r="BE49" s="48">
        <v>5</v>
      </c>
      <c r="BF49" s="48">
        <v>3</v>
      </c>
      <c r="BG49" s="48">
        <v>18</v>
      </c>
      <c r="BH49" s="48">
        <v>4</v>
      </c>
      <c r="BI49" s="48">
        <v>8</v>
      </c>
      <c r="BJ49" s="48">
        <v>8</v>
      </c>
      <c r="BK49" s="48">
        <v>7</v>
      </c>
      <c r="BL49" s="48">
        <v>35</v>
      </c>
      <c r="BM49" s="48">
        <v>5</v>
      </c>
      <c r="BN49" s="48">
        <v>13</v>
      </c>
      <c r="BO49" s="48">
        <v>9</v>
      </c>
      <c r="BP49" s="48">
        <v>13</v>
      </c>
      <c r="BQ49" s="48">
        <v>7</v>
      </c>
      <c r="BR49" s="48">
        <v>1</v>
      </c>
      <c r="BS49" s="48">
        <v>1</v>
      </c>
      <c r="BT49" s="48">
        <v>22</v>
      </c>
      <c r="BU49" s="48">
        <v>51</v>
      </c>
      <c r="BV49" s="48">
        <v>5</v>
      </c>
      <c r="BW49" s="48">
        <v>6</v>
      </c>
      <c r="BX49" s="48">
        <v>4</v>
      </c>
      <c r="BY49" s="48">
        <v>1</v>
      </c>
      <c r="BZ49" s="48">
        <v>4</v>
      </c>
      <c r="CA49" s="48">
        <v>11</v>
      </c>
      <c r="CB49" s="48">
        <v>3</v>
      </c>
      <c r="CC49" s="48">
        <v>61</v>
      </c>
      <c r="CD49" s="48">
        <v>39</v>
      </c>
      <c r="CE49" s="48">
        <v>15</v>
      </c>
      <c r="CF49" s="48">
        <v>26</v>
      </c>
      <c r="CG49" s="48">
        <f>SUM(CC49:CF49)</f>
        <v>141</v>
      </c>
      <c r="CH49" s="48">
        <v>10</v>
      </c>
      <c r="CI49" s="48">
        <v>24</v>
      </c>
      <c r="CJ49" s="48">
        <v>18</v>
      </c>
      <c r="CK49" s="48">
        <v>4</v>
      </c>
      <c r="CL49" s="48">
        <v>13</v>
      </c>
      <c r="CM49" s="48">
        <v>7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16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5" t="s">
        <v>398</v>
      </c>
    </row>
    <row r="3" spans="1:91" ht="20.100000000000001" customHeight="1" x14ac:dyDescent="0.2">
      <c r="A3" s="63" t="s">
        <v>399</v>
      </c>
      <c r="B3" s="65" t="s">
        <v>17</v>
      </c>
      <c r="C3" s="65" t="s">
        <v>300</v>
      </c>
      <c r="D3" s="65"/>
      <c r="E3" s="65"/>
      <c r="F3" s="65"/>
      <c r="G3" s="65"/>
      <c r="H3" s="65"/>
      <c r="I3" s="65"/>
      <c r="J3" s="65"/>
      <c r="K3" s="65" t="s">
        <v>301</v>
      </c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</row>
    <row r="4" spans="1:91" ht="20.100000000000001" customHeight="1" x14ac:dyDescent="0.2">
      <c r="A4" s="63"/>
      <c r="B4" s="65"/>
      <c r="C4" s="5" t="s">
        <v>302</v>
      </c>
      <c r="D4" s="5" t="s">
        <v>303</v>
      </c>
      <c r="E4" s="5" t="s">
        <v>304</v>
      </c>
      <c r="F4" s="5" t="s">
        <v>305</v>
      </c>
      <c r="G4" s="5" t="s">
        <v>306</v>
      </c>
      <c r="H4" s="5" t="s">
        <v>307</v>
      </c>
      <c r="I4" s="5" t="s">
        <v>308</v>
      </c>
      <c r="J4" s="5" t="s">
        <v>309</v>
      </c>
      <c r="K4" s="61" t="s">
        <v>310</v>
      </c>
      <c r="L4" s="61" t="s">
        <v>311</v>
      </c>
      <c r="M4" s="61" t="s">
        <v>312</v>
      </c>
      <c r="N4" s="61" t="s">
        <v>313</v>
      </c>
      <c r="O4" s="61" t="s">
        <v>314</v>
      </c>
      <c r="P4" s="61" t="s">
        <v>315</v>
      </c>
      <c r="Q4" s="61" t="s">
        <v>316</v>
      </c>
      <c r="R4" s="61" t="s">
        <v>317</v>
      </c>
      <c r="S4" s="61" t="s">
        <v>318</v>
      </c>
      <c r="T4" s="61" t="s">
        <v>319</v>
      </c>
      <c r="U4" s="61" t="s">
        <v>320</v>
      </c>
      <c r="V4" s="61" t="s">
        <v>321</v>
      </c>
      <c r="W4" s="61" t="s">
        <v>322</v>
      </c>
      <c r="X4" s="61" t="s">
        <v>323</v>
      </c>
      <c r="Y4" s="61" t="s">
        <v>324</v>
      </c>
      <c r="Z4" s="61" t="s">
        <v>325</v>
      </c>
      <c r="AA4" s="61" t="s">
        <v>326</v>
      </c>
      <c r="AB4" s="61" t="s">
        <v>327</v>
      </c>
      <c r="AC4" s="61" t="s">
        <v>328</v>
      </c>
      <c r="AD4" s="61" t="s">
        <v>329</v>
      </c>
      <c r="AE4" s="61" t="s">
        <v>330</v>
      </c>
      <c r="AF4" s="61" t="s">
        <v>331</v>
      </c>
      <c r="AG4" s="61" t="s">
        <v>332</v>
      </c>
      <c r="AH4" s="61" t="s">
        <v>333</v>
      </c>
      <c r="AI4" s="61" t="s">
        <v>334</v>
      </c>
      <c r="AJ4" s="61" t="s">
        <v>335</v>
      </c>
      <c r="AK4" s="61" t="s">
        <v>336</v>
      </c>
      <c r="AL4" s="61" t="s">
        <v>337</v>
      </c>
      <c r="AM4" s="61" t="s">
        <v>338</v>
      </c>
      <c r="AN4" s="61" t="s">
        <v>339</v>
      </c>
      <c r="AO4" s="61" t="s">
        <v>340</v>
      </c>
      <c r="AP4" s="61" t="s">
        <v>341</v>
      </c>
      <c r="AQ4" s="61" t="s">
        <v>342</v>
      </c>
      <c r="AR4" s="61" t="s">
        <v>343</v>
      </c>
      <c r="AS4" s="61" t="s">
        <v>344</v>
      </c>
      <c r="AT4" s="61" t="s">
        <v>345</v>
      </c>
      <c r="AU4" s="61" t="s">
        <v>346</v>
      </c>
      <c r="AV4" s="61" t="s">
        <v>347</v>
      </c>
      <c r="AW4" s="61" t="s">
        <v>348</v>
      </c>
      <c r="AX4" s="61" t="s">
        <v>349</v>
      </c>
      <c r="AY4" s="61" t="s">
        <v>350</v>
      </c>
      <c r="AZ4" s="61" t="s">
        <v>351</v>
      </c>
      <c r="BA4" s="61" t="s">
        <v>352</v>
      </c>
      <c r="BB4" s="61" t="s">
        <v>353</v>
      </c>
      <c r="BC4" s="61" t="s">
        <v>354</v>
      </c>
      <c r="BD4" s="61" t="s">
        <v>355</v>
      </c>
      <c r="BE4" s="61" t="s">
        <v>356</v>
      </c>
      <c r="BF4" s="61" t="s">
        <v>357</v>
      </c>
      <c r="BG4" s="61" t="s">
        <v>358</v>
      </c>
      <c r="BH4" s="61" t="s">
        <v>359</v>
      </c>
      <c r="BI4" s="61" t="s">
        <v>360</v>
      </c>
      <c r="BJ4" s="61" t="s">
        <v>361</v>
      </c>
      <c r="BK4" s="61" t="s">
        <v>362</v>
      </c>
      <c r="BL4" s="61" t="s">
        <v>363</v>
      </c>
      <c r="BM4" s="61" t="s">
        <v>364</v>
      </c>
      <c r="BN4" s="61" t="s">
        <v>365</v>
      </c>
      <c r="BO4" s="61" t="s">
        <v>366</v>
      </c>
      <c r="BP4" s="61" t="s">
        <v>367</v>
      </c>
      <c r="BQ4" s="61" t="s">
        <v>368</v>
      </c>
      <c r="BR4" s="61" t="s">
        <v>369</v>
      </c>
      <c r="BS4" s="61" t="s">
        <v>370</v>
      </c>
      <c r="BT4" s="61" t="s">
        <v>371</v>
      </c>
      <c r="BU4" s="61" t="s">
        <v>372</v>
      </c>
      <c r="BV4" s="61" t="s">
        <v>373</v>
      </c>
      <c r="BW4" s="61" t="s">
        <v>374</v>
      </c>
      <c r="BX4" s="61" t="s">
        <v>375</v>
      </c>
      <c r="BY4" s="61" t="s">
        <v>376</v>
      </c>
      <c r="BZ4" s="61" t="s">
        <v>377</v>
      </c>
      <c r="CA4" s="61" t="s">
        <v>378</v>
      </c>
      <c r="CB4" s="61" t="s">
        <v>379</v>
      </c>
      <c r="CC4" s="61" t="s">
        <v>380</v>
      </c>
      <c r="CD4" s="61" t="s">
        <v>381</v>
      </c>
      <c r="CE4" s="61" t="s">
        <v>382</v>
      </c>
      <c r="CF4" s="61" t="s">
        <v>383</v>
      </c>
      <c r="CG4" s="61" t="s">
        <v>384</v>
      </c>
      <c r="CH4" s="61" t="s">
        <v>385</v>
      </c>
      <c r="CI4" s="61" t="s">
        <v>386</v>
      </c>
      <c r="CJ4" s="61" t="s">
        <v>387</v>
      </c>
      <c r="CK4" s="61" t="s">
        <v>388</v>
      </c>
      <c r="CL4" s="61" t="s">
        <v>389</v>
      </c>
      <c r="CM4" s="61" t="s">
        <v>390</v>
      </c>
    </row>
    <row r="5" spans="1:91" s="9" customFormat="1" x14ac:dyDescent="0.2">
      <c r="A5" s="6" t="s">
        <v>208</v>
      </c>
      <c r="B5" s="48">
        <f>SUM(C5:J5)</f>
        <v>12716</v>
      </c>
      <c r="C5" s="48">
        <f>SUM(C8:C18)</f>
        <v>1917</v>
      </c>
      <c r="D5" s="48">
        <f t="shared" ref="D5:BO5" si="0">SUM(D8:D18)</f>
        <v>1548</v>
      </c>
      <c r="E5" s="48">
        <f t="shared" si="0"/>
        <v>1485</v>
      </c>
      <c r="F5" s="48">
        <f t="shared" si="0"/>
        <v>1730</v>
      </c>
      <c r="G5" s="48">
        <f t="shared" si="0"/>
        <v>1371</v>
      </c>
      <c r="H5" s="48">
        <f t="shared" si="0"/>
        <v>1725</v>
      </c>
      <c r="I5" s="48">
        <f t="shared" si="0"/>
        <v>1156</v>
      </c>
      <c r="J5" s="48">
        <f t="shared" si="0"/>
        <v>1784</v>
      </c>
      <c r="K5" s="48">
        <f t="shared" si="0"/>
        <v>97</v>
      </c>
      <c r="L5" s="48">
        <f t="shared" si="0"/>
        <v>378</v>
      </c>
      <c r="M5" s="48">
        <f t="shared" si="0"/>
        <v>194</v>
      </c>
      <c r="N5" s="48">
        <f t="shared" si="0"/>
        <v>359</v>
      </c>
      <c r="O5" s="48">
        <f t="shared" si="0"/>
        <v>387</v>
      </c>
      <c r="P5" s="48">
        <f>SUM(K5:O5)</f>
        <v>1415</v>
      </c>
      <c r="Q5" s="48">
        <f t="shared" si="0"/>
        <v>202</v>
      </c>
      <c r="R5" s="48">
        <f t="shared" si="0"/>
        <v>146</v>
      </c>
      <c r="S5" s="48">
        <f t="shared" si="0"/>
        <v>154</v>
      </c>
      <c r="T5" s="48">
        <f t="shared" si="0"/>
        <v>328</v>
      </c>
      <c r="U5" s="48">
        <f t="shared" si="0"/>
        <v>278</v>
      </c>
      <c r="V5" s="48">
        <f t="shared" si="0"/>
        <v>120</v>
      </c>
      <c r="W5" s="48">
        <f t="shared" si="0"/>
        <v>170</v>
      </c>
      <c r="X5" s="48">
        <f t="shared" si="0"/>
        <v>160</v>
      </c>
      <c r="Y5" s="48">
        <f t="shared" si="0"/>
        <v>162</v>
      </c>
      <c r="Z5" s="48">
        <f t="shared" si="0"/>
        <v>330</v>
      </c>
      <c r="AA5" s="48">
        <f t="shared" si="0"/>
        <v>78</v>
      </c>
      <c r="AB5" s="48">
        <f t="shared" si="0"/>
        <v>159</v>
      </c>
      <c r="AC5" s="48">
        <f t="shared" si="0"/>
        <v>103</v>
      </c>
      <c r="AD5" s="48">
        <f t="shared" si="0"/>
        <v>176</v>
      </c>
      <c r="AE5" s="48">
        <f t="shared" si="0"/>
        <v>110</v>
      </c>
      <c r="AF5" s="48">
        <f t="shared" si="0"/>
        <v>139</v>
      </c>
      <c r="AG5" s="48">
        <f t="shared" si="0"/>
        <v>345</v>
      </c>
      <c r="AH5" s="48">
        <f t="shared" si="0"/>
        <v>99</v>
      </c>
      <c r="AI5" s="48">
        <f t="shared" si="0"/>
        <v>276</v>
      </c>
      <c r="AJ5" s="48">
        <f t="shared" si="0"/>
        <v>303</v>
      </c>
      <c r="AK5" s="48">
        <f t="shared" si="0"/>
        <v>265</v>
      </c>
      <c r="AL5" s="48">
        <f t="shared" si="0"/>
        <v>377</v>
      </c>
      <c r="AM5" s="48">
        <f t="shared" si="0"/>
        <v>368</v>
      </c>
      <c r="AN5" s="48">
        <f t="shared" si="0"/>
        <v>149</v>
      </c>
      <c r="AO5" s="48">
        <f t="shared" si="0"/>
        <v>187</v>
      </c>
      <c r="AP5" s="48">
        <f t="shared" si="0"/>
        <v>81</v>
      </c>
      <c r="AQ5" s="48">
        <f t="shared" si="0"/>
        <v>38</v>
      </c>
      <c r="AR5" s="48">
        <f t="shared" si="0"/>
        <v>146</v>
      </c>
      <c r="AS5" s="48">
        <f t="shared" si="0"/>
        <v>67</v>
      </c>
      <c r="AT5" s="48">
        <f t="shared" si="0"/>
        <v>57</v>
      </c>
      <c r="AU5" s="48">
        <f t="shared" si="0"/>
        <v>211</v>
      </c>
      <c r="AV5" s="48">
        <f t="shared" si="0"/>
        <v>303</v>
      </c>
      <c r="AW5" s="48">
        <f t="shared" si="0"/>
        <v>46</v>
      </c>
      <c r="AX5" s="48">
        <f t="shared" si="0"/>
        <v>78</v>
      </c>
      <c r="AY5" s="48">
        <f t="shared" si="0"/>
        <v>34</v>
      </c>
      <c r="AZ5" s="48">
        <f t="shared" si="0"/>
        <v>43</v>
      </c>
      <c r="BA5" s="48">
        <f t="shared" si="0"/>
        <v>348</v>
      </c>
      <c r="BB5" s="48">
        <f t="shared" si="0"/>
        <v>359</v>
      </c>
      <c r="BC5" s="48">
        <f t="shared" si="0"/>
        <v>39</v>
      </c>
      <c r="BD5" s="48">
        <f t="shared" si="0"/>
        <v>143</v>
      </c>
      <c r="BE5" s="48">
        <f t="shared" si="0"/>
        <v>61</v>
      </c>
      <c r="BF5" s="48">
        <f t="shared" si="0"/>
        <v>30</v>
      </c>
      <c r="BG5" s="48">
        <f t="shared" si="0"/>
        <v>214</v>
      </c>
      <c r="BH5" s="48">
        <f t="shared" si="0"/>
        <v>57</v>
      </c>
      <c r="BI5" s="48">
        <f t="shared" si="0"/>
        <v>144</v>
      </c>
      <c r="BJ5" s="48">
        <f t="shared" si="0"/>
        <v>174</v>
      </c>
      <c r="BK5" s="48">
        <f t="shared" si="0"/>
        <v>112</v>
      </c>
      <c r="BL5" s="48">
        <f t="shared" si="0"/>
        <v>204</v>
      </c>
      <c r="BM5" s="48">
        <f t="shared" si="0"/>
        <v>47</v>
      </c>
      <c r="BN5" s="48">
        <f t="shared" si="0"/>
        <v>141</v>
      </c>
      <c r="BO5" s="48">
        <f t="shared" si="0"/>
        <v>81</v>
      </c>
      <c r="BP5" s="48">
        <f t="shared" ref="BP5:CF5" si="1">SUM(BP8:BP18)</f>
        <v>133</v>
      </c>
      <c r="BQ5" s="48">
        <f t="shared" si="1"/>
        <v>73</v>
      </c>
      <c r="BR5" s="48">
        <f t="shared" si="1"/>
        <v>45</v>
      </c>
      <c r="BS5" s="48">
        <f t="shared" si="1"/>
        <v>11</v>
      </c>
      <c r="BT5" s="48">
        <f t="shared" si="1"/>
        <v>214</v>
      </c>
      <c r="BU5" s="48">
        <f t="shared" si="1"/>
        <v>274</v>
      </c>
      <c r="BV5" s="48">
        <f t="shared" si="1"/>
        <v>57</v>
      </c>
      <c r="BW5" s="48">
        <f t="shared" si="1"/>
        <v>51</v>
      </c>
      <c r="BX5" s="48">
        <f t="shared" si="1"/>
        <v>31</v>
      </c>
      <c r="BY5" s="48">
        <f t="shared" si="1"/>
        <v>25</v>
      </c>
      <c r="BZ5" s="48">
        <f t="shared" si="1"/>
        <v>49</v>
      </c>
      <c r="CA5" s="48">
        <f t="shared" si="1"/>
        <v>112</v>
      </c>
      <c r="CB5" s="48">
        <f t="shared" si="1"/>
        <v>55</v>
      </c>
      <c r="CC5" s="48">
        <f t="shared" si="1"/>
        <v>239</v>
      </c>
      <c r="CD5" s="48">
        <f t="shared" si="1"/>
        <v>228</v>
      </c>
      <c r="CE5" s="48">
        <f t="shared" si="1"/>
        <v>107</v>
      </c>
      <c r="CF5" s="48">
        <f t="shared" si="1"/>
        <v>159</v>
      </c>
      <c r="CG5" s="48">
        <f>SUM(CC5:CF5)</f>
        <v>733</v>
      </c>
      <c r="CH5" s="48">
        <f t="shared" ref="CH5:CM5" si="2">SUM(CH8:CH18)</f>
        <v>202</v>
      </c>
      <c r="CI5" s="48">
        <f t="shared" si="2"/>
        <v>245</v>
      </c>
      <c r="CJ5" s="48">
        <f t="shared" si="2"/>
        <v>175</v>
      </c>
      <c r="CK5" s="48">
        <f t="shared" si="2"/>
        <v>33</v>
      </c>
      <c r="CL5" s="48">
        <f t="shared" si="2"/>
        <v>167</v>
      </c>
      <c r="CM5" s="48">
        <f t="shared" si="2"/>
        <v>174</v>
      </c>
    </row>
    <row r="6" spans="1:91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s="9" customFormat="1" x14ac:dyDescent="0.2">
      <c r="A7" s="6" t="s">
        <v>287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s="9" customFormat="1" x14ac:dyDescent="0.2">
      <c r="A8" s="6">
        <v>-19</v>
      </c>
      <c r="B8" s="48">
        <f t="shared" ref="B8:B18" si="3">SUM(C8:J8)</f>
        <v>12</v>
      </c>
      <c r="C8" s="48">
        <f t="shared" ref="C8:C18" si="4">SUM(K8:S8)-P8</f>
        <v>1</v>
      </c>
      <c r="D8" s="48">
        <f t="shared" ref="D8:D18" si="5">SUM(T8:Z8)</f>
        <v>2</v>
      </c>
      <c r="E8" s="48">
        <f t="shared" ref="E8:E18" si="6">SUM(AA8:AI8)</f>
        <v>1</v>
      </c>
      <c r="F8" s="48">
        <f t="shared" ref="F8:F18" si="7">SUM(AJ8:AP8)</f>
        <v>0</v>
      </c>
      <c r="G8" s="48">
        <f t="shared" ref="G8:G18" si="8">SUM(AQ8:BA8)</f>
        <v>0</v>
      </c>
      <c r="H8" s="48">
        <f t="shared" ref="H8:H18" si="9">SUM(BB8:BN8)</f>
        <v>3</v>
      </c>
      <c r="I8" s="48">
        <f t="shared" ref="I8:I18" si="10">SUM(BO8:CA8)</f>
        <v>2</v>
      </c>
      <c r="J8" s="48">
        <f>SUM(CB8:CM8)-CG8</f>
        <v>3</v>
      </c>
      <c r="K8" s="48">
        <v>0</v>
      </c>
      <c r="L8" s="48">
        <v>0</v>
      </c>
      <c r="M8" s="48">
        <v>0</v>
      </c>
      <c r="N8" s="48">
        <v>1</v>
      </c>
      <c r="O8" s="48">
        <v>0</v>
      </c>
      <c r="P8" s="48">
        <f t="shared" ref="P8:P18" si="11">SUM(K8:O8)</f>
        <v>1</v>
      </c>
      <c r="Q8" s="48">
        <v>0</v>
      </c>
      <c r="R8" s="48">
        <v>0</v>
      </c>
      <c r="S8" s="48">
        <v>0</v>
      </c>
      <c r="T8" s="48">
        <v>0</v>
      </c>
      <c r="U8" s="48">
        <v>1</v>
      </c>
      <c r="V8" s="48">
        <v>0</v>
      </c>
      <c r="W8" s="48">
        <v>0</v>
      </c>
      <c r="X8" s="48">
        <v>1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1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8">
        <v>2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1</v>
      </c>
      <c r="BK8" s="48">
        <v>0</v>
      </c>
      <c r="BL8" s="48">
        <v>0</v>
      </c>
      <c r="BM8" s="48">
        <v>0</v>
      </c>
      <c r="BN8" s="48">
        <v>0</v>
      </c>
      <c r="BO8" s="48">
        <v>0</v>
      </c>
      <c r="BP8" s="48">
        <v>0</v>
      </c>
      <c r="BQ8" s="48">
        <v>1</v>
      </c>
      <c r="BR8" s="48">
        <v>0</v>
      </c>
      <c r="BS8" s="48">
        <v>0</v>
      </c>
      <c r="BT8" s="48">
        <v>0</v>
      </c>
      <c r="BU8" s="48">
        <v>1</v>
      </c>
      <c r="BV8" s="48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1</v>
      </c>
      <c r="CC8" s="48">
        <v>0</v>
      </c>
      <c r="CD8" s="48">
        <v>0</v>
      </c>
      <c r="CE8" s="48">
        <v>0</v>
      </c>
      <c r="CF8" s="48">
        <v>0</v>
      </c>
      <c r="CG8" s="48">
        <f t="shared" ref="CG8:CG18" si="12">SUM(CC8:CF8)</f>
        <v>0</v>
      </c>
      <c r="CH8" s="48">
        <v>0</v>
      </c>
      <c r="CI8" s="48">
        <v>1</v>
      </c>
      <c r="CJ8" s="48">
        <v>1</v>
      </c>
      <c r="CK8" s="48">
        <v>0</v>
      </c>
      <c r="CL8" s="48">
        <v>0</v>
      </c>
      <c r="CM8" s="48">
        <v>0</v>
      </c>
    </row>
    <row r="9" spans="1:91" s="9" customFormat="1" x14ac:dyDescent="0.2">
      <c r="A9" s="6" t="s">
        <v>202</v>
      </c>
      <c r="B9" s="48">
        <f t="shared" si="3"/>
        <v>678</v>
      </c>
      <c r="C9" s="48">
        <f t="shared" si="4"/>
        <v>55</v>
      </c>
      <c r="D9" s="48">
        <f t="shared" si="5"/>
        <v>101</v>
      </c>
      <c r="E9" s="48">
        <f t="shared" si="6"/>
        <v>91</v>
      </c>
      <c r="F9" s="48">
        <f t="shared" si="7"/>
        <v>100</v>
      </c>
      <c r="G9" s="48">
        <f t="shared" si="8"/>
        <v>76</v>
      </c>
      <c r="H9" s="48">
        <f t="shared" si="9"/>
        <v>93</v>
      </c>
      <c r="I9" s="48">
        <f t="shared" si="10"/>
        <v>76</v>
      </c>
      <c r="J9" s="48">
        <f t="shared" ref="J9:J18" si="13">SUM(CB9:CM9)-CG9</f>
        <v>86</v>
      </c>
      <c r="K9" s="48">
        <v>2</v>
      </c>
      <c r="L9" s="48">
        <v>12</v>
      </c>
      <c r="M9" s="48">
        <v>6</v>
      </c>
      <c r="N9" s="48">
        <v>2</v>
      </c>
      <c r="O9" s="48">
        <v>10</v>
      </c>
      <c r="P9" s="48">
        <f t="shared" si="11"/>
        <v>32</v>
      </c>
      <c r="Q9" s="48">
        <v>13</v>
      </c>
      <c r="R9" s="48">
        <v>4</v>
      </c>
      <c r="S9" s="48">
        <v>6</v>
      </c>
      <c r="T9" s="48">
        <v>26</v>
      </c>
      <c r="U9" s="48">
        <v>20</v>
      </c>
      <c r="V9" s="48">
        <v>4</v>
      </c>
      <c r="W9" s="48">
        <v>7</v>
      </c>
      <c r="X9" s="48">
        <v>11</v>
      </c>
      <c r="Y9" s="48">
        <v>11</v>
      </c>
      <c r="Z9" s="48">
        <v>22</v>
      </c>
      <c r="AA9" s="48">
        <v>7</v>
      </c>
      <c r="AB9" s="48">
        <v>12</v>
      </c>
      <c r="AC9" s="48">
        <v>9</v>
      </c>
      <c r="AD9" s="48">
        <v>13</v>
      </c>
      <c r="AE9" s="48">
        <v>7</v>
      </c>
      <c r="AF9" s="48">
        <v>8</v>
      </c>
      <c r="AG9" s="48">
        <v>15</v>
      </c>
      <c r="AH9" s="48">
        <v>3</v>
      </c>
      <c r="AI9" s="48">
        <v>17</v>
      </c>
      <c r="AJ9" s="48">
        <v>15</v>
      </c>
      <c r="AK9" s="48">
        <v>18</v>
      </c>
      <c r="AL9" s="48">
        <v>21</v>
      </c>
      <c r="AM9" s="48">
        <v>23</v>
      </c>
      <c r="AN9" s="48">
        <v>6</v>
      </c>
      <c r="AO9" s="48">
        <v>16</v>
      </c>
      <c r="AP9" s="48">
        <v>1</v>
      </c>
      <c r="AQ9" s="48">
        <v>2</v>
      </c>
      <c r="AR9" s="48">
        <v>8</v>
      </c>
      <c r="AS9" s="48">
        <v>7</v>
      </c>
      <c r="AT9" s="48">
        <v>3</v>
      </c>
      <c r="AU9" s="48">
        <v>7</v>
      </c>
      <c r="AV9" s="48">
        <v>10</v>
      </c>
      <c r="AW9" s="48">
        <v>5</v>
      </c>
      <c r="AX9" s="48">
        <v>11</v>
      </c>
      <c r="AY9" s="48">
        <v>1</v>
      </c>
      <c r="AZ9" s="48">
        <v>2</v>
      </c>
      <c r="BA9" s="48">
        <v>20</v>
      </c>
      <c r="BB9" s="48">
        <v>8</v>
      </c>
      <c r="BC9" s="48">
        <v>2</v>
      </c>
      <c r="BD9" s="48">
        <v>9</v>
      </c>
      <c r="BE9" s="48">
        <v>2</v>
      </c>
      <c r="BF9" s="48">
        <v>1</v>
      </c>
      <c r="BG9" s="48">
        <v>18</v>
      </c>
      <c r="BH9" s="48">
        <v>3</v>
      </c>
      <c r="BI9" s="48">
        <v>16</v>
      </c>
      <c r="BJ9" s="48">
        <v>14</v>
      </c>
      <c r="BK9" s="48">
        <v>5</v>
      </c>
      <c r="BL9" s="48">
        <v>7</v>
      </c>
      <c r="BM9" s="48">
        <v>1</v>
      </c>
      <c r="BN9" s="48">
        <v>7</v>
      </c>
      <c r="BO9" s="48">
        <v>3</v>
      </c>
      <c r="BP9" s="48">
        <v>8</v>
      </c>
      <c r="BQ9" s="48">
        <v>10</v>
      </c>
      <c r="BR9" s="48">
        <v>5</v>
      </c>
      <c r="BS9" s="48">
        <v>1</v>
      </c>
      <c r="BT9" s="48">
        <v>9</v>
      </c>
      <c r="BU9" s="48">
        <v>13</v>
      </c>
      <c r="BV9" s="48">
        <v>4</v>
      </c>
      <c r="BW9" s="48">
        <v>3</v>
      </c>
      <c r="BX9" s="48">
        <v>1</v>
      </c>
      <c r="BY9" s="48">
        <v>1</v>
      </c>
      <c r="BZ9" s="48">
        <v>7</v>
      </c>
      <c r="CA9" s="48">
        <v>11</v>
      </c>
      <c r="CB9" s="48">
        <v>2</v>
      </c>
      <c r="CC9" s="48">
        <v>11</v>
      </c>
      <c r="CD9" s="48">
        <v>5</v>
      </c>
      <c r="CE9" s="48">
        <v>2</v>
      </c>
      <c r="CF9" s="48">
        <v>5</v>
      </c>
      <c r="CG9" s="48">
        <f t="shared" si="12"/>
        <v>23</v>
      </c>
      <c r="CH9" s="48">
        <v>10</v>
      </c>
      <c r="CI9" s="48">
        <v>23</v>
      </c>
      <c r="CJ9" s="48">
        <v>13</v>
      </c>
      <c r="CK9" s="48">
        <v>1</v>
      </c>
      <c r="CL9" s="48">
        <v>6</v>
      </c>
      <c r="CM9" s="48">
        <v>8</v>
      </c>
    </row>
    <row r="10" spans="1:91" s="9" customFormat="1" x14ac:dyDescent="0.2">
      <c r="A10" s="6" t="s">
        <v>226</v>
      </c>
      <c r="B10" s="48">
        <f t="shared" si="3"/>
        <v>2246</v>
      </c>
      <c r="C10" s="48">
        <f t="shared" si="4"/>
        <v>315</v>
      </c>
      <c r="D10" s="48">
        <f t="shared" si="5"/>
        <v>304</v>
      </c>
      <c r="E10" s="48">
        <f t="shared" si="6"/>
        <v>238</v>
      </c>
      <c r="F10" s="48">
        <f t="shared" si="7"/>
        <v>329</v>
      </c>
      <c r="G10" s="48">
        <f t="shared" si="8"/>
        <v>228</v>
      </c>
      <c r="H10" s="48">
        <f t="shared" si="9"/>
        <v>331</v>
      </c>
      <c r="I10" s="48">
        <f t="shared" si="10"/>
        <v>194</v>
      </c>
      <c r="J10" s="48">
        <f t="shared" si="13"/>
        <v>307</v>
      </c>
      <c r="K10" s="48">
        <v>16</v>
      </c>
      <c r="L10" s="48">
        <v>62</v>
      </c>
      <c r="M10" s="48">
        <v>30</v>
      </c>
      <c r="N10" s="48">
        <v>51</v>
      </c>
      <c r="O10" s="48">
        <v>72</v>
      </c>
      <c r="P10" s="48">
        <f t="shared" si="11"/>
        <v>231</v>
      </c>
      <c r="Q10" s="48">
        <v>36</v>
      </c>
      <c r="R10" s="48">
        <v>19</v>
      </c>
      <c r="S10" s="48">
        <v>29</v>
      </c>
      <c r="T10" s="48">
        <v>77</v>
      </c>
      <c r="U10" s="48">
        <v>47</v>
      </c>
      <c r="V10" s="48">
        <v>25</v>
      </c>
      <c r="W10" s="48">
        <v>30</v>
      </c>
      <c r="X10" s="48">
        <v>32</v>
      </c>
      <c r="Y10" s="48">
        <v>34</v>
      </c>
      <c r="Z10" s="48">
        <v>59</v>
      </c>
      <c r="AA10" s="48">
        <v>15</v>
      </c>
      <c r="AB10" s="48">
        <v>19</v>
      </c>
      <c r="AC10" s="48">
        <v>18</v>
      </c>
      <c r="AD10" s="48">
        <v>32</v>
      </c>
      <c r="AE10" s="48">
        <v>18</v>
      </c>
      <c r="AF10" s="48">
        <v>23</v>
      </c>
      <c r="AG10" s="48">
        <v>44</v>
      </c>
      <c r="AH10" s="48">
        <v>16</v>
      </c>
      <c r="AI10" s="48">
        <v>53</v>
      </c>
      <c r="AJ10" s="48">
        <v>64</v>
      </c>
      <c r="AK10" s="48">
        <v>51</v>
      </c>
      <c r="AL10" s="48">
        <v>68</v>
      </c>
      <c r="AM10" s="48">
        <v>72</v>
      </c>
      <c r="AN10" s="48">
        <v>26</v>
      </c>
      <c r="AO10" s="48">
        <v>35</v>
      </c>
      <c r="AP10" s="48">
        <v>13</v>
      </c>
      <c r="AQ10" s="48">
        <v>9</v>
      </c>
      <c r="AR10" s="48">
        <v>32</v>
      </c>
      <c r="AS10" s="48">
        <v>12</v>
      </c>
      <c r="AT10" s="48">
        <v>15</v>
      </c>
      <c r="AU10" s="48">
        <v>29</v>
      </c>
      <c r="AV10" s="48">
        <v>37</v>
      </c>
      <c r="AW10" s="48">
        <v>12</v>
      </c>
      <c r="AX10" s="48">
        <v>12</v>
      </c>
      <c r="AY10" s="48">
        <v>6</v>
      </c>
      <c r="AZ10" s="48">
        <v>10</v>
      </c>
      <c r="BA10" s="48">
        <v>54</v>
      </c>
      <c r="BB10" s="48">
        <v>63</v>
      </c>
      <c r="BC10" s="48">
        <v>10</v>
      </c>
      <c r="BD10" s="48">
        <v>24</v>
      </c>
      <c r="BE10" s="48">
        <v>9</v>
      </c>
      <c r="BF10" s="48">
        <v>4</v>
      </c>
      <c r="BG10" s="48">
        <v>44</v>
      </c>
      <c r="BH10" s="48">
        <v>13</v>
      </c>
      <c r="BI10" s="48">
        <v>22</v>
      </c>
      <c r="BJ10" s="48">
        <v>34</v>
      </c>
      <c r="BK10" s="48">
        <v>26</v>
      </c>
      <c r="BL10" s="48">
        <v>48</v>
      </c>
      <c r="BM10" s="48">
        <v>14</v>
      </c>
      <c r="BN10" s="48">
        <v>20</v>
      </c>
      <c r="BO10" s="48">
        <v>12</v>
      </c>
      <c r="BP10" s="48">
        <v>26</v>
      </c>
      <c r="BQ10" s="48">
        <v>13</v>
      </c>
      <c r="BR10" s="48">
        <v>8</v>
      </c>
      <c r="BS10" s="48">
        <v>2</v>
      </c>
      <c r="BT10" s="48">
        <v>34</v>
      </c>
      <c r="BU10" s="48">
        <v>41</v>
      </c>
      <c r="BV10" s="48">
        <v>11</v>
      </c>
      <c r="BW10" s="48">
        <v>13</v>
      </c>
      <c r="BX10" s="48">
        <v>4</v>
      </c>
      <c r="BY10" s="48">
        <v>5</v>
      </c>
      <c r="BZ10" s="48">
        <v>8</v>
      </c>
      <c r="CA10" s="48">
        <v>17</v>
      </c>
      <c r="CB10" s="48">
        <v>11</v>
      </c>
      <c r="CC10" s="48">
        <v>35</v>
      </c>
      <c r="CD10" s="48">
        <v>30</v>
      </c>
      <c r="CE10" s="48">
        <v>27</v>
      </c>
      <c r="CF10" s="48">
        <v>22</v>
      </c>
      <c r="CG10" s="48">
        <f t="shared" si="12"/>
        <v>114</v>
      </c>
      <c r="CH10" s="48">
        <v>36</v>
      </c>
      <c r="CI10" s="48">
        <v>46</v>
      </c>
      <c r="CJ10" s="48">
        <v>29</v>
      </c>
      <c r="CK10" s="48">
        <v>4</v>
      </c>
      <c r="CL10" s="48">
        <v>32</v>
      </c>
      <c r="CM10" s="48">
        <v>35</v>
      </c>
    </row>
    <row r="11" spans="1:91" s="9" customFormat="1" x14ac:dyDescent="0.2">
      <c r="A11" s="6" t="s">
        <v>227</v>
      </c>
      <c r="B11" s="48">
        <f t="shared" si="3"/>
        <v>2908</v>
      </c>
      <c r="C11" s="48">
        <f t="shared" si="4"/>
        <v>407</v>
      </c>
      <c r="D11" s="48">
        <f t="shared" si="5"/>
        <v>357</v>
      </c>
      <c r="E11" s="48">
        <f t="shared" si="6"/>
        <v>352</v>
      </c>
      <c r="F11" s="48">
        <f t="shared" si="7"/>
        <v>403</v>
      </c>
      <c r="G11" s="48">
        <f t="shared" si="8"/>
        <v>316</v>
      </c>
      <c r="H11" s="48">
        <f t="shared" si="9"/>
        <v>400</v>
      </c>
      <c r="I11" s="48">
        <f t="shared" si="10"/>
        <v>242</v>
      </c>
      <c r="J11" s="48">
        <f t="shared" si="13"/>
        <v>431</v>
      </c>
      <c r="K11" s="48">
        <v>16</v>
      </c>
      <c r="L11" s="48">
        <v>94</v>
      </c>
      <c r="M11" s="48">
        <v>44</v>
      </c>
      <c r="N11" s="48">
        <v>75</v>
      </c>
      <c r="O11" s="48">
        <v>67</v>
      </c>
      <c r="P11" s="48">
        <f t="shared" si="11"/>
        <v>296</v>
      </c>
      <c r="Q11" s="48">
        <v>47</v>
      </c>
      <c r="R11" s="48">
        <v>30</v>
      </c>
      <c r="S11" s="48">
        <v>34</v>
      </c>
      <c r="T11" s="48">
        <v>75</v>
      </c>
      <c r="U11" s="48">
        <v>67</v>
      </c>
      <c r="V11" s="48">
        <v>22</v>
      </c>
      <c r="W11" s="48">
        <v>36</v>
      </c>
      <c r="X11" s="48">
        <v>34</v>
      </c>
      <c r="Y11" s="48">
        <v>48</v>
      </c>
      <c r="Z11" s="48">
        <v>75</v>
      </c>
      <c r="AA11" s="48">
        <v>18</v>
      </c>
      <c r="AB11" s="48">
        <v>29</v>
      </c>
      <c r="AC11" s="48">
        <v>21</v>
      </c>
      <c r="AD11" s="48">
        <v>51</v>
      </c>
      <c r="AE11" s="48">
        <v>27</v>
      </c>
      <c r="AF11" s="48">
        <v>29</v>
      </c>
      <c r="AG11" s="48">
        <v>97</v>
      </c>
      <c r="AH11" s="48">
        <v>27</v>
      </c>
      <c r="AI11" s="48">
        <v>53</v>
      </c>
      <c r="AJ11" s="48">
        <v>66</v>
      </c>
      <c r="AK11" s="48">
        <v>62</v>
      </c>
      <c r="AL11" s="48">
        <v>89</v>
      </c>
      <c r="AM11" s="48">
        <v>90</v>
      </c>
      <c r="AN11" s="48">
        <v>38</v>
      </c>
      <c r="AO11" s="48">
        <v>40</v>
      </c>
      <c r="AP11" s="48">
        <v>18</v>
      </c>
      <c r="AQ11" s="48">
        <v>13</v>
      </c>
      <c r="AR11" s="48">
        <v>35</v>
      </c>
      <c r="AS11" s="48">
        <v>12</v>
      </c>
      <c r="AT11" s="48">
        <v>14</v>
      </c>
      <c r="AU11" s="48">
        <v>51</v>
      </c>
      <c r="AV11" s="48">
        <v>81</v>
      </c>
      <c r="AW11" s="48">
        <v>8</v>
      </c>
      <c r="AX11" s="48">
        <v>13</v>
      </c>
      <c r="AY11" s="48">
        <v>7</v>
      </c>
      <c r="AZ11" s="48">
        <v>10</v>
      </c>
      <c r="BA11" s="48">
        <v>72</v>
      </c>
      <c r="BB11" s="48">
        <v>79</v>
      </c>
      <c r="BC11" s="48">
        <v>5</v>
      </c>
      <c r="BD11" s="48">
        <v>33</v>
      </c>
      <c r="BE11" s="48">
        <v>16</v>
      </c>
      <c r="BF11" s="48">
        <v>6</v>
      </c>
      <c r="BG11" s="48">
        <v>47</v>
      </c>
      <c r="BH11" s="48">
        <v>11</v>
      </c>
      <c r="BI11" s="48">
        <v>30</v>
      </c>
      <c r="BJ11" s="48">
        <v>40</v>
      </c>
      <c r="BK11" s="48">
        <v>31</v>
      </c>
      <c r="BL11" s="48">
        <v>47</v>
      </c>
      <c r="BM11" s="48">
        <v>14</v>
      </c>
      <c r="BN11" s="48">
        <v>41</v>
      </c>
      <c r="BO11" s="48">
        <v>13</v>
      </c>
      <c r="BP11" s="48">
        <v>25</v>
      </c>
      <c r="BQ11" s="48">
        <v>15</v>
      </c>
      <c r="BR11" s="48">
        <v>13</v>
      </c>
      <c r="BS11" s="48">
        <v>2</v>
      </c>
      <c r="BT11" s="48">
        <v>39</v>
      </c>
      <c r="BU11" s="48">
        <v>54</v>
      </c>
      <c r="BV11" s="48">
        <v>15</v>
      </c>
      <c r="BW11" s="48">
        <v>9</v>
      </c>
      <c r="BX11" s="48">
        <v>7</v>
      </c>
      <c r="BY11" s="48">
        <v>10</v>
      </c>
      <c r="BZ11" s="48">
        <v>10</v>
      </c>
      <c r="CA11" s="48">
        <v>30</v>
      </c>
      <c r="CB11" s="48">
        <v>16</v>
      </c>
      <c r="CC11" s="48">
        <v>61</v>
      </c>
      <c r="CD11" s="48">
        <v>36</v>
      </c>
      <c r="CE11" s="48">
        <v>23</v>
      </c>
      <c r="CF11" s="48">
        <v>47</v>
      </c>
      <c r="CG11" s="48">
        <f t="shared" si="12"/>
        <v>167</v>
      </c>
      <c r="CH11" s="48">
        <v>61</v>
      </c>
      <c r="CI11" s="48">
        <v>57</v>
      </c>
      <c r="CJ11" s="48">
        <v>36</v>
      </c>
      <c r="CK11" s="48">
        <v>7</v>
      </c>
      <c r="CL11" s="48">
        <v>46</v>
      </c>
      <c r="CM11" s="48">
        <v>41</v>
      </c>
    </row>
    <row r="12" spans="1:91" s="9" customFormat="1" x14ac:dyDescent="0.2">
      <c r="A12" s="6" t="s">
        <v>228</v>
      </c>
      <c r="B12" s="48">
        <f t="shared" si="3"/>
        <v>2276</v>
      </c>
      <c r="C12" s="48">
        <f t="shared" si="4"/>
        <v>306</v>
      </c>
      <c r="D12" s="48">
        <f t="shared" si="5"/>
        <v>294</v>
      </c>
      <c r="E12" s="48">
        <f t="shared" si="6"/>
        <v>290</v>
      </c>
      <c r="F12" s="48">
        <f t="shared" si="7"/>
        <v>321</v>
      </c>
      <c r="G12" s="48">
        <f t="shared" si="8"/>
        <v>248</v>
      </c>
      <c r="H12" s="48">
        <f t="shared" si="9"/>
        <v>305</v>
      </c>
      <c r="I12" s="48">
        <f t="shared" si="10"/>
        <v>218</v>
      </c>
      <c r="J12" s="48">
        <f t="shared" si="13"/>
        <v>294</v>
      </c>
      <c r="K12" s="48">
        <v>18</v>
      </c>
      <c r="L12" s="48">
        <v>69</v>
      </c>
      <c r="M12" s="48">
        <v>29</v>
      </c>
      <c r="N12" s="48">
        <v>71</v>
      </c>
      <c r="O12" s="48">
        <v>29</v>
      </c>
      <c r="P12" s="48">
        <f t="shared" si="11"/>
        <v>216</v>
      </c>
      <c r="Q12" s="48">
        <v>37</v>
      </c>
      <c r="R12" s="48">
        <v>23</v>
      </c>
      <c r="S12" s="48">
        <v>30</v>
      </c>
      <c r="T12" s="48">
        <v>66</v>
      </c>
      <c r="U12" s="48">
        <v>53</v>
      </c>
      <c r="V12" s="48">
        <v>27</v>
      </c>
      <c r="W12" s="48">
        <v>32</v>
      </c>
      <c r="X12" s="48">
        <v>36</v>
      </c>
      <c r="Y12" s="48">
        <v>24</v>
      </c>
      <c r="Z12" s="48">
        <v>56</v>
      </c>
      <c r="AA12" s="48">
        <v>14</v>
      </c>
      <c r="AB12" s="48">
        <v>38</v>
      </c>
      <c r="AC12" s="48">
        <v>21</v>
      </c>
      <c r="AD12" s="48">
        <v>27</v>
      </c>
      <c r="AE12" s="48">
        <v>20</v>
      </c>
      <c r="AF12" s="48">
        <v>30</v>
      </c>
      <c r="AG12" s="48">
        <v>68</v>
      </c>
      <c r="AH12" s="48">
        <v>22</v>
      </c>
      <c r="AI12" s="48">
        <v>50</v>
      </c>
      <c r="AJ12" s="48">
        <v>56</v>
      </c>
      <c r="AK12" s="48">
        <v>46</v>
      </c>
      <c r="AL12" s="48">
        <v>71</v>
      </c>
      <c r="AM12" s="48">
        <v>68</v>
      </c>
      <c r="AN12" s="48">
        <v>25</v>
      </c>
      <c r="AO12" s="48">
        <v>41</v>
      </c>
      <c r="AP12" s="48">
        <v>14</v>
      </c>
      <c r="AQ12" s="48">
        <v>5</v>
      </c>
      <c r="AR12" s="48">
        <v>28</v>
      </c>
      <c r="AS12" s="48">
        <v>9</v>
      </c>
      <c r="AT12" s="48">
        <v>8</v>
      </c>
      <c r="AU12" s="48">
        <v>45</v>
      </c>
      <c r="AV12" s="48">
        <v>54</v>
      </c>
      <c r="AW12" s="48">
        <v>5</v>
      </c>
      <c r="AX12" s="48">
        <v>15</v>
      </c>
      <c r="AY12" s="48">
        <v>5</v>
      </c>
      <c r="AZ12" s="48">
        <v>10</v>
      </c>
      <c r="BA12" s="48">
        <v>64</v>
      </c>
      <c r="BB12" s="48">
        <v>65</v>
      </c>
      <c r="BC12" s="48">
        <v>6</v>
      </c>
      <c r="BD12" s="48">
        <v>26</v>
      </c>
      <c r="BE12" s="48">
        <v>17</v>
      </c>
      <c r="BF12" s="48">
        <v>8</v>
      </c>
      <c r="BG12" s="48">
        <v>31</v>
      </c>
      <c r="BH12" s="48">
        <v>14</v>
      </c>
      <c r="BI12" s="48">
        <v>34</v>
      </c>
      <c r="BJ12" s="48">
        <v>24</v>
      </c>
      <c r="BK12" s="48">
        <v>17</v>
      </c>
      <c r="BL12" s="48">
        <v>31</v>
      </c>
      <c r="BM12" s="48">
        <v>6</v>
      </c>
      <c r="BN12" s="48">
        <v>26</v>
      </c>
      <c r="BO12" s="48">
        <v>23</v>
      </c>
      <c r="BP12" s="48">
        <v>21</v>
      </c>
      <c r="BQ12" s="48">
        <v>13</v>
      </c>
      <c r="BR12" s="48">
        <v>7</v>
      </c>
      <c r="BS12" s="48">
        <v>0</v>
      </c>
      <c r="BT12" s="48">
        <v>33</v>
      </c>
      <c r="BU12" s="48">
        <v>59</v>
      </c>
      <c r="BV12" s="48">
        <v>12</v>
      </c>
      <c r="BW12" s="48">
        <v>13</v>
      </c>
      <c r="BX12" s="48">
        <v>4</v>
      </c>
      <c r="BY12" s="48">
        <v>5</v>
      </c>
      <c r="BZ12" s="48">
        <v>9</v>
      </c>
      <c r="CA12" s="48">
        <v>19</v>
      </c>
      <c r="CB12" s="48">
        <v>4</v>
      </c>
      <c r="CC12" s="48">
        <v>45</v>
      </c>
      <c r="CD12" s="48">
        <v>49</v>
      </c>
      <c r="CE12" s="48">
        <v>13</v>
      </c>
      <c r="CF12" s="48">
        <v>35</v>
      </c>
      <c r="CG12" s="48">
        <f t="shared" si="12"/>
        <v>142</v>
      </c>
      <c r="CH12" s="48">
        <v>32</v>
      </c>
      <c r="CI12" s="48">
        <v>32</v>
      </c>
      <c r="CJ12" s="48">
        <v>26</v>
      </c>
      <c r="CK12" s="48">
        <v>5</v>
      </c>
      <c r="CL12" s="48">
        <v>23</v>
      </c>
      <c r="CM12" s="48">
        <v>30</v>
      </c>
    </row>
    <row r="13" spans="1:91" s="9" customFormat="1" x14ac:dyDescent="0.2">
      <c r="A13" s="6" t="s">
        <v>229</v>
      </c>
      <c r="B13" s="48">
        <f t="shared" si="3"/>
        <v>1996</v>
      </c>
      <c r="C13" s="48">
        <f t="shared" si="4"/>
        <v>329</v>
      </c>
      <c r="D13" s="48">
        <f t="shared" si="5"/>
        <v>201</v>
      </c>
      <c r="E13" s="48">
        <f t="shared" si="6"/>
        <v>248</v>
      </c>
      <c r="F13" s="48">
        <f t="shared" si="7"/>
        <v>271</v>
      </c>
      <c r="G13" s="48">
        <f t="shared" si="8"/>
        <v>230</v>
      </c>
      <c r="H13" s="48">
        <f t="shared" si="9"/>
        <v>258</v>
      </c>
      <c r="I13" s="48">
        <f t="shared" si="10"/>
        <v>172</v>
      </c>
      <c r="J13" s="48">
        <f t="shared" si="13"/>
        <v>287</v>
      </c>
      <c r="K13" s="48">
        <v>15</v>
      </c>
      <c r="L13" s="48">
        <v>51</v>
      </c>
      <c r="M13" s="48">
        <v>29</v>
      </c>
      <c r="N13" s="48">
        <v>70</v>
      </c>
      <c r="O13" s="48">
        <v>76</v>
      </c>
      <c r="P13" s="48">
        <f t="shared" si="11"/>
        <v>241</v>
      </c>
      <c r="Q13" s="48">
        <v>31</v>
      </c>
      <c r="R13" s="48">
        <v>33</v>
      </c>
      <c r="S13" s="48">
        <v>24</v>
      </c>
      <c r="T13" s="48">
        <v>39</v>
      </c>
      <c r="U13" s="48">
        <v>39</v>
      </c>
      <c r="V13" s="48">
        <v>21</v>
      </c>
      <c r="W13" s="48">
        <v>19</v>
      </c>
      <c r="X13" s="48">
        <v>17</v>
      </c>
      <c r="Y13" s="48">
        <v>19</v>
      </c>
      <c r="Z13" s="48">
        <v>47</v>
      </c>
      <c r="AA13" s="48">
        <v>7</v>
      </c>
      <c r="AB13" s="48">
        <v>26</v>
      </c>
      <c r="AC13" s="48">
        <v>13</v>
      </c>
      <c r="AD13" s="48">
        <v>25</v>
      </c>
      <c r="AE13" s="48">
        <v>23</v>
      </c>
      <c r="AF13" s="48">
        <v>24</v>
      </c>
      <c r="AG13" s="48">
        <v>71</v>
      </c>
      <c r="AH13" s="48">
        <v>18</v>
      </c>
      <c r="AI13" s="48">
        <v>41</v>
      </c>
      <c r="AJ13" s="48">
        <v>46</v>
      </c>
      <c r="AK13" s="48">
        <v>43</v>
      </c>
      <c r="AL13" s="48">
        <v>57</v>
      </c>
      <c r="AM13" s="48">
        <v>58</v>
      </c>
      <c r="AN13" s="48">
        <v>28</v>
      </c>
      <c r="AO13" s="48">
        <v>24</v>
      </c>
      <c r="AP13" s="48">
        <v>15</v>
      </c>
      <c r="AQ13" s="48">
        <v>6</v>
      </c>
      <c r="AR13" s="48">
        <v>27</v>
      </c>
      <c r="AS13" s="48">
        <v>11</v>
      </c>
      <c r="AT13" s="48">
        <v>8</v>
      </c>
      <c r="AU13" s="48">
        <v>37</v>
      </c>
      <c r="AV13" s="48">
        <v>57</v>
      </c>
      <c r="AW13" s="48">
        <v>10</v>
      </c>
      <c r="AX13" s="48">
        <v>12</v>
      </c>
      <c r="AY13" s="48">
        <v>8</v>
      </c>
      <c r="AZ13" s="48">
        <v>4</v>
      </c>
      <c r="BA13" s="48">
        <v>50</v>
      </c>
      <c r="BB13" s="48">
        <v>60</v>
      </c>
      <c r="BC13" s="48">
        <v>12</v>
      </c>
      <c r="BD13" s="48">
        <v>19</v>
      </c>
      <c r="BE13" s="48">
        <v>4</v>
      </c>
      <c r="BF13" s="48">
        <v>3</v>
      </c>
      <c r="BG13" s="48">
        <v>29</v>
      </c>
      <c r="BH13" s="48">
        <v>4</v>
      </c>
      <c r="BI13" s="48">
        <v>20</v>
      </c>
      <c r="BJ13" s="48">
        <v>30</v>
      </c>
      <c r="BK13" s="48">
        <v>11</v>
      </c>
      <c r="BL13" s="48">
        <v>37</v>
      </c>
      <c r="BM13" s="48">
        <v>5</v>
      </c>
      <c r="BN13" s="48">
        <v>24</v>
      </c>
      <c r="BO13" s="48">
        <v>11</v>
      </c>
      <c r="BP13" s="48">
        <v>25</v>
      </c>
      <c r="BQ13" s="48">
        <v>11</v>
      </c>
      <c r="BR13" s="48">
        <v>4</v>
      </c>
      <c r="BS13" s="48">
        <v>2</v>
      </c>
      <c r="BT13" s="48">
        <v>38</v>
      </c>
      <c r="BU13" s="48">
        <v>45</v>
      </c>
      <c r="BV13" s="48">
        <v>5</v>
      </c>
      <c r="BW13" s="48">
        <v>6</v>
      </c>
      <c r="BX13" s="48">
        <v>3</v>
      </c>
      <c r="BY13" s="48">
        <v>1</v>
      </c>
      <c r="BZ13" s="48">
        <v>5</v>
      </c>
      <c r="CA13" s="48">
        <v>16</v>
      </c>
      <c r="CB13" s="48">
        <v>9</v>
      </c>
      <c r="CC13" s="48">
        <v>50</v>
      </c>
      <c r="CD13" s="48">
        <v>44</v>
      </c>
      <c r="CE13" s="48">
        <v>10</v>
      </c>
      <c r="CF13" s="48">
        <v>15</v>
      </c>
      <c r="CG13" s="48">
        <f t="shared" si="12"/>
        <v>119</v>
      </c>
      <c r="CH13" s="48">
        <v>24</v>
      </c>
      <c r="CI13" s="48">
        <v>39</v>
      </c>
      <c r="CJ13" s="48">
        <v>33</v>
      </c>
      <c r="CK13" s="48">
        <v>7</v>
      </c>
      <c r="CL13" s="48">
        <v>25</v>
      </c>
      <c r="CM13" s="48">
        <v>31</v>
      </c>
    </row>
    <row r="14" spans="1:91" s="9" customFormat="1" x14ac:dyDescent="0.2">
      <c r="A14" s="6" t="s">
        <v>230</v>
      </c>
      <c r="B14" s="48">
        <f t="shared" si="3"/>
        <v>1307</v>
      </c>
      <c r="C14" s="48">
        <f t="shared" si="4"/>
        <v>226</v>
      </c>
      <c r="D14" s="48">
        <f t="shared" si="5"/>
        <v>153</v>
      </c>
      <c r="E14" s="48">
        <f t="shared" si="6"/>
        <v>147</v>
      </c>
      <c r="F14" s="48">
        <f t="shared" si="7"/>
        <v>155</v>
      </c>
      <c r="G14" s="48">
        <f t="shared" si="8"/>
        <v>132</v>
      </c>
      <c r="H14" s="48">
        <f t="shared" si="9"/>
        <v>186</v>
      </c>
      <c r="I14" s="48">
        <f t="shared" si="10"/>
        <v>126</v>
      </c>
      <c r="J14" s="48">
        <f t="shared" si="13"/>
        <v>182</v>
      </c>
      <c r="K14" s="48">
        <v>14</v>
      </c>
      <c r="L14" s="48">
        <v>38</v>
      </c>
      <c r="M14" s="48">
        <v>25</v>
      </c>
      <c r="N14" s="48">
        <v>35</v>
      </c>
      <c r="O14" s="48">
        <v>63</v>
      </c>
      <c r="P14" s="48">
        <f t="shared" si="11"/>
        <v>175</v>
      </c>
      <c r="Q14" s="48">
        <v>18</v>
      </c>
      <c r="R14" s="48">
        <v>21</v>
      </c>
      <c r="S14" s="48">
        <v>12</v>
      </c>
      <c r="T14" s="48">
        <v>25</v>
      </c>
      <c r="U14" s="48">
        <v>25</v>
      </c>
      <c r="V14" s="48">
        <v>11</v>
      </c>
      <c r="W14" s="48">
        <v>26</v>
      </c>
      <c r="X14" s="48">
        <v>14</v>
      </c>
      <c r="Y14" s="48">
        <v>12</v>
      </c>
      <c r="Z14" s="48">
        <v>40</v>
      </c>
      <c r="AA14" s="48">
        <v>9</v>
      </c>
      <c r="AB14" s="48">
        <v>21</v>
      </c>
      <c r="AC14" s="48">
        <v>12</v>
      </c>
      <c r="AD14" s="48">
        <v>14</v>
      </c>
      <c r="AE14" s="48">
        <v>9</v>
      </c>
      <c r="AF14" s="48">
        <v>13</v>
      </c>
      <c r="AG14" s="48">
        <v>28</v>
      </c>
      <c r="AH14" s="48">
        <v>6</v>
      </c>
      <c r="AI14" s="48">
        <v>35</v>
      </c>
      <c r="AJ14" s="48">
        <v>25</v>
      </c>
      <c r="AK14" s="48">
        <v>17</v>
      </c>
      <c r="AL14" s="48">
        <v>35</v>
      </c>
      <c r="AM14" s="48">
        <v>32</v>
      </c>
      <c r="AN14" s="48">
        <v>13</v>
      </c>
      <c r="AO14" s="48">
        <v>21</v>
      </c>
      <c r="AP14" s="48">
        <v>12</v>
      </c>
      <c r="AQ14" s="48">
        <v>2</v>
      </c>
      <c r="AR14" s="48">
        <v>7</v>
      </c>
      <c r="AS14" s="48">
        <v>7</v>
      </c>
      <c r="AT14" s="48">
        <v>5</v>
      </c>
      <c r="AU14" s="48">
        <v>21</v>
      </c>
      <c r="AV14" s="48">
        <v>32</v>
      </c>
      <c r="AW14" s="48">
        <v>3</v>
      </c>
      <c r="AX14" s="48">
        <v>8</v>
      </c>
      <c r="AY14" s="48">
        <v>3</v>
      </c>
      <c r="AZ14" s="48">
        <v>3</v>
      </c>
      <c r="BA14" s="48">
        <v>41</v>
      </c>
      <c r="BB14" s="48">
        <v>43</v>
      </c>
      <c r="BC14" s="48">
        <v>2</v>
      </c>
      <c r="BD14" s="48">
        <v>21</v>
      </c>
      <c r="BE14" s="48">
        <v>7</v>
      </c>
      <c r="BF14" s="48">
        <v>4</v>
      </c>
      <c r="BG14" s="48">
        <v>26</v>
      </c>
      <c r="BH14" s="48">
        <v>7</v>
      </c>
      <c r="BI14" s="48">
        <v>10</v>
      </c>
      <c r="BJ14" s="48">
        <v>16</v>
      </c>
      <c r="BK14" s="48">
        <v>14</v>
      </c>
      <c r="BL14" s="48">
        <v>20</v>
      </c>
      <c r="BM14" s="48">
        <v>4</v>
      </c>
      <c r="BN14" s="48">
        <v>12</v>
      </c>
      <c r="BO14" s="48">
        <v>9</v>
      </c>
      <c r="BP14" s="48">
        <v>12</v>
      </c>
      <c r="BQ14" s="48">
        <v>6</v>
      </c>
      <c r="BR14" s="48">
        <v>4</v>
      </c>
      <c r="BS14" s="48">
        <v>1</v>
      </c>
      <c r="BT14" s="48">
        <v>32</v>
      </c>
      <c r="BU14" s="48">
        <v>29</v>
      </c>
      <c r="BV14" s="48">
        <v>6</v>
      </c>
      <c r="BW14" s="48">
        <v>2</v>
      </c>
      <c r="BX14" s="48">
        <v>6</v>
      </c>
      <c r="BY14" s="48">
        <v>2</v>
      </c>
      <c r="BZ14" s="48">
        <v>7</v>
      </c>
      <c r="CA14" s="48">
        <v>10</v>
      </c>
      <c r="CB14" s="48">
        <v>7</v>
      </c>
      <c r="CC14" s="48">
        <v>10</v>
      </c>
      <c r="CD14" s="48">
        <v>31</v>
      </c>
      <c r="CE14" s="48">
        <v>16</v>
      </c>
      <c r="CF14" s="48">
        <v>11</v>
      </c>
      <c r="CG14" s="48">
        <f t="shared" si="12"/>
        <v>68</v>
      </c>
      <c r="CH14" s="48">
        <v>18</v>
      </c>
      <c r="CI14" s="48">
        <v>27</v>
      </c>
      <c r="CJ14" s="48">
        <v>19</v>
      </c>
      <c r="CK14" s="48">
        <v>6</v>
      </c>
      <c r="CL14" s="48">
        <v>18</v>
      </c>
      <c r="CM14" s="48">
        <v>19</v>
      </c>
    </row>
    <row r="15" spans="1:91" s="9" customFormat="1" x14ac:dyDescent="0.2">
      <c r="A15" s="6" t="s">
        <v>231</v>
      </c>
      <c r="B15" s="48">
        <f t="shared" si="3"/>
        <v>803</v>
      </c>
      <c r="C15" s="48">
        <f t="shared" si="4"/>
        <v>163</v>
      </c>
      <c r="D15" s="48">
        <f t="shared" si="5"/>
        <v>90</v>
      </c>
      <c r="E15" s="48">
        <f t="shared" si="6"/>
        <v>81</v>
      </c>
      <c r="F15" s="48">
        <f t="shared" si="7"/>
        <v>78</v>
      </c>
      <c r="G15" s="48">
        <f t="shared" si="8"/>
        <v>90</v>
      </c>
      <c r="H15" s="48">
        <f t="shared" si="9"/>
        <v>103</v>
      </c>
      <c r="I15" s="48">
        <f t="shared" si="10"/>
        <v>84</v>
      </c>
      <c r="J15" s="48">
        <f t="shared" si="13"/>
        <v>114</v>
      </c>
      <c r="K15" s="48">
        <v>9</v>
      </c>
      <c r="L15" s="48">
        <v>28</v>
      </c>
      <c r="M15" s="48">
        <v>20</v>
      </c>
      <c r="N15" s="48">
        <v>24</v>
      </c>
      <c r="O15" s="48">
        <v>52</v>
      </c>
      <c r="P15" s="48">
        <f t="shared" si="11"/>
        <v>133</v>
      </c>
      <c r="Q15" s="48">
        <v>12</v>
      </c>
      <c r="R15" s="48">
        <v>10</v>
      </c>
      <c r="S15" s="48">
        <v>8</v>
      </c>
      <c r="T15" s="48">
        <v>16</v>
      </c>
      <c r="U15" s="48">
        <v>18</v>
      </c>
      <c r="V15" s="48">
        <v>5</v>
      </c>
      <c r="W15" s="48">
        <v>13</v>
      </c>
      <c r="X15" s="48">
        <v>8</v>
      </c>
      <c r="Y15" s="48">
        <v>9</v>
      </c>
      <c r="Z15" s="48">
        <v>21</v>
      </c>
      <c r="AA15" s="48">
        <v>6</v>
      </c>
      <c r="AB15" s="48">
        <v>11</v>
      </c>
      <c r="AC15" s="48">
        <v>8</v>
      </c>
      <c r="AD15" s="48">
        <v>6</v>
      </c>
      <c r="AE15" s="48">
        <v>4</v>
      </c>
      <c r="AF15" s="48">
        <v>7</v>
      </c>
      <c r="AG15" s="48">
        <v>16</v>
      </c>
      <c r="AH15" s="48">
        <v>6</v>
      </c>
      <c r="AI15" s="48">
        <v>17</v>
      </c>
      <c r="AJ15" s="48">
        <v>14</v>
      </c>
      <c r="AK15" s="48">
        <v>18</v>
      </c>
      <c r="AL15" s="48">
        <v>17</v>
      </c>
      <c r="AM15" s="48">
        <v>11</v>
      </c>
      <c r="AN15" s="48">
        <v>9</v>
      </c>
      <c r="AO15" s="48">
        <v>5</v>
      </c>
      <c r="AP15" s="48">
        <v>4</v>
      </c>
      <c r="AQ15" s="48">
        <v>1</v>
      </c>
      <c r="AR15" s="48">
        <v>5</v>
      </c>
      <c r="AS15" s="48">
        <v>7</v>
      </c>
      <c r="AT15" s="48">
        <v>4</v>
      </c>
      <c r="AU15" s="48">
        <v>14</v>
      </c>
      <c r="AV15" s="48">
        <v>20</v>
      </c>
      <c r="AW15" s="48">
        <v>2</v>
      </c>
      <c r="AX15" s="48">
        <v>4</v>
      </c>
      <c r="AY15" s="48">
        <v>3</v>
      </c>
      <c r="AZ15" s="48">
        <v>4</v>
      </c>
      <c r="BA15" s="48">
        <v>26</v>
      </c>
      <c r="BB15" s="48">
        <v>33</v>
      </c>
      <c r="BC15" s="48">
        <v>1</v>
      </c>
      <c r="BD15" s="48">
        <v>7</v>
      </c>
      <c r="BE15" s="48">
        <v>4</v>
      </c>
      <c r="BF15" s="48">
        <v>3</v>
      </c>
      <c r="BG15" s="48">
        <v>12</v>
      </c>
      <c r="BH15" s="48">
        <v>2</v>
      </c>
      <c r="BI15" s="48">
        <v>10</v>
      </c>
      <c r="BJ15" s="48">
        <v>10</v>
      </c>
      <c r="BK15" s="48">
        <v>5</v>
      </c>
      <c r="BL15" s="48">
        <v>7</v>
      </c>
      <c r="BM15" s="48">
        <v>0</v>
      </c>
      <c r="BN15" s="48">
        <v>9</v>
      </c>
      <c r="BO15" s="48">
        <v>5</v>
      </c>
      <c r="BP15" s="48">
        <v>11</v>
      </c>
      <c r="BQ15" s="48">
        <v>1</v>
      </c>
      <c r="BR15" s="48">
        <v>3</v>
      </c>
      <c r="BS15" s="48">
        <v>2</v>
      </c>
      <c r="BT15" s="48">
        <v>25</v>
      </c>
      <c r="BU15" s="48">
        <v>18</v>
      </c>
      <c r="BV15" s="48">
        <v>1</v>
      </c>
      <c r="BW15" s="48">
        <v>4</v>
      </c>
      <c r="BX15" s="48">
        <v>5</v>
      </c>
      <c r="BY15" s="48">
        <v>0</v>
      </c>
      <c r="BZ15" s="48">
        <v>3</v>
      </c>
      <c r="CA15" s="48">
        <v>6</v>
      </c>
      <c r="CB15" s="48">
        <v>2</v>
      </c>
      <c r="CC15" s="48">
        <v>17</v>
      </c>
      <c r="CD15" s="48">
        <v>15</v>
      </c>
      <c r="CE15" s="48">
        <v>12</v>
      </c>
      <c r="CF15" s="48">
        <v>13</v>
      </c>
      <c r="CG15" s="48">
        <f t="shared" si="12"/>
        <v>57</v>
      </c>
      <c r="CH15" s="48">
        <v>14</v>
      </c>
      <c r="CI15" s="48">
        <v>11</v>
      </c>
      <c r="CJ15" s="48">
        <v>11</v>
      </c>
      <c r="CK15" s="48">
        <v>3</v>
      </c>
      <c r="CL15" s="48">
        <v>9</v>
      </c>
      <c r="CM15" s="48">
        <v>7</v>
      </c>
    </row>
    <row r="16" spans="1:91" s="9" customFormat="1" x14ac:dyDescent="0.2">
      <c r="A16" s="6" t="s">
        <v>232</v>
      </c>
      <c r="B16" s="48">
        <f t="shared" si="3"/>
        <v>337</v>
      </c>
      <c r="C16" s="48">
        <f t="shared" si="4"/>
        <v>75</v>
      </c>
      <c r="D16" s="48">
        <f t="shared" si="5"/>
        <v>37</v>
      </c>
      <c r="E16" s="48">
        <f t="shared" si="6"/>
        <v>24</v>
      </c>
      <c r="F16" s="48">
        <f t="shared" si="7"/>
        <v>49</v>
      </c>
      <c r="G16" s="48">
        <f t="shared" si="8"/>
        <v>38</v>
      </c>
      <c r="H16" s="48">
        <f t="shared" si="9"/>
        <v>33</v>
      </c>
      <c r="I16" s="48">
        <f t="shared" si="10"/>
        <v>27</v>
      </c>
      <c r="J16" s="48">
        <f t="shared" si="13"/>
        <v>54</v>
      </c>
      <c r="K16" s="48">
        <v>6</v>
      </c>
      <c r="L16" s="48">
        <v>12</v>
      </c>
      <c r="M16" s="48">
        <v>5</v>
      </c>
      <c r="N16" s="48">
        <v>21</v>
      </c>
      <c r="O16" s="48">
        <v>16</v>
      </c>
      <c r="P16" s="48">
        <f t="shared" si="11"/>
        <v>60</v>
      </c>
      <c r="Q16" s="48">
        <v>5</v>
      </c>
      <c r="R16" s="48">
        <v>2</v>
      </c>
      <c r="S16" s="48">
        <v>8</v>
      </c>
      <c r="T16" s="48">
        <v>3</v>
      </c>
      <c r="U16" s="48">
        <v>6</v>
      </c>
      <c r="V16" s="48">
        <v>5</v>
      </c>
      <c r="W16" s="48">
        <v>4</v>
      </c>
      <c r="X16" s="48">
        <v>5</v>
      </c>
      <c r="Y16" s="48">
        <v>4</v>
      </c>
      <c r="Z16" s="48">
        <v>10</v>
      </c>
      <c r="AA16" s="48">
        <v>1</v>
      </c>
      <c r="AB16" s="48">
        <v>2</v>
      </c>
      <c r="AC16" s="48">
        <v>1</v>
      </c>
      <c r="AD16" s="48">
        <v>4</v>
      </c>
      <c r="AE16" s="48">
        <v>2</v>
      </c>
      <c r="AF16" s="48">
        <v>4</v>
      </c>
      <c r="AG16" s="48">
        <v>3</v>
      </c>
      <c r="AH16" s="48">
        <v>1</v>
      </c>
      <c r="AI16" s="48">
        <v>6</v>
      </c>
      <c r="AJ16" s="48">
        <v>12</v>
      </c>
      <c r="AK16" s="48">
        <v>5</v>
      </c>
      <c r="AL16" s="48">
        <v>13</v>
      </c>
      <c r="AM16" s="48">
        <v>9</v>
      </c>
      <c r="AN16" s="48">
        <v>3</v>
      </c>
      <c r="AO16" s="48">
        <v>5</v>
      </c>
      <c r="AP16" s="48">
        <v>2</v>
      </c>
      <c r="AQ16" s="48">
        <v>0</v>
      </c>
      <c r="AR16" s="48">
        <v>2</v>
      </c>
      <c r="AS16" s="48">
        <v>2</v>
      </c>
      <c r="AT16" s="48">
        <v>0</v>
      </c>
      <c r="AU16" s="48">
        <v>5</v>
      </c>
      <c r="AV16" s="48">
        <v>10</v>
      </c>
      <c r="AW16" s="48">
        <v>1</v>
      </c>
      <c r="AX16" s="48">
        <v>1</v>
      </c>
      <c r="AY16" s="48">
        <v>1</v>
      </c>
      <c r="AZ16" s="48">
        <v>0</v>
      </c>
      <c r="BA16" s="48">
        <v>16</v>
      </c>
      <c r="BB16" s="48">
        <v>5</v>
      </c>
      <c r="BC16" s="48">
        <v>1</v>
      </c>
      <c r="BD16" s="48">
        <v>2</v>
      </c>
      <c r="BE16" s="48">
        <v>1</v>
      </c>
      <c r="BF16" s="48">
        <v>1</v>
      </c>
      <c r="BG16" s="48">
        <v>4</v>
      </c>
      <c r="BH16" s="48">
        <v>2</v>
      </c>
      <c r="BI16" s="48">
        <v>2</v>
      </c>
      <c r="BJ16" s="48">
        <v>5</v>
      </c>
      <c r="BK16" s="48">
        <v>2</v>
      </c>
      <c r="BL16" s="48">
        <v>4</v>
      </c>
      <c r="BM16" s="48">
        <v>2</v>
      </c>
      <c r="BN16" s="48">
        <v>2</v>
      </c>
      <c r="BO16" s="48">
        <v>1</v>
      </c>
      <c r="BP16" s="48">
        <v>3</v>
      </c>
      <c r="BQ16" s="48">
        <v>1</v>
      </c>
      <c r="BR16" s="48">
        <v>0</v>
      </c>
      <c r="BS16" s="48">
        <v>0</v>
      </c>
      <c r="BT16" s="48">
        <v>3</v>
      </c>
      <c r="BU16" s="48">
        <v>11</v>
      </c>
      <c r="BV16" s="48">
        <v>2</v>
      </c>
      <c r="BW16" s="48">
        <v>1</v>
      </c>
      <c r="BX16" s="48">
        <v>1</v>
      </c>
      <c r="BY16" s="48">
        <v>1</v>
      </c>
      <c r="BZ16" s="48">
        <v>0</v>
      </c>
      <c r="CA16" s="48">
        <v>3</v>
      </c>
      <c r="CB16" s="48">
        <v>0</v>
      </c>
      <c r="CC16" s="48">
        <v>7</v>
      </c>
      <c r="CD16" s="48">
        <v>9</v>
      </c>
      <c r="CE16" s="48">
        <v>3</v>
      </c>
      <c r="CF16" s="48">
        <v>8</v>
      </c>
      <c r="CG16" s="48">
        <f t="shared" si="12"/>
        <v>27</v>
      </c>
      <c r="CH16" s="48">
        <v>5</v>
      </c>
      <c r="CI16" s="48">
        <v>6</v>
      </c>
      <c r="CJ16" s="48">
        <v>6</v>
      </c>
      <c r="CK16" s="48">
        <v>0</v>
      </c>
      <c r="CL16" s="48">
        <v>8</v>
      </c>
      <c r="CM16" s="48">
        <v>2</v>
      </c>
    </row>
    <row r="17" spans="1:91" s="9" customFormat="1" x14ac:dyDescent="0.2">
      <c r="A17" s="6" t="s">
        <v>233</v>
      </c>
      <c r="B17" s="48">
        <f t="shared" si="3"/>
        <v>101</v>
      </c>
      <c r="C17" s="48">
        <f t="shared" si="4"/>
        <v>27</v>
      </c>
      <c r="D17" s="48">
        <f t="shared" si="5"/>
        <v>4</v>
      </c>
      <c r="E17" s="48">
        <f t="shared" si="6"/>
        <v>9</v>
      </c>
      <c r="F17" s="48">
        <f t="shared" si="7"/>
        <v>19</v>
      </c>
      <c r="G17" s="48">
        <f t="shared" si="8"/>
        <v>8</v>
      </c>
      <c r="H17" s="48">
        <f t="shared" si="9"/>
        <v>7</v>
      </c>
      <c r="I17" s="48">
        <f t="shared" si="10"/>
        <v>10</v>
      </c>
      <c r="J17" s="48">
        <f t="shared" si="13"/>
        <v>17</v>
      </c>
      <c r="K17" s="48">
        <v>1</v>
      </c>
      <c r="L17" s="48">
        <v>7</v>
      </c>
      <c r="M17" s="48">
        <v>5</v>
      </c>
      <c r="N17" s="48">
        <v>8</v>
      </c>
      <c r="O17" s="48">
        <v>1</v>
      </c>
      <c r="P17" s="48">
        <f t="shared" si="11"/>
        <v>22</v>
      </c>
      <c r="Q17" s="48">
        <v>1</v>
      </c>
      <c r="R17" s="48">
        <v>2</v>
      </c>
      <c r="S17" s="48">
        <v>2</v>
      </c>
      <c r="T17" s="48">
        <v>0</v>
      </c>
      <c r="U17" s="48">
        <v>1</v>
      </c>
      <c r="V17" s="48">
        <v>0</v>
      </c>
      <c r="W17" s="48">
        <v>1</v>
      </c>
      <c r="X17" s="48">
        <v>2</v>
      </c>
      <c r="Y17" s="48">
        <v>0</v>
      </c>
      <c r="Z17" s="48">
        <v>0</v>
      </c>
      <c r="AA17" s="48">
        <v>0</v>
      </c>
      <c r="AB17" s="48">
        <v>1</v>
      </c>
      <c r="AC17" s="48">
        <v>0</v>
      </c>
      <c r="AD17" s="48">
        <v>2</v>
      </c>
      <c r="AE17" s="48">
        <v>0</v>
      </c>
      <c r="AF17" s="48">
        <v>1</v>
      </c>
      <c r="AG17" s="48">
        <v>2</v>
      </c>
      <c r="AH17" s="48">
        <v>0</v>
      </c>
      <c r="AI17" s="48">
        <v>3</v>
      </c>
      <c r="AJ17" s="48">
        <v>3</v>
      </c>
      <c r="AK17" s="48">
        <v>5</v>
      </c>
      <c r="AL17" s="48">
        <v>6</v>
      </c>
      <c r="AM17" s="48">
        <v>3</v>
      </c>
      <c r="AN17" s="48">
        <v>1</v>
      </c>
      <c r="AO17" s="48">
        <v>0</v>
      </c>
      <c r="AP17" s="48">
        <v>1</v>
      </c>
      <c r="AQ17" s="48">
        <v>0</v>
      </c>
      <c r="AR17" s="48">
        <v>1</v>
      </c>
      <c r="AS17" s="48">
        <v>0</v>
      </c>
      <c r="AT17" s="48">
        <v>0</v>
      </c>
      <c r="AU17" s="48">
        <v>1</v>
      </c>
      <c r="AV17" s="48">
        <v>1</v>
      </c>
      <c r="AW17" s="48">
        <v>0</v>
      </c>
      <c r="AX17" s="48">
        <v>1</v>
      </c>
      <c r="AY17" s="48">
        <v>0</v>
      </c>
      <c r="AZ17" s="48">
        <v>0</v>
      </c>
      <c r="BA17" s="48">
        <v>4</v>
      </c>
      <c r="BB17" s="48">
        <v>1</v>
      </c>
      <c r="BC17" s="48">
        <v>0</v>
      </c>
      <c r="BD17" s="48">
        <v>0</v>
      </c>
      <c r="BE17" s="48">
        <v>0</v>
      </c>
      <c r="BF17" s="48">
        <v>0</v>
      </c>
      <c r="BG17" s="48">
        <v>3</v>
      </c>
      <c r="BH17" s="48">
        <v>1</v>
      </c>
      <c r="BI17" s="48">
        <v>0</v>
      </c>
      <c r="BJ17" s="48">
        <v>0</v>
      </c>
      <c r="BK17" s="48">
        <v>0</v>
      </c>
      <c r="BL17" s="48">
        <v>2</v>
      </c>
      <c r="BM17" s="48">
        <v>0</v>
      </c>
      <c r="BN17" s="48">
        <v>0</v>
      </c>
      <c r="BO17" s="48">
        <v>3</v>
      </c>
      <c r="BP17" s="48">
        <v>1</v>
      </c>
      <c r="BQ17" s="48">
        <v>2</v>
      </c>
      <c r="BR17" s="48">
        <v>1</v>
      </c>
      <c r="BS17" s="48">
        <v>1</v>
      </c>
      <c r="BT17" s="48">
        <v>1</v>
      </c>
      <c r="BU17" s="48">
        <v>1</v>
      </c>
      <c r="BV17" s="48">
        <v>0</v>
      </c>
      <c r="BW17" s="48">
        <v>0</v>
      </c>
      <c r="BX17" s="48">
        <v>0</v>
      </c>
      <c r="BY17" s="48">
        <v>0</v>
      </c>
      <c r="BZ17" s="48">
        <v>0</v>
      </c>
      <c r="CA17" s="48">
        <v>0</v>
      </c>
      <c r="CB17" s="48">
        <v>0</v>
      </c>
      <c r="CC17" s="48">
        <v>3</v>
      </c>
      <c r="CD17" s="48">
        <v>7</v>
      </c>
      <c r="CE17" s="48">
        <v>1</v>
      </c>
      <c r="CF17" s="48">
        <v>2</v>
      </c>
      <c r="CG17" s="48">
        <f t="shared" si="12"/>
        <v>13</v>
      </c>
      <c r="CH17" s="48">
        <v>1</v>
      </c>
      <c r="CI17" s="48">
        <v>2</v>
      </c>
      <c r="CJ17" s="48">
        <v>0</v>
      </c>
      <c r="CK17" s="48">
        <v>0</v>
      </c>
      <c r="CL17" s="48">
        <v>0</v>
      </c>
      <c r="CM17" s="48">
        <v>1</v>
      </c>
    </row>
    <row r="18" spans="1:91" s="9" customFormat="1" x14ac:dyDescent="0.2">
      <c r="A18" s="11" t="s">
        <v>209</v>
      </c>
      <c r="B18" s="48">
        <f t="shared" si="3"/>
        <v>52</v>
      </c>
      <c r="C18" s="48">
        <f t="shared" si="4"/>
        <v>13</v>
      </c>
      <c r="D18" s="48">
        <f t="shared" si="5"/>
        <v>5</v>
      </c>
      <c r="E18" s="48">
        <f t="shared" si="6"/>
        <v>4</v>
      </c>
      <c r="F18" s="48">
        <f t="shared" si="7"/>
        <v>5</v>
      </c>
      <c r="G18" s="48">
        <f t="shared" si="8"/>
        <v>5</v>
      </c>
      <c r="H18" s="48">
        <f t="shared" si="9"/>
        <v>6</v>
      </c>
      <c r="I18" s="48">
        <f t="shared" si="10"/>
        <v>5</v>
      </c>
      <c r="J18" s="48">
        <f t="shared" si="13"/>
        <v>9</v>
      </c>
      <c r="K18" s="48">
        <v>0</v>
      </c>
      <c r="L18" s="48">
        <v>5</v>
      </c>
      <c r="M18" s="48">
        <v>1</v>
      </c>
      <c r="N18" s="48">
        <v>1</v>
      </c>
      <c r="O18" s="48">
        <v>1</v>
      </c>
      <c r="P18" s="48">
        <f t="shared" si="11"/>
        <v>8</v>
      </c>
      <c r="Q18" s="48">
        <v>2</v>
      </c>
      <c r="R18" s="48">
        <v>2</v>
      </c>
      <c r="S18" s="48">
        <v>1</v>
      </c>
      <c r="T18" s="48">
        <v>1</v>
      </c>
      <c r="U18" s="48">
        <v>1</v>
      </c>
      <c r="V18" s="48">
        <v>0</v>
      </c>
      <c r="W18" s="48">
        <v>2</v>
      </c>
      <c r="X18" s="48">
        <v>0</v>
      </c>
      <c r="Y18" s="48">
        <v>1</v>
      </c>
      <c r="Z18" s="48">
        <v>0</v>
      </c>
      <c r="AA18" s="48">
        <v>1</v>
      </c>
      <c r="AB18" s="48">
        <v>0</v>
      </c>
      <c r="AC18" s="48">
        <v>0</v>
      </c>
      <c r="AD18" s="48">
        <v>1</v>
      </c>
      <c r="AE18" s="48">
        <v>0</v>
      </c>
      <c r="AF18" s="48">
        <v>0</v>
      </c>
      <c r="AG18" s="48">
        <v>1</v>
      </c>
      <c r="AH18" s="48">
        <v>0</v>
      </c>
      <c r="AI18" s="48">
        <v>1</v>
      </c>
      <c r="AJ18" s="48">
        <v>2</v>
      </c>
      <c r="AK18" s="48">
        <v>0</v>
      </c>
      <c r="AL18" s="48">
        <v>0</v>
      </c>
      <c r="AM18" s="48">
        <v>2</v>
      </c>
      <c r="AN18" s="48">
        <v>0</v>
      </c>
      <c r="AO18" s="48">
        <v>0</v>
      </c>
      <c r="AP18" s="48">
        <v>1</v>
      </c>
      <c r="AQ18" s="48">
        <v>0</v>
      </c>
      <c r="AR18" s="48">
        <v>1</v>
      </c>
      <c r="AS18" s="48">
        <v>0</v>
      </c>
      <c r="AT18" s="48">
        <v>0</v>
      </c>
      <c r="AU18" s="48">
        <v>1</v>
      </c>
      <c r="AV18" s="48">
        <v>1</v>
      </c>
      <c r="AW18" s="48">
        <v>0</v>
      </c>
      <c r="AX18" s="48">
        <v>1</v>
      </c>
      <c r="AY18" s="48">
        <v>0</v>
      </c>
      <c r="AZ18" s="48">
        <v>0</v>
      </c>
      <c r="BA18" s="48">
        <v>1</v>
      </c>
      <c r="BB18" s="48">
        <v>2</v>
      </c>
      <c r="BC18" s="48">
        <v>0</v>
      </c>
      <c r="BD18" s="48">
        <v>0</v>
      </c>
      <c r="BE18" s="48">
        <v>1</v>
      </c>
      <c r="BF18" s="48">
        <v>0</v>
      </c>
      <c r="BG18" s="48">
        <v>0</v>
      </c>
      <c r="BH18" s="48">
        <v>0</v>
      </c>
      <c r="BI18" s="48">
        <v>0</v>
      </c>
      <c r="BJ18" s="48">
        <v>0</v>
      </c>
      <c r="BK18" s="48">
        <v>1</v>
      </c>
      <c r="BL18" s="48">
        <v>1</v>
      </c>
      <c r="BM18" s="48">
        <v>1</v>
      </c>
      <c r="BN18" s="48">
        <v>0</v>
      </c>
      <c r="BO18" s="48">
        <v>1</v>
      </c>
      <c r="BP18" s="48">
        <v>1</v>
      </c>
      <c r="BQ18" s="48">
        <v>0</v>
      </c>
      <c r="BR18" s="48">
        <v>0</v>
      </c>
      <c r="BS18" s="48">
        <v>0</v>
      </c>
      <c r="BT18" s="48">
        <v>0</v>
      </c>
      <c r="BU18" s="48">
        <v>2</v>
      </c>
      <c r="BV18" s="48">
        <v>1</v>
      </c>
      <c r="BW18" s="48">
        <v>0</v>
      </c>
      <c r="BX18" s="48">
        <v>0</v>
      </c>
      <c r="BY18" s="48">
        <v>0</v>
      </c>
      <c r="BZ18" s="48">
        <v>0</v>
      </c>
      <c r="CA18" s="48">
        <v>0</v>
      </c>
      <c r="CB18" s="48">
        <v>3</v>
      </c>
      <c r="CC18" s="48">
        <v>0</v>
      </c>
      <c r="CD18" s="48">
        <v>2</v>
      </c>
      <c r="CE18" s="48">
        <v>0</v>
      </c>
      <c r="CF18" s="48">
        <v>1</v>
      </c>
      <c r="CG18" s="48">
        <f t="shared" si="12"/>
        <v>3</v>
      </c>
      <c r="CH18" s="48">
        <v>1</v>
      </c>
      <c r="CI18" s="48">
        <v>1</v>
      </c>
      <c r="CJ18" s="48">
        <v>1</v>
      </c>
      <c r="CK18" s="48">
        <v>0</v>
      </c>
      <c r="CL18" s="48">
        <v>0</v>
      </c>
      <c r="CM18" s="48">
        <v>0</v>
      </c>
    </row>
    <row r="19" spans="1:91" s="9" customFormat="1" x14ac:dyDescent="0.2">
      <c r="A19" s="11" t="s">
        <v>397</v>
      </c>
      <c r="B19" s="62">
        <v>37.372444164831705</v>
      </c>
      <c r="C19" s="62">
        <v>38.990349504434015</v>
      </c>
      <c r="D19" s="62">
        <v>36.553617571059434</v>
      </c>
      <c r="E19" s="62">
        <v>36.979461279461276</v>
      </c>
      <c r="F19" s="62">
        <v>36.817341040462431</v>
      </c>
      <c r="G19" s="62">
        <v>37.459883296863602</v>
      </c>
      <c r="H19" s="62">
        <v>36.852463768115939</v>
      </c>
      <c r="I19" s="62">
        <v>37.444636678200695</v>
      </c>
      <c r="J19" s="62">
        <v>37.598654708520179</v>
      </c>
      <c r="K19" s="62">
        <v>39.829896907216494</v>
      </c>
      <c r="L19" s="62">
        <v>38.428571428571431</v>
      </c>
      <c r="M19" s="62">
        <v>39.329896907216494</v>
      </c>
      <c r="N19" s="62">
        <v>39.564066852367688</v>
      </c>
      <c r="O19" s="62">
        <v>39.972868217054263</v>
      </c>
      <c r="P19" s="62">
        <v>39.358657243816253</v>
      </c>
      <c r="Q19" s="62">
        <v>37.054455445544555</v>
      </c>
      <c r="R19" s="62">
        <v>39.328767123287669</v>
      </c>
      <c r="S19" s="62">
        <v>37.824675324675326</v>
      </c>
      <c r="T19" s="62">
        <v>35.121951219512198</v>
      </c>
      <c r="U19" s="62">
        <v>36.589928057553955</v>
      </c>
      <c r="V19" s="62">
        <v>37.05833333333333</v>
      </c>
      <c r="W19" s="62">
        <v>38.252941176470586</v>
      </c>
      <c r="X19" s="62">
        <v>36.424999999999997</v>
      </c>
      <c r="Y19" s="62">
        <v>36.012345679012348</v>
      </c>
      <c r="Z19" s="62">
        <v>37.215151515151518</v>
      </c>
      <c r="AA19" s="62">
        <v>36.397435897435898</v>
      </c>
      <c r="AB19" s="62">
        <v>37.90251572327044</v>
      </c>
      <c r="AC19" s="62">
        <v>36.742718446601941</v>
      </c>
      <c r="AD19" s="62">
        <v>35.829545454545453</v>
      </c>
      <c r="AE19" s="62">
        <v>36.445454545454545</v>
      </c>
      <c r="AF19" s="62">
        <v>37.176258992805757</v>
      </c>
      <c r="AG19" s="62">
        <v>37.091304347826089</v>
      </c>
      <c r="AH19" s="62">
        <v>36.722222222222221</v>
      </c>
      <c r="AI19" s="62">
        <v>37.5</v>
      </c>
      <c r="AJ19" s="62">
        <v>37.037953795379536</v>
      </c>
      <c r="AK19" s="62">
        <v>36.730188679245281</v>
      </c>
      <c r="AL19" s="62">
        <v>37.086206896551722</v>
      </c>
      <c r="AM19" s="62">
        <v>36.315217391304351</v>
      </c>
      <c r="AN19" s="62">
        <v>37.177852348993291</v>
      </c>
      <c r="AO19" s="62">
        <v>35.826203208556151</v>
      </c>
      <c r="AP19" s="62">
        <v>38.932098765432102</v>
      </c>
      <c r="AQ19" s="62">
        <v>34.289473684210527</v>
      </c>
      <c r="AR19" s="62">
        <v>35.890410958904113</v>
      </c>
      <c r="AS19" s="62">
        <v>37.126865671641788</v>
      </c>
      <c r="AT19" s="62">
        <v>35.657894736842103</v>
      </c>
      <c r="AU19" s="62">
        <v>37.907582938388629</v>
      </c>
      <c r="AV19" s="62">
        <v>38.278877887788781</v>
      </c>
      <c r="AW19" s="62">
        <v>35.695652173913047</v>
      </c>
      <c r="AX19" s="62">
        <v>36.653846153846153</v>
      </c>
      <c r="AY19" s="62">
        <v>38.323529411764703</v>
      </c>
      <c r="AZ19" s="62">
        <v>35.988372093023258</v>
      </c>
      <c r="BA19" s="62">
        <v>38.350574712643677</v>
      </c>
      <c r="BB19" s="62">
        <v>38.363509749303624</v>
      </c>
      <c r="BC19" s="62">
        <v>36.371794871794869</v>
      </c>
      <c r="BD19" s="62">
        <v>36.7027972027972</v>
      </c>
      <c r="BE19" s="62">
        <v>37.368852459016395</v>
      </c>
      <c r="BF19" s="62">
        <v>38.533333333333331</v>
      </c>
      <c r="BG19" s="62">
        <v>36.44859813084112</v>
      </c>
      <c r="BH19" s="62">
        <v>36.833333333333336</v>
      </c>
      <c r="BI19" s="62">
        <v>36</v>
      </c>
      <c r="BJ19" s="62">
        <v>36.068965517241381</v>
      </c>
      <c r="BK19" s="62">
        <v>36.035714285714285</v>
      </c>
      <c r="BL19" s="62">
        <v>36.534313725490193</v>
      </c>
      <c r="BM19" s="62">
        <v>35.478723404255319</v>
      </c>
      <c r="BN19" s="62">
        <v>36.734042553191486</v>
      </c>
      <c r="BO19" s="62">
        <v>38.796296296296298</v>
      </c>
      <c r="BP19" s="62">
        <v>37.650375939849624</v>
      </c>
      <c r="BQ19" s="62">
        <v>35.157534246575345</v>
      </c>
      <c r="BR19" s="62">
        <v>35.788888888888891</v>
      </c>
      <c r="BS19" s="62">
        <v>39.590909090909093</v>
      </c>
      <c r="BT19" s="62">
        <v>38.850467289719624</v>
      </c>
      <c r="BU19" s="62">
        <v>38.204379562043798</v>
      </c>
      <c r="BV19" s="62">
        <v>36.236842105263158</v>
      </c>
      <c r="BW19" s="62">
        <v>35.754901960784316</v>
      </c>
      <c r="BX19" s="62">
        <v>40.20967741935484</v>
      </c>
      <c r="BY19" s="62">
        <v>34.42</v>
      </c>
      <c r="BZ19" s="62">
        <v>35.071428571428569</v>
      </c>
      <c r="CA19" s="62">
        <v>35.955357142857146</v>
      </c>
      <c r="CB19" s="62">
        <v>37.518181818181816</v>
      </c>
      <c r="CC19" s="62">
        <v>37.4163179916318</v>
      </c>
      <c r="CD19" s="62">
        <v>40.149122807017541</v>
      </c>
      <c r="CE19" s="62">
        <v>38.070093457943926</v>
      </c>
      <c r="CF19" s="62">
        <v>38.047169811320757</v>
      </c>
      <c r="CG19" s="62">
        <v>38.498635743519785</v>
      </c>
      <c r="CH19" s="62">
        <v>36.638613861386141</v>
      </c>
      <c r="CI19" s="62">
        <v>36.45918367346939</v>
      </c>
      <c r="CJ19" s="62">
        <v>37.562857142857141</v>
      </c>
      <c r="CK19" s="62">
        <v>39.227272727272727</v>
      </c>
      <c r="CL19" s="62">
        <v>37.26047904191617</v>
      </c>
      <c r="CM19" s="62">
        <v>36.603448275862071</v>
      </c>
    </row>
    <row r="20" spans="1:91" s="9" customFormat="1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s="9" customFormat="1" x14ac:dyDescent="0.2">
      <c r="A21" s="6" t="s">
        <v>289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s="9" customFormat="1" x14ac:dyDescent="0.2">
      <c r="A22" s="6">
        <v>0</v>
      </c>
      <c r="B22" s="48">
        <f t="shared" ref="B22:B34" si="14">SUM(C22:J22)</f>
        <v>49</v>
      </c>
      <c r="C22" s="48">
        <f t="shared" ref="C22:C34" si="15">SUM(K22:S22)-P22</f>
        <v>3</v>
      </c>
      <c r="D22" s="48">
        <f t="shared" ref="D22:D34" si="16">SUM(T22:Z22)</f>
        <v>5</v>
      </c>
      <c r="E22" s="48">
        <f t="shared" ref="E22:E34" si="17">SUM(AA22:AI22)</f>
        <v>1</v>
      </c>
      <c r="F22" s="48">
        <f t="shared" ref="F22:F34" si="18">SUM(AJ22:AP22)</f>
        <v>11</v>
      </c>
      <c r="G22" s="48">
        <f t="shared" ref="G22:G34" si="19">SUM(AQ22:BA22)</f>
        <v>8</v>
      </c>
      <c r="H22" s="48">
        <f t="shared" ref="H22:H34" si="20">SUM(BB22:BN22)</f>
        <v>11</v>
      </c>
      <c r="I22" s="48">
        <f t="shared" ref="I22:I34" si="21">SUM(BO22:CA22)</f>
        <v>2</v>
      </c>
      <c r="J22" s="48">
        <f t="shared" ref="J22:J34" si="22">SUM(CB22:CM22)-CG22</f>
        <v>8</v>
      </c>
      <c r="K22" s="48">
        <v>0</v>
      </c>
      <c r="L22" s="48">
        <v>1</v>
      </c>
      <c r="M22" s="48">
        <v>0</v>
      </c>
      <c r="N22" s="48">
        <v>1</v>
      </c>
      <c r="O22" s="48">
        <v>0</v>
      </c>
      <c r="P22" s="48">
        <f t="shared" ref="P22:P34" si="23">SUM(K22:O22)</f>
        <v>2</v>
      </c>
      <c r="Q22" s="48">
        <v>0</v>
      </c>
      <c r="R22" s="48">
        <v>0</v>
      </c>
      <c r="S22" s="48">
        <v>1</v>
      </c>
      <c r="T22" s="48">
        <v>1</v>
      </c>
      <c r="U22" s="48">
        <v>0</v>
      </c>
      <c r="V22" s="48">
        <v>0</v>
      </c>
      <c r="W22" s="48">
        <v>1</v>
      </c>
      <c r="X22" s="48">
        <v>0</v>
      </c>
      <c r="Y22" s="48">
        <v>0</v>
      </c>
      <c r="Z22" s="48">
        <v>3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1</v>
      </c>
      <c r="AJ22" s="48">
        <v>1</v>
      </c>
      <c r="AK22" s="48">
        <v>2</v>
      </c>
      <c r="AL22" s="48">
        <v>2</v>
      </c>
      <c r="AM22" s="48">
        <v>4</v>
      </c>
      <c r="AN22" s="48">
        <v>0</v>
      </c>
      <c r="AO22" s="48">
        <v>2</v>
      </c>
      <c r="AP22" s="48">
        <v>0</v>
      </c>
      <c r="AQ22" s="48">
        <v>1</v>
      </c>
      <c r="AR22" s="48">
        <v>0</v>
      </c>
      <c r="AS22" s="48">
        <v>1</v>
      </c>
      <c r="AT22" s="48">
        <v>0</v>
      </c>
      <c r="AU22" s="48">
        <v>0</v>
      </c>
      <c r="AV22" s="48">
        <v>0</v>
      </c>
      <c r="AW22" s="48">
        <v>0</v>
      </c>
      <c r="AX22" s="48">
        <v>4</v>
      </c>
      <c r="AY22" s="48">
        <v>0</v>
      </c>
      <c r="AZ22" s="48">
        <v>0</v>
      </c>
      <c r="BA22" s="48">
        <v>2</v>
      </c>
      <c r="BB22" s="48">
        <v>1</v>
      </c>
      <c r="BC22" s="48">
        <v>0</v>
      </c>
      <c r="BD22" s="48">
        <v>2</v>
      </c>
      <c r="BE22" s="48">
        <v>1</v>
      </c>
      <c r="BF22" s="48">
        <v>1</v>
      </c>
      <c r="BG22" s="48">
        <v>1</v>
      </c>
      <c r="BH22" s="48">
        <v>0</v>
      </c>
      <c r="BI22" s="48">
        <v>2</v>
      </c>
      <c r="BJ22" s="48">
        <v>0</v>
      </c>
      <c r="BK22" s="48">
        <v>0</v>
      </c>
      <c r="BL22" s="48">
        <v>1</v>
      </c>
      <c r="BM22" s="48">
        <v>1</v>
      </c>
      <c r="BN22" s="48">
        <v>1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0</v>
      </c>
      <c r="BV22" s="48">
        <v>1</v>
      </c>
      <c r="BW22" s="48">
        <v>1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8">
        <v>1</v>
      </c>
      <c r="CF22" s="48">
        <v>0</v>
      </c>
      <c r="CG22" s="48">
        <f t="shared" ref="CG22:CG34" si="24">SUM(CC22:CF22)</f>
        <v>1</v>
      </c>
      <c r="CH22" s="48">
        <v>0</v>
      </c>
      <c r="CI22" s="48">
        <v>2</v>
      </c>
      <c r="CJ22" s="48">
        <v>0</v>
      </c>
      <c r="CK22" s="48">
        <v>0</v>
      </c>
      <c r="CL22" s="48">
        <v>1</v>
      </c>
      <c r="CM22" s="48">
        <v>4</v>
      </c>
    </row>
    <row r="23" spans="1:91" s="9" customFormat="1" x14ac:dyDescent="0.2">
      <c r="A23" s="6">
        <v>1</v>
      </c>
      <c r="B23" s="48">
        <f t="shared" si="14"/>
        <v>262</v>
      </c>
      <c r="C23" s="48">
        <f t="shared" si="15"/>
        <v>29</v>
      </c>
      <c r="D23" s="48">
        <f t="shared" si="16"/>
        <v>39</v>
      </c>
      <c r="E23" s="48">
        <f t="shared" si="17"/>
        <v>28</v>
      </c>
      <c r="F23" s="48">
        <f t="shared" si="18"/>
        <v>48</v>
      </c>
      <c r="G23" s="48">
        <f t="shared" si="19"/>
        <v>23</v>
      </c>
      <c r="H23" s="48">
        <f t="shared" si="20"/>
        <v>37</v>
      </c>
      <c r="I23" s="48">
        <f t="shared" si="21"/>
        <v>18</v>
      </c>
      <c r="J23" s="48">
        <f t="shared" si="22"/>
        <v>40</v>
      </c>
      <c r="K23" s="48">
        <v>4</v>
      </c>
      <c r="L23" s="48">
        <v>6</v>
      </c>
      <c r="M23" s="48">
        <v>2</v>
      </c>
      <c r="N23" s="48">
        <v>8</v>
      </c>
      <c r="O23" s="48">
        <v>6</v>
      </c>
      <c r="P23" s="48">
        <f t="shared" si="23"/>
        <v>26</v>
      </c>
      <c r="Q23" s="48">
        <v>0</v>
      </c>
      <c r="R23" s="48">
        <v>2</v>
      </c>
      <c r="S23" s="48">
        <v>1</v>
      </c>
      <c r="T23" s="48">
        <v>9</v>
      </c>
      <c r="U23" s="48">
        <v>9</v>
      </c>
      <c r="V23" s="48">
        <v>0</v>
      </c>
      <c r="W23" s="48">
        <v>6</v>
      </c>
      <c r="X23" s="48">
        <v>7</v>
      </c>
      <c r="Y23" s="48">
        <v>1</v>
      </c>
      <c r="Z23" s="48">
        <v>7</v>
      </c>
      <c r="AA23" s="48">
        <v>3</v>
      </c>
      <c r="AB23" s="48">
        <v>3</v>
      </c>
      <c r="AC23" s="48">
        <v>3</v>
      </c>
      <c r="AD23" s="48">
        <v>5</v>
      </c>
      <c r="AE23" s="48">
        <v>1</v>
      </c>
      <c r="AF23" s="48">
        <v>3</v>
      </c>
      <c r="AG23" s="48">
        <v>3</v>
      </c>
      <c r="AH23" s="48">
        <v>2</v>
      </c>
      <c r="AI23" s="48">
        <v>5</v>
      </c>
      <c r="AJ23" s="48">
        <v>8</v>
      </c>
      <c r="AK23" s="48">
        <v>10</v>
      </c>
      <c r="AL23" s="48">
        <v>9</v>
      </c>
      <c r="AM23" s="48">
        <v>15</v>
      </c>
      <c r="AN23" s="48">
        <v>2</v>
      </c>
      <c r="AO23" s="48">
        <v>4</v>
      </c>
      <c r="AP23" s="48">
        <v>0</v>
      </c>
      <c r="AQ23" s="48">
        <v>1</v>
      </c>
      <c r="AR23" s="48">
        <v>1</v>
      </c>
      <c r="AS23" s="48">
        <v>1</v>
      </c>
      <c r="AT23" s="48">
        <v>2</v>
      </c>
      <c r="AU23" s="48">
        <v>5</v>
      </c>
      <c r="AV23" s="48">
        <v>6</v>
      </c>
      <c r="AW23" s="48">
        <v>0</v>
      </c>
      <c r="AX23" s="48">
        <v>2</v>
      </c>
      <c r="AY23" s="48">
        <v>0</v>
      </c>
      <c r="AZ23" s="48">
        <v>0</v>
      </c>
      <c r="BA23" s="48">
        <v>5</v>
      </c>
      <c r="BB23" s="48">
        <v>6</v>
      </c>
      <c r="BC23" s="48">
        <v>0</v>
      </c>
      <c r="BD23" s="48">
        <v>2</v>
      </c>
      <c r="BE23" s="48">
        <v>0</v>
      </c>
      <c r="BF23" s="48">
        <v>0</v>
      </c>
      <c r="BG23" s="48">
        <v>5</v>
      </c>
      <c r="BH23" s="48">
        <v>2</v>
      </c>
      <c r="BI23" s="48">
        <v>4</v>
      </c>
      <c r="BJ23" s="48">
        <v>5</v>
      </c>
      <c r="BK23" s="48">
        <v>1</v>
      </c>
      <c r="BL23" s="48">
        <v>9</v>
      </c>
      <c r="BM23" s="48">
        <v>1</v>
      </c>
      <c r="BN23" s="48">
        <v>2</v>
      </c>
      <c r="BO23" s="48">
        <v>1</v>
      </c>
      <c r="BP23" s="48">
        <v>2</v>
      </c>
      <c r="BQ23" s="48">
        <v>3</v>
      </c>
      <c r="BR23" s="48">
        <v>0</v>
      </c>
      <c r="BS23" s="48">
        <v>0</v>
      </c>
      <c r="BT23" s="48">
        <v>2</v>
      </c>
      <c r="BU23" s="48">
        <v>5</v>
      </c>
      <c r="BV23" s="48">
        <v>1</v>
      </c>
      <c r="BW23" s="48">
        <v>1</v>
      </c>
      <c r="BX23" s="48">
        <v>0</v>
      </c>
      <c r="BY23" s="48">
        <v>0</v>
      </c>
      <c r="BZ23" s="48">
        <v>1</v>
      </c>
      <c r="CA23" s="48">
        <v>2</v>
      </c>
      <c r="CB23" s="48">
        <v>3</v>
      </c>
      <c r="CC23" s="48">
        <v>7</v>
      </c>
      <c r="CD23" s="48">
        <v>1</v>
      </c>
      <c r="CE23" s="48">
        <v>0</v>
      </c>
      <c r="CF23" s="48">
        <v>10</v>
      </c>
      <c r="CG23" s="48">
        <f t="shared" si="24"/>
        <v>18</v>
      </c>
      <c r="CH23" s="48">
        <v>5</v>
      </c>
      <c r="CI23" s="48">
        <v>4</v>
      </c>
      <c r="CJ23" s="48">
        <v>4</v>
      </c>
      <c r="CK23" s="48">
        <v>1</v>
      </c>
      <c r="CL23" s="48">
        <v>1</v>
      </c>
      <c r="CM23" s="48">
        <v>4</v>
      </c>
    </row>
    <row r="24" spans="1:91" s="9" customFormat="1" x14ac:dyDescent="0.2">
      <c r="A24" s="6">
        <v>2</v>
      </c>
      <c r="B24" s="48">
        <f t="shared" si="14"/>
        <v>454</v>
      </c>
      <c r="C24" s="48">
        <f t="shared" si="15"/>
        <v>64</v>
      </c>
      <c r="D24" s="48">
        <f t="shared" si="16"/>
        <v>53</v>
      </c>
      <c r="E24" s="48">
        <f t="shared" si="17"/>
        <v>55</v>
      </c>
      <c r="F24" s="48">
        <f t="shared" si="18"/>
        <v>72</v>
      </c>
      <c r="G24" s="48">
        <f t="shared" si="19"/>
        <v>39</v>
      </c>
      <c r="H24" s="48">
        <f t="shared" si="20"/>
        <v>64</v>
      </c>
      <c r="I24" s="48">
        <f t="shared" si="21"/>
        <v>42</v>
      </c>
      <c r="J24" s="48">
        <f t="shared" si="22"/>
        <v>65</v>
      </c>
      <c r="K24" s="48">
        <v>4</v>
      </c>
      <c r="L24" s="48">
        <v>16</v>
      </c>
      <c r="M24" s="48">
        <v>6</v>
      </c>
      <c r="N24" s="48">
        <v>12</v>
      </c>
      <c r="O24" s="48">
        <v>10</v>
      </c>
      <c r="P24" s="48">
        <f t="shared" si="23"/>
        <v>48</v>
      </c>
      <c r="Q24" s="48">
        <v>8</v>
      </c>
      <c r="R24" s="48">
        <v>1</v>
      </c>
      <c r="S24" s="48">
        <v>7</v>
      </c>
      <c r="T24" s="48">
        <v>14</v>
      </c>
      <c r="U24" s="48">
        <v>8</v>
      </c>
      <c r="V24" s="48">
        <v>3</v>
      </c>
      <c r="W24" s="48">
        <v>1</v>
      </c>
      <c r="X24" s="48">
        <v>9</v>
      </c>
      <c r="Y24" s="48">
        <v>3</v>
      </c>
      <c r="Z24" s="48">
        <v>15</v>
      </c>
      <c r="AA24" s="48">
        <v>3</v>
      </c>
      <c r="AB24" s="48">
        <v>8</v>
      </c>
      <c r="AC24" s="48">
        <v>4</v>
      </c>
      <c r="AD24" s="48">
        <v>4</v>
      </c>
      <c r="AE24" s="48">
        <v>4</v>
      </c>
      <c r="AF24" s="48">
        <v>5</v>
      </c>
      <c r="AG24" s="48">
        <v>10</v>
      </c>
      <c r="AH24" s="48">
        <v>0</v>
      </c>
      <c r="AI24" s="48">
        <v>17</v>
      </c>
      <c r="AJ24" s="48">
        <v>11</v>
      </c>
      <c r="AK24" s="48">
        <v>10</v>
      </c>
      <c r="AL24" s="48">
        <v>12</v>
      </c>
      <c r="AM24" s="48">
        <v>20</v>
      </c>
      <c r="AN24" s="48">
        <v>5</v>
      </c>
      <c r="AO24" s="48">
        <v>10</v>
      </c>
      <c r="AP24" s="48">
        <v>4</v>
      </c>
      <c r="AQ24" s="48">
        <v>1</v>
      </c>
      <c r="AR24" s="48">
        <v>5</v>
      </c>
      <c r="AS24" s="48">
        <v>1</v>
      </c>
      <c r="AT24" s="48">
        <v>0</v>
      </c>
      <c r="AU24" s="48">
        <v>7</v>
      </c>
      <c r="AV24" s="48">
        <v>6</v>
      </c>
      <c r="AW24" s="48">
        <v>2</v>
      </c>
      <c r="AX24" s="48">
        <v>4</v>
      </c>
      <c r="AY24" s="48">
        <v>3</v>
      </c>
      <c r="AZ24" s="48">
        <v>0</v>
      </c>
      <c r="BA24" s="48">
        <v>10</v>
      </c>
      <c r="BB24" s="48">
        <v>18</v>
      </c>
      <c r="BC24" s="48">
        <v>0</v>
      </c>
      <c r="BD24" s="48">
        <v>6</v>
      </c>
      <c r="BE24" s="48">
        <v>1</v>
      </c>
      <c r="BF24" s="48">
        <v>0</v>
      </c>
      <c r="BG24" s="48">
        <v>12</v>
      </c>
      <c r="BH24" s="48">
        <v>0</v>
      </c>
      <c r="BI24" s="48">
        <v>5</v>
      </c>
      <c r="BJ24" s="48">
        <v>7</v>
      </c>
      <c r="BK24" s="48">
        <v>3</v>
      </c>
      <c r="BL24" s="48">
        <v>4</v>
      </c>
      <c r="BM24" s="48">
        <v>2</v>
      </c>
      <c r="BN24" s="48">
        <v>6</v>
      </c>
      <c r="BO24" s="48">
        <v>2</v>
      </c>
      <c r="BP24" s="48">
        <v>4</v>
      </c>
      <c r="BQ24" s="48">
        <v>5</v>
      </c>
      <c r="BR24" s="48">
        <v>0</v>
      </c>
      <c r="BS24" s="48">
        <v>1</v>
      </c>
      <c r="BT24" s="48">
        <v>9</v>
      </c>
      <c r="BU24" s="48">
        <v>10</v>
      </c>
      <c r="BV24" s="48">
        <v>2</v>
      </c>
      <c r="BW24" s="48">
        <v>0</v>
      </c>
      <c r="BX24" s="48">
        <v>0</v>
      </c>
      <c r="BY24" s="48">
        <v>0</v>
      </c>
      <c r="BZ24" s="48">
        <v>0</v>
      </c>
      <c r="CA24" s="48">
        <v>9</v>
      </c>
      <c r="CB24" s="48">
        <v>3</v>
      </c>
      <c r="CC24" s="48">
        <v>9</v>
      </c>
      <c r="CD24" s="48">
        <v>2</v>
      </c>
      <c r="CE24" s="48">
        <v>6</v>
      </c>
      <c r="CF24" s="48">
        <v>5</v>
      </c>
      <c r="CG24" s="48">
        <f t="shared" si="24"/>
        <v>22</v>
      </c>
      <c r="CH24" s="48">
        <v>3</v>
      </c>
      <c r="CI24" s="48">
        <v>16</v>
      </c>
      <c r="CJ24" s="48">
        <v>8</v>
      </c>
      <c r="CK24" s="48">
        <v>0</v>
      </c>
      <c r="CL24" s="48">
        <v>8</v>
      </c>
      <c r="CM24" s="48">
        <v>5</v>
      </c>
    </row>
    <row r="25" spans="1:91" s="9" customFormat="1" x14ac:dyDescent="0.2">
      <c r="A25" s="6">
        <v>3</v>
      </c>
      <c r="B25" s="48">
        <f t="shared" si="14"/>
        <v>502</v>
      </c>
      <c r="C25" s="48">
        <f t="shared" si="15"/>
        <v>91</v>
      </c>
      <c r="D25" s="48">
        <f t="shared" si="16"/>
        <v>68</v>
      </c>
      <c r="E25" s="48">
        <f t="shared" si="17"/>
        <v>49</v>
      </c>
      <c r="F25" s="48">
        <f t="shared" si="18"/>
        <v>61</v>
      </c>
      <c r="G25" s="48">
        <f t="shared" si="19"/>
        <v>49</v>
      </c>
      <c r="H25" s="48">
        <f t="shared" si="20"/>
        <v>58</v>
      </c>
      <c r="I25" s="48">
        <f t="shared" si="21"/>
        <v>56</v>
      </c>
      <c r="J25" s="48">
        <f t="shared" si="22"/>
        <v>70</v>
      </c>
      <c r="K25" s="48">
        <v>5</v>
      </c>
      <c r="L25" s="48">
        <v>18</v>
      </c>
      <c r="M25" s="48">
        <v>7</v>
      </c>
      <c r="N25" s="48">
        <v>13</v>
      </c>
      <c r="O25" s="48">
        <v>22</v>
      </c>
      <c r="P25" s="48">
        <f t="shared" si="23"/>
        <v>65</v>
      </c>
      <c r="Q25" s="48">
        <v>15</v>
      </c>
      <c r="R25" s="48">
        <v>6</v>
      </c>
      <c r="S25" s="48">
        <v>5</v>
      </c>
      <c r="T25" s="48">
        <v>13</v>
      </c>
      <c r="U25" s="48">
        <v>13</v>
      </c>
      <c r="V25" s="48">
        <v>8</v>
      </c>
      <c r="W25" s="48">
        <v>9</v>
      </c>
      <c r="X25" s="48">
        <v>8</v>
      </c>
      <c r="Y25" s="48">
        <v>7</v>
      </c>
      <c r="Z25" s="48">
        <v>10</v>
      </c>
      <c r="AA25" s="48">
        <v>5</v>
      </c>
      <c r="AB25" s="48">
        <v>5</v>
      </c>
      <c r="AC25" s="48">
        <v>2</v>
      </c>
      <c r="AD25" s="48">
        <v>9</v>
      </c>
      <c r="AE25" s="48">
        <v>4</v>
      </c>
      <c r="AF25" s="48">
        <v>4</v>
      </c>
      <c r="AG25" s="48">
        <v>4</v>
      </c>
      <c r="AH25" s="48">
        <v>3</v>
      </c>
      <c r="AI25" s="48">
        <v>13</v>
      </c>
      <c r="AJ25" s="48">
        <v>9</v>
      </c>
      <c r="AK25" s="48">
        <v>12</v>
      </c>
      <c r="AL25" s="48">
        <v>16</v>
      </c>
      <c r="AM25" s="48">
        <v>10</v>
      </c>
      <c r="AN25" s="48">
        <v>5</v>
      </c>
      <c r="AO25" s="48">
        <v>6</v>
      </c>
      <c r="AP25" s="48">
        <v>3</v>
      </c>
      <c r="AQ25" s="48">
        <v>0</v>
      </c>
      <c r="AR25" s="48">
        <v>5</v>
      </c>
      <c r="AS25" s="48">
        <v>1</v>
      </c>
      <c r="AT25" s="48">
        <v>1</v>
      </c>
      <c r="AU25" s="48">
        <v>6</v>
      </c>
      <c r="AV25" s="48">
        <v>10</v>
      </c>
      <c r="AW25" s="48">
        <v>3</v>
      </c>
      <c r="AX25" s="48">
        <v>3</v>
      </c>
      <c r="AY25" s="48">
        <v>1</v>
      </c>
      <c r="AZ25" s="48">
        <v>3</v>
      </c>
      <c r="BA25" s="48">
        <v>16</v>
      </c>
      <c r="BB25" s="48">
        <v>9</v>
      </c>
      <c r="BC25" s="48">
        <v>2</v>
      </c>
      <c r="BD25" s="48">
        <v>5</v>
      </c>
      <c r="BE25" s="48">
        <v>3</v>
      </c>
      <c r="BF25" s="48">
        <v>1</v>
      </c>
      <c r="BG25" s="48">
        <v>9</v>
      </c>
      <c r="BH25" s="48">
        <v>1</v>
      </c>
      <c r="BI25" s="48">
        <v>1</v>
      </c>
      <c r="BJ25" s="48">
        <v>9</v>
      </c>
      <c r="BK25" s="48">
        <v>5</v>
      </c>
      <c r="BL25" s="48">
        <v>9</v>
      </c>
      <c r="BM25" s="48">
        <v>0</v>
      </c>
      <c r="BN25" s="48">
        <v>4</v>
      </c>
      <c r="BO25" s="48">
        <v>2</v>
      </c>
      <c r="BP25" s="48">
        <v>4</v>
      </c>
      <c r="BQ25" s="48">
        <v>8</v>
      </c>
      <c r="BR25" s="48">
        <v>4</v>
      </c>
      <c r="BS25" s="48">
        <v>0</v>
      </c>
      <c r="BT25" s="48">
        <v>10</v>
      </c>
      <c r="BU25" s="48">
        <v>11</v>
      </c>
      <c r="BV25" s="48">
        <v>2</v>
      </c>
      <c r="BW25" s="48">
        <v>2</v>
      </c>
      <c r="BX25" s="48">
        <v>1</v>
      </c>
      <c r="BY25" s="48">
        <v>2</v>
      </c>
      <c r="BZ25" s="48">
        <v>2</v>
      </c>
      <c r="CA25" s="48">
        <v>8</v>
      </c>
      <c r="CB25" s="48">
        <v>1</v>
      </c>
      <c r="CC25" s="48">
        <v>6</v>
      </c>
      <c r="CD25" s="48">
        <v>7</v>
      </c>
      <c r="CE25" s="48">
        <v>6</v>
      </c>
      <c r="CF25" s="48">
        <v>4</v>
      </c>
      <c r="CG25" s="48">
        <f t="shared" si="24"/>
        <v>23</v>
      </c>
      <c r="CH25" s="48">
        <v>11</v>
      </c>
      <c r="CI25" s="48">
        <v>14</v>
      </c>
      <c r="CJ25" s="48">
        <v>4</v>
      </c>
      <c r="CK25" s="48">
        <v>1</v>
      </c>
      <c r="CL25" s="48">
        <v>9</v>
      </c>
      <c r="CM25" s="48">
        <v>7</v>
      </c>
    </row>
    <row r="26" spans="1:91" s="9" customFormat="1" x14ac:dyDescent="0.2">
      <c r="A26" s="6">
        <v>4</v>
      </c>
      <c r="B26" s="48">
        <f t="shared" si="14"/>
        <v>548</v>
      </c>
      <c r="C26" s="48">
        <f t="shared" si="15"/>
        <v>86</v>
      </c>
      <c r="D26" s="48">
        <f t="shared" si="16"/>
        <v>80</v>
      </c>
      <c r="E26" s="48">
        <f t="shared" si="17"/>
        <v>64</v>
      </c>
      <c r="F26" s="48">
        <f t="shared" si="18"/>
        <v>58</v>
      </c>
      <c r="G26" s="48">
        <f t="shared" si="19"/>
        <v>59</v>
      </c>
      <c r="H26" s="48">
        <f t="shared" si="20"/>
        <v>87</v>
      </c>
      <c r="I26" s="48">
        <f t="shared" si="21"/>
        <v>53</v>
      </c>
      <c r="J26" s="48">
        <f t="shared" si="22"/>
        <v>61</v>
      </c>
      <c r="K26" s="48">
        <v>6</v>
      </c>
      <c r="L26" s="48">
        <v>20</v>
      </c>
      <c r="M26" s="48">
        <v>13</v>
      </c>
      <c r="N26" s="48">
        <v>14</v>
      </c>
      <c r="O26" s="48">
        <v>16</v>
      </c>
      <c r="P26" s="48">
        <f t="shared" si="23"/>
        <v>69</v>
      </c>
      <c r="Q26" s="48">
        <v>6</v>
      </c>
      <c r="R26" s="48">
        <v>4</v>
      </c>
      <c r="S26" s="48">
        <v>7</v>
      </c>
      <c r="T26" s="48">
        <v>26</v>
      </c>
      <c r="U26" s="48">
        <v>12</v>
      </c>
      <c r="V26" s="48">
        <v>1</v>
      </c>
      <c r="W26" s="48">
        <v>6</v>
      </c>
      <c r="X26" s="48">
        <v>7</v>
      </c>
      <c r="Y26" s="48">
        <v>6</v>
      </c>
      <c r="Z26" s="48">
        <v>22</v>
      </c>
      <c r="AA26" s="48">
        <v>2</v>
      </c>
      <c r="AB26" s="48">
        <v>5</v>
      </c>
      <c r="AC26" s="48">
        <v>3</v>
      </c>
      <c r="AD26" s="48">
        <v>7</v>
      </c>
      <c r="AE26" s="48">
        <v>3</v>
      </c>
      <c r="AF26" s="48">
        <v>6</v>
      </c>
      <c r="AG26" s="48">
        <v>20</v>
      </c>
      <c r="AH26" s="48">
        <v>5</v>
      </c>
      <c r="AI26" s="48">
        <v>13</v>
      </c>
      <c r="AJ26" s="48">
        <v>9</v>
      </c>
      <c r="AK26" s="48">
        <v>9</v>
      </c>
      <c r="AL26" s="48">
        <v>16</v>
      </c>
      <c r="AM26" s="48">
        <v>14</v>
      </c>
      <c r="AN26" s="48">
        <v>3</v>
      </c>
      <c r="AO26" s="48">
        <v>6</v>
      </c>
      <c r="AP26" s="48">
        <v>1</v>
      </c>
      <c r="AQ26" s="48">
        <v>0</v>
      </c>
      <c r="AR26" s="48">
        <v>11</v>
      </c>
      <c r="AS26" s="48">
        <v>5</v>
      </c>
      <c r="AT26" s="48">
        <v>2</v>
      </c>
      <c r="AU26" s="48">
        <v>12</v>
      </c>
      <c r="AV26" s="48">
        <v>11</v>
      </c>
      <c r="AW26" s="48">
        <v>3</v>
      </c>
      <c r="AX26" s="48">
        <v>4</v>
      </c>
      <c r="AY26" s="48">
        <v>0</v>
      </c>
      <c r="AZ26" s="48">
        <v>4</v>
      </c>
      <c r="BA26" s="48">
        <v>7</v>
      </c>
      <c r="BB26" s="48">
        <v>18</v>
      </c>
      <c r="BC26" s="48">
        <v>5</v>
      </c>
      <c r="BD26" s="48">
        <v>7</v>
      </c>
      <c r="BE26" s="48">
        <v>1</v>
      </c>
      <c r="BF26" s="48">
        <v>1</v>
      </c>
      <c r="BG26" s="48">
        <v>8</v>
      </c>
      <c r="BH26" s="48">
        <v>5</v>
      </c>
      <c r="BI26" s="48">
        <v>9</v>
      </c>
      <c r="BJ26" s="48">
        <v>6</v>
      </c>
      <c r="BK26" s="48">
        <v>8</v>
      </c>
      <c r="BL26" s="48">
        <v>11</v>
      </c>
      <c r="BM26" s="48">
        <v>3</v>
      </c>
      <c r="BN26" s="48">
        <v>5</v>
      </c>
      <c r="BO26" s="48">
        <v>1</v>
      </c>
      <c r="BP26" s="48">
        <v>10</v>
      </c>
      <c r="BQ26" s="48">
        <v>2</v>
      </c>
      <c r="BR26" s="48">
        <v>5</v>
      </c>
      <c r="BS26" s="48">
        <v>1</v>
      </c>
      <c r="BT26" s="48">
        <v>5</v>
      </c>
      <c r="BU26" s="48">
        <v>15</v>
      </c>
      <c r="BV26" s="48">
        <v>1</v>
      </c>
      <c r="BW26" s="48">
        <v>3</v>
      </c>
      <c r="BX26" s="48">
        <v>2</v>
      </c>
      <c r="BY26" s="48">
        <v>0</v>
      </c>
      <c r="BZ26" s="48">
        <v>4</v>
      </c>
      <c r="CA26" s="48">
        <v>4</v>
      </c>
      <c r="CB26" s="48">
        <v>2</v>
      </c>
      <c r="CC26" s="48">
        <v>6</v>
      </c>
      <c r="CD26" s="48">
        <v>7</v>
      </c>
      <c r="CE26" s="48">
        <v>6</v>
      </c>
      <c r="CF26" s="48">
        <v>6</v>
      </c>
      <c r="CG26" s="48">
        <f t="shared" si="24"/>
        <v>25</v>
      </c>
      <c r="CH26" s="48">
        <v>8</v>
      </c>
      <c r="CI26" s="48">
        <v>7</v>
      </c>
      <c r="CJ26" s="48">
        <v>5</v>
      </c>
      <c r="CK26" s="48">
        <v>2</v>
      </c>
      <c r="CL26" s="48">
        <v>7</v>
      </c>
      <c r="CM26" s="48">
        <v>5</v>
      </c>
    </row>
    <row r="27" spans="1:91" s="9" customFormat="1" x14ac:dyDescent="0.2">
      <c r="A27" s="6">
        <v>5</v>
      </c>
      <c r="B27" s="48">
        <f t="shared" si="14"/>
        <v>538</v>
      </c>
      <c r="C27" s="48">
        <f t="shared" si="15"/>
        <v>85</v>
      </c>
      <c r="D27" s="48">
        <f t="shared" si="16"/>
        <v>68</v>
      </c>
      <c r="E27" s="48">
        <f t="shared" si="17"/>
        <v>70</v>
      </c>
      <c r="F27" s="48">
        <f t="shared" si="18"/>
        <v>77</v>
      </c>
      <c r="G27" s="48">
        <f t="shared" si="19"/>
        <v>55</v>
      </c>
      <c r="H27" s="48">
        <f t="shared" si="20"/>
        <v>68</v>
      </c>
      <c r="I27" s="48">
        <f t="shared" si="21"/>
        <v>47</v>
      </c>
      <c r="J27" s="48">
        <f t="shared" si="22"/>
        <v>68</v>
      </c>
      <c r="K27" s="48">
        <v>7</v>
      </c>
      <c r="L27" s="48">
        <v>21</v>
      </c>
      <c r="M27" s="48">
        <v>5</v>
      </c>
      <c r="N27" s="48">
        <v>18</v>
      </c>
      <c r="O27" s="48">
        <v>17</v>
      </c>
      <c r="P27" s="48">
        <f t="shared" si="23"/>
        <v>68</v>
      </c>
      <c r="Q27" s="48">
        <v>7</v>
      </c>
      <c r="R27" s="48">
        <v>3</v>
      </c>
      <c r="S27" s="48">
        <v>7</v>
      </c>
      <c r="T27" s="48">
        <v>16</v>
      </c>
      <c r="U27" s="48">
        <v>12</v>
      </c>
      <c r="V27" s="48">
        <v>7</v>
      </c>
      <c r="W27" s="48">
        <v>5</v>
      </c>
      <c r="X27" s="48">
        <v>5</v>
      </c>
      <c r="Y27" s="48">
        <v>10</v>
      </c>
      <c r="Z27" s="48">
        <v>13</v>
      </c>
      <c r="AA27" s="48">
        <v>10</v>
      </c>
      <c r="AB27" s="48">
        <v>7</v>
      </c>
      <c r="AC27" s="48">
        <v>5</v>
      </c>
      <c r="AD27" s="48">
        <v>7</v>
      </c>
      <c r="AE27" s="48">
        <v>6</v>
      </c>
      <c r="AF27" s="48">
        <v>6</v>
      </c>
      <c r="AG27" s="48">
        <v>17</v>
      </c>
      <c r="AH27" s="48">
        <v>3</v>
      </c>
      <c r="AI27" s="48">
        <v>9</v>
      </c>
      <c r="AJ27" s="48">
        <v>12</v>
      </c>
      <c r="AK27" s="48">
        <v>13</v>
      </c>
      <c r="AL27" s="48">
        <v>8</v>
      </c>
      <c r="AM27" s="48">
        <v>17</v>
      </c>
      <c r="AN27" s="48">
        <v>10</v>
      </c>
      <c r="AO27" s="48">
        <v>15</v>
      </c>
      <c r="AP27" s="48">
        <v>2</v>
      </c>
      <c r="AQ27" s="48">
        <v>2</v>
      </c>
      <c r="AR27" s="48">
        <v>6</v>
      </c>
      <c r="AS27" s="48">
        <v>4</v>
      </c>
      <c r="AT27" s="48">
        <v>2</v>
      </c>
      <c r="AU27" s="48">
        <v>6</v>
      </c>
      <c r="AV27" s="48">
        <v>16</v>
      </c>
      <c r="AW27" s="48">
        <v>5</v>
      </c>
      <c r="AX27" s="48">
        <v>4</v>
      </c>
      <c r="AY27" s="48">
        <v>0</v>
      </c>
      <c r="AZ27" s="48">
        <v>2</v>
      </c>
      <c r="BA27" s="48">
        <v>8</v>
      </c>
      <c r="BB27" s="48">
        <v>14</v>
      </c>
      <c r="BC27" s="48">
        <v>2</v>
      </c>
      <c r="BD27" s="48">
        <v>8</v>
      </c>
      <c r="BE27" s="48">
        <v>3</v>
      </c>
      <c r="BF27" s="48">
        <v>0</v>
      </c>
      <c r="BG27" s="48">
        <v>4</v>
      </c>
      <c r="BH27" s="48">
        <v>1</v>
      </c>
      <c r="BI27" s="48">
        <v>6</v>
      </c>
      <c r="BJ27" s="48">
        <v>9</v>
      </c>
      <c r="BK27" s="48">
        <v>6</v>
      </c>
      <c r="BL27" s="48">
        <v>7</v>
      </c>
      <c r="BM27" s="48">
        <v>5</v>
      </c>
      <c r="BN27" s="48">
        <v>3</v>
      </c>
      <c r="BO27" s="48">
        <v>2</v>
      </c>
      <c r="BP27" s="48">
        <v>6</v>
      </c>
      <c r="BQ27" s="48">
        <v>3</v>
      </c>
      <c r="BR27" s="48">
        <v>1</v>
      </c>
      <c r="BS27" s="48">
        <v>0</v>
      </c>
      <c r="BT27" s="48">
        <v>11</v>
      </c>
      <c r="BU27" s="48">
        <v>6</v>
      </c>
      <c r="BV27" s="48">
        <v>3</v>
      </c>
      <c r="BW27" s="48">
        <v>6</v>
      </c>
      <c r="BX27" s="48">
        <v>0</v>
      </c>
      <c r="BY27" s="48">
        <v>0</v>
      </c>
      <c r="BZ27" s="48">
        <v>4</v>
      </c>
      <c r="CA27" s="48">
        <v>5</v>
      </c>
      <c r="CB27" s="48">
        <v>2</v>
      </c>
      <c r="CC27" s="48">
        <v>10</v>
      </c>
      <c r="CD27" s="48">
        <v>8</v>
      </c>
      <c r="CE27" s="48">
        <v>2</v>
      </c>
      <c r="CF27" s="48">
        <v>3</v>
      </c>
      <c r="CG27" s="48">
        <f t="shared" si="24"/>
        <v>23</v>
      </c>
      <c r="CH27" s="48">
        <v>9</v>
      </c>
      <c r="CI27" s="48">
        <v>13</v>
      </c>
      <c r="CJ27" s="48">
        <v>5</v>
      </c>
      <c r="CK27" s="48">
        <v>2</v>
      </c>
      <c r="CL27" s="48">
        <v>6</v>
      </c>
      <c r="CM27" s="48">
        <v>8</v>
      </c>
    </row>
    <row r="28" spans="1:91" s="9" customFormat="1" x14ac:dyDescent="0.2">
      <c r="A28" s="6">
        <v>6</v>
      </c>
      <c r="B28" s="48">
        <f t="shared" si="14"/>
        <v>559</v>
      </c>
      <c r="C28" s="48">
        <f t="shared" si="15"/>
        <v>79</v>
      </c>
      <c r="D28" s="48">
        <f t="shared" si="16"/>
        <v>66</v>
      </c>
      <c r="E28" s="48">
        <f t="shared" si="17"/>
        <v>48</v>
      </c>
      <c r="F28" s="48">
        <f t="shared" si="18"/>
        <v>90</v>
      </c>
      <c r="G28" s="48">
        <f t="shared" si="19"/>
        <v>65</v>
      </c>
      <c r="H28" s="48">
        <f t="shared" si="20"/>
        <v>77</v>
      </c>
      <c r="I28" s="48">
        <f t="shared" si="21"/>
        <v>52</v>
      </c>
      <c r="J28" s="48">
        <f t="shared" si="22"/>
        <v>82</v>
      </c>
      <c r="K28" s="48">
        <v>3</v>
      </c>
      <c r="L28" s="48">
        <v>15</v>
      </c>
      <c r="M28" s="48">
        <v>9</v>
      </c>
      <c r="N28" s="48">
        <v>15</v>
      </c>
      <c r="O28" s="48">
        <v>17</v>
      </c>
      <c r="P28" s="48">
        <f t="shared" si="23"/>
        <v>59</v>
      </c>
      <c r="Q28" s="48">
        <v>9</v>
      </c>
      <c r="R28" s="48">
        <v>6</v>
      </c>
      <c r="S28" s="48">
        <v>5</v>
      </c>
      <c r="T28" s="48">
        <v>11</v>
      </c>
      <c r="U28" s="48">
        <v>7</v>
      </c>
      <c r="V28" s="48">
        <v>4</v>
      </c>
      <c r="W28" s="48">
        <v>11</v>
      </c>
      <c r="X28" s="48">
        <v>7</v>
      </c>
      <c r="Y28" s="48">
        <v>8</v>
      </c>
      <c r="Z28" s="48">
        <v>18</v>
      </c>
      <c r="AA28" s="48">
        <v>1</v>
      </c>
      <c r="AB28" s="48">
        <v>3</v>
      </c>
      <c r="AC28" s="48">
        <v>4</v>
      </c>
      <c r="AD28" s="48">
        <v>7</v>
      </c>
      <c r="AE28" s="48">
        <v>3</v>
      </c>
      <c r="AF28" s="48">
        <v>4</v>
      </c>
      <c r="AG28" s="48">
        <v>12</v>
      </c>
      <c r="AH28" s="48">
        <v>2</v>
      </c>
      <c r="AI28" s="48">
        <v>12</v>
      </c>
      <c r="AJ28" s="48">
        <v>17</v>
      </c>
      <c r="AK28" s="48">
        <v>11</v>
      </c>
      <c r="AL28" s="48">
        <v>22</v>
      </c>
      <c r="AM28" s="48">
        <v>15</v>
      </c>
      <c r="AN28" s="48">
        <v>7</v>
      </c>
      <c r="AO28" s="48">
        <v>16</v>
      </c>
      <c r="AP28" s="48">
        <v>2</v>
      </c>
      <c r="AQ28" s="48">
        <v>2</v>
      </c>
      <c r="AR28" s="48">
        <v>4</v>
      </c>
      <c r="AS28" s="48">
        <v>3</v>
      </c>
      <c r="AT28" s="48">
        <v>5</v>
      </c>
      <c r="AU28" s="48">
        <v>7</v>
      </c>
      <c r="AV28" s="48">
        <v>15</v>
      </c>
      <c r="AW28" s="48">
        <v>2</v>
      </c>
      <c r="AX28" s="48">
        <v>3</v>
      </c>
      <c r="AY28" s="48">
        <v>0</v>
      </c>
      <c r="AZ28" s="48">
        <v>3</v>
      </c>
      <c r="BA28" s="48">
        <v>21</v>
      </c>
      <c r="BB28" s="48">
        <v>12</v>
      </c>
      <c r="BC28" s="48">
        <v>1</v>
      </c>
      <c r="BD28" s="48">
        <v>5</v>
      </c>
      <c r="BE28" s="48">
        <v>1</v>
      </c>
      <c r="BF28" s="48">
        <v>1</v>
      </c>
      <c r="BG28" s="48">
        <v>12</v>
      </c>
      <c r="BH28" s="48">
        <v>1</v>
      </c>
      <c r="BI28" s="48">
        <v>7</v>
      </c>
      <c r="BJ28" s="48">
        <v>10</v>
      </c>
      <c r="BK28" s="48">
        <v>6</v>
      </c>
      <c r="BL28" s="48">
        <v>12</v>
      </c>
      <c r="BM28" s="48">
        <v>3</v>
      </c>
      <c r="BN28" s="48">
        <v>6</v>
      </c>
      <c r="BO28" s="48">
        <v>9</v>
      </c>
      <c r="BP28" s="48">
        <v>4</v>
      </c>
      <c r="BQ28" s="48">
        <v>1</v>
      </c>
      <c r="BR28" s="48">
        <v>4</v>
      </c>
      <c r="BS28" s="48">
        <v>0</v>
      </c>
      <c r="BT28" s="48">
        <v>13</v>
      </c>
      <c r="BU28" s="48">
        <v>8</v>
      </c>
      <c r="BV28" s="48">
        <v>0</v>
      </c>
      <c r="BW28" s="48">
        <v>4</v>
      </c>
      <c r="BX28" s="48">
        <v>0</v>
      </c>
      <c r="BY28" s="48">
        <v>0</v>
      </c>
      <c r="BZ28" s="48">
        <v>4</v>
      </c>
      <c r="CA28" s="48">
        <v>5</v>
      </c>
      <c r="CB28" s="48">
        <v>3</v>
      </c>
      <c r="CC28" s="48">
        <v>12</v>
      </c>
      <c r="CD28" s="48">
        <v>10</v>
      </c>
      <c r="CE28" s="48">
        <v>4</v>
      </c>
      <c r="CF28" s="48">
        <v>6</v>
      </c>
      <c r="CG28" s="48">
        <f t="shared" si="24"/>
        <v>32</v>
      </c>
      <c r="CH28" s="48">
        <v>11</v>
      </c>
      <c r="CI28" s="48">
        <v>7</v>
      </c>
      <c r="CJ28" s="48">
        <v>6</v>
      </c>
      <c r="CK28" s="48">
        <v>1</v>
      </c>
      <c r="CL28" s="48">
        <v>9</v>
      </c>
      <c r="CM28" s="48">
        <v>13</v>
      </c>
    </row>
    <row r="29" spans="1:91" s="9" customFormat="1" x14ac:dyDescent="0.2">
      <c r="A29" s="6">
        <v>7</v>
      </c>
      <c r="B29" s="48">
        <f t="shared" si="14"/>
        <v>610</v>
      </c>
      <c r="C29" s="48">
        <f t="shared" si="15"/>
        <v>76</v>
      </c>
      <c r="D29" s="48">
        <f t="shared" si="16"/>
        <v>68</v>
      </c>
      <c r="E29" s="48">
        <f t="shared" si="17"/>
        <v>76</v>
      </c>
      <c r="F29" s="48">
        <f t="shared" si="18"/>
        <v>91</v>
      </c>
      <c r="G29" s="48">
        <f t="shared" si="19"/>
        <v>66</v>
      </c>
      <c r="H29" s="48">
        <f t="shared" si="20"/>
        <v>85</v>
      </c>
      <c r="I29" s="48">
        <f t="shared" si="21"/>
        <v>51</v>
      </c>
      <c r="J29" s="48">
        <f t="shared" si="22"/>
        <v>97</v>
      </c>
      <c r="K29" s="48">
        <v>1</v>
      </c>
      <c r="L29" s="48">
        <v>21</v>
      </c>
      <c r="M29" s="48">
        <v>8</v>
      </c>
      <c r="N29" s="48">
        <v>10</v>
      </c>
      <c r="O29" s="48">
        <v>11</v>
      </c>
      <c r="P29" s="48">
        <f t="shared" si="23"/>
        <v>51</v>
      </c>
      <c r="Q29" s="48">
        <v>12</v>
      </c>
      <c r="R29" s="48">
        <v>8</v>
      </c>
      <c r="S29" s="48">
        <v>5</v>
      </c>
      <c r="T29" s="48">
        <v>17</v>
      </c>
      <c r="U29" s="48">
        <v>9</v>
      </c>
      <c r="V29" s="48">
        <v>6</v>
      </c>
      <c r="W29" s="48">
        <v>7</v>
      </c>
      <c r="X29" s="48">
        <v>8</v>
      </c>
      <c r="Y29" s="48">
        <v>9</v>
      </c>
      <c r="Z29" s="48">
        <v>12</v>
      </c>
      <c r="AA29" s="48">
        <v>2</v>
      </c>
      <c r="AB29" s="48">
        <v>8</v>
      </c>
      <c r="AC29" s="48">
        <v>8</v>
      </c>
      <c r="AD29" s="48">
        <v>10</v>
      </c>
      <c r="AE29" s="48">
        <v>9</v>
      </c>
      <c r="AF29" s="48">
        <v>7</v>
      </c>
      <c r="AG29" s="48">
        <v>16</v>
      </c>
      <c r="AH29" s="48">
        <v>4</v>
      </c>
      <c r="AI29" s="48">
        <v>12</v>
      </c>
      <c r="AJ29" s="48">
        <v>14</v>
      </c>
      <c r="AK29" s="48">
        <v>11</v>
      </c>
      <c r="AL29" s="48">
        <v>30</v>
      </c>
      <c r="AM29" s="48">
        <v>17</v>
      </c>
      <c r="AN29" s="48">
        <v>6</v>
      </c>
      <c r="AO29" s="48">
        <v>10</v>
      </c>
      <c r="AP29" s="48">
        <v>3</v>
      </c>
      <c r="AQ29" s="48">
        <v>2</v>
      </c>
      <c r="AR29" s="48">
        <v>9</v>
      </c>
      <c r="AS29" s="48">
        <v>6</v>
      </c>
      <c r="AT29" s="48">
        <v>0</v>
      </c>
      <c r="AU29" s="48">
        <v>7</v>
      </c>
      <c r="AV29" s="48">
        <v>11</v>
      </c>
      <c r="AW29" s="48">
        <v>0</v>
      </c>
      <c r="AX29" s="48">
        <v>7</v>
      </c>
      <c r="AY29" s="48">
        <v>3</v>
      </c>
      <c r="AZ29" s="48">
        <v>3</v>
      </c>
      <c r="BA29" s="48">
        <v>18</v>
      </c>
      <c r="BB29" s="48">
        <v>18</v>
      </c>
      <c r="BC29" s="48">
        <v>0</v>
      </c>
      <c r="BD29" s="48">
        <v>7</v>
      </c>
      <c r="BE29" s="48">
        <v>4</v>
      </c>
      <c r="BF29" s="48">
        <v>0</v>
      </c>
      <c r="BG29" s="48">
        <v>15</v>
      </c>
      <c r="BH29" s="48">
        <v>3</v>
      </c>
      <c r="BI29" s="48">
        <v>4</v>
      </c>
      <c r="BJ29" s="48">
        <v>11</v>
      </c>
      <c r="BK29" s="48">
        <v>7</v>
      </c>
      <c r="BL29" s="48">
        <v>8</v>
      </c>
      <c r="BM29" s="48">
        <v>2</v>
      </c>
      <c r="BN29" s="48">
        <v>6</v>
      </c>
      <c r="BO29" s="48">
        <v>4</v>
      </c>
      <c r="BP29" s="48">
        <v>4</v>
      </c>
      <c r="BQ29" s="48">
        <v>1</v>
      </c>
      <c r="BR29" s="48">
        <v>2</v>
      </c>
      <c r="BS29" s="48">
        <v>2</v>
      </c>
      <c r="BT29" s="48">
        <v>9</v>
      </c>
      <c r="BU29" s="48">
        <v>12</v>
      </c>
      <c r="BV29" s="48">
        <v>2</v>
      </c>
      <c r="BW29" s="48">
        <v>4</v>
      </c>
      <c r="BX29" s="48">
        <v>3</v>
      </c>
      <c r="BY29" s="48">
        <v>1</v>
      </c>
      <c r="BZ29" s="48">
        <v>2</v>
      </c>
      <c r="CA29" s="48">
        <v>5</v>
      </c>
      <c r="CB29" s="48">
        <v>2</v>
      </c>
      <c r="CC29" s="48">
        <v>17</v>
      </c>
      <c r="CD29" s="48">
        <v>10</v>
      </c>
      <c r="CE29" s="48">
        <v>7</v>
      </c>
      <c r="CF29" s="48">
        <v>7</v>
      </c>
      <c r="CG29" s="48">
        <f t="shared" si="24"/>
        <v>41</v>
      </c>
      <c r="CH29" s="48">
        <v>10</v>
      </c>
      <c r="CI29" s="48">
        <v>17</v>
      </c>
      <c r="CJ29" s="48">
        <v>6</v>
      </c>
      <c r="CK29" s="48">
        <v>2</v>
      </c>
      <c r="CL29" s="48">
        <v>7</v>
      </c>
      <c r="CM29" s="48">
        <v>12</v>
      </c>
    </row>
    <row r="30" spans="1:91" s="9" customFormat="1" x14ac:dyDescent="0.2">
      <c r="A30" s="6">
        <v>8</v>
      </c>
      <c r="B30" s="48">
        <f t="shared" si="14"/>
        <v>573</v>
      </c>
      <c r="C30" s="48">
        <f t="shared" si="15"/>
        <v>94</v>
      </c>
      <c r="D30" s="48">
        <f t="shared" si="16"/>
        <v>69</v>
      </c>
      <c r="E30" s="48">
        <f t="shared" si="17"/>
        <v>57</v>
      </c>
      <c r="F30" s="48">
        <f t="shared" si="18"/>
        <v>77</v>
      </c>
      <c r="G30" s="48">
        <f t="shared" si="19"/>
        <v>58</v>
      </c>
      <c r="H30" s="48">
        <f t="shared" si="20"/>
        <v>83</v>
      </c>
      <c r="I30" s="48">
        <f t="shared" si="21"/>
        <v>57</v>
      </c>
      <c r="J30" s="48">
        <f t="shared" si="22"/>
        <v>78</v>
      </c>
      <c r="K30" s="48">
        <v>3</v>
      </c>
      <c r="L30" s="48">
        <v>24</v>
      </c>
      <c r="M30" s="48">
        <v>10</v>
      </c>
      <c r="N30" s="48">
        <v>9</v>
      </c>
      <c r="O30" s="48">
        <v>16</v>
      </c>
      <c r="P30" s="48">
        <f t="shared" si="23"/>
        <v>62</v>
      </c>
      <c r="Q30" s="48">
        <v>13</v>
      </c>
      <c r="R30" s="48">
        <v>9</v>
      </c>
      <c r="S30" s="48">
        <v>10</v>
      </c>
      <c r="T30" s="48">
        <v>15</v>
      </c>
      <c r="U30" s="48">
        <v>13</v>
      </c>
      <c r="V30" s="48">
        <v>7</v>
      </c>
      <c r="W30" s="48">
        <v>9</v>
      </c>
      <c r="X30" s="48">
        <v>3</v>
      </c>
      <c r="Y30" s="48">
        <v>6</v>
      </c>
      <c r="Z30" s="48">
        <v>16</v>
      </c>
      <c r="AA30" s="48">
        <v>4</v>
      </c>
      <c r="AB30" s="48">
        <v>2</v>
      </c>
      <c r="AC30" s="48">
        <v>3</v>
      </c>
      <c r="AD30" s="48">
        <v>10</v>
      </c>
      <c r="AE30" s="48">
        <v>3</v>
      </c>
      <c r="AF30" s="48">
        <v>6</v>
      </c>
      <c r="AG30" s="48">
        <v>14</v>
      </c>
      <c r="AH30" s="48">
        <v>5</v>
      </c>
      <c r="AI30" s="48">
        <v>10</v>
      </c>
      <c r="AJ30" s="48">
        <v>10</v>
      </c>
      <c r="AK30" s="48">
        <v>16</v>
      </c>
      <c r="AL30" s="48">
        <v>16</v>
      </c>
      <c r="AM30" s="48">
        <v>21</v>
      </c>
      <c r="AN30" s="48">
        <v>8</v>
      </c>
      <c r="AO30" s="48">
        <v>5</v>
      </c>
      <c r="AP30" s="48">
        <v>1</v>
      </c>
      <c r="AQ30" s="48">
        <v>5</v>
      </c>
      <c r="AR30" s="48">
        <v>7</v>
      </c>
      <c r="AS30" s="48">
        <v>1</v>
      </c>
      <c r="AT30" s="48">
        <v>7</v>
      </c>
      <c r="AU30" s="48">
        <v>7</v>
      </c>
      <c r="AV30" s="48">
        <v>17</v>
      </c>
      <c r="AW30" s="48">
        <v>2</v>
      </c>
      <c r="AX30" s="48">
        <v>2</v>
      </c>
      <c r="AY30" s="48">
        <v>2</v>
      </c>
      <c r="AZ30" s="48">
        <v>0</v>
      </c>
      <c r="BA30" s="48">
        <v>8</v>
      </c>
      <c r="BB30" s="48">
        <v>13</v>
      </c>
      <c r="BC30" s="48">
        <v>1</v>
      </c>
      <c r="BD30" s="48">
        <v>6</v>
      </c>
      <c r="BE30" s="48">
        <v>3</v>
      </c>
      <c r="BF30" s="48">
        <v>4</v>
      </c>
      <c r="BG30" s="48">
        <v>10</v>
      </c>
      <c r="BH30" s="48">
        <v>2</v>
      </c>
      <c r="BI30" s="48">
        <v>6</v>
      </c>
      <c r="BJ30" s="48">
        <v>9</v>
      </c>
      <c r="BK30" s="48">
        <v>3</v>
      </c>
      <c r="BL30" s="48">
        <v>12</v>
      </c>
      <c r="BM30" s="48">
        <v>3</v>
      </c>
      <c r="BN30" s="48">
        <v>11</v>
      </c>
      <c r="BO30" s="48">
        <v>3</v>
      </c>
      <c r="BP30" s="48">
        <v>2</v>
      </c>
      <c r="BQ30" s="48">
        <v>8</v>
      </c>
      <c r="BR30" s="48">
        <v>1</v>
      </c>
      <c r="BS30" s="48">
        <v>2</v>
      </c>
      <c r="BT30" s="48">
        <v>6</v>
      </c>
      <c r="BU30" s="48">
        <v>14</v>
      </c>
      <c r="BV30" s="48">
        <v>5</v>
      </c>
      <c r="BW30" s="48">
        <v>3</v>
      </c>
      <c r="BX30" s="48">
        <v>0</v>
      </c>
      <c r="BY30" s="48">
        <v>3</v>
      </c>
      <c r="BZ30" s="48">
        <v>5</v>
      </c>
      <c r="CA30" s="48">
        <v>5</v>
      </c>
      <c r="CB30" s="48">
        <v>2</v>
      </c>
      <c r="CC30" s="48">
        <v>11</v>
      </c>
      <c r="CD30" s="48">
        <v>12</v>
      </c>
      <c r="CE30" s="48">
        <v>7</v>
      </c>
      <c r="CF30" s="48">
        <v>8</v>
      </c>
      <c r="CG30" s="48">
        <f t="shared" si="24"/>
        <v>38</v>
      </c>
      <c r="CH30" s="48">
        <v>10</v>
      </c>
      <c r="CI30" s="48">
        <v>9</v>
      </c>
      <c r="CJ30" s="48">
        <v>5</v>
      </c>
      <c r="CK30" s="48">
        <v>0</v>
      </c>
      <c r="CL30" s="48">
        <v>6</v>
      </c>
      <c r="CM30" s="48">
        <v>8</v>
      </c>
    </row>
    <row r="31" spans="1:91" s="9" customFormat="1" x14ac:dyDescent="0.2">
      <c r="A31" s="6">
        <v>9</v>
      </c>
      <c r="B31" s="48">
        <f t="shared" si="14"/>
        <v>482</v>
      </c>
      <c r="C31" s="48">
        <f t="shared" si="15"/>
        <v>70</v>
      </c>
      <c r="D31" s="48">
        <f t="shared" si="16"/>
        <v>64</v>
      </c>
      <c r="E31" s="48">
        <f t="shared" si="17"/>
        <v>47</v>
      </c>
      <c r="F31" s="48">
        <f t="shared" si="18"/>
        <v>61</v>
      </c>
      <c r="G31" s="48">
        <f t="shared" si="19"/>
        <v>59</v>
      </c>
      <c r="H31" s="48">
        <f t="shared" si="20"/>
        <v>56</v>
      </c>
      <c r="I31" s="48">
        <f t="shared" si="21"/>
        <v>45</v>
      </c>
      <c r="J31" s="48">
        <f t="shared" si="22"/>
        <v>80</v>
      </c>
      <c r="K31" s="48">
        <v>6</v>
      </c>
      <c r="L31" s="48">
        <v>16</v>
      </c>
      <c r="M31" s="48">
        <v>7</v>
      </c>
      <c r="N31" s="48">
        <v>9</v>
      </c>
      <c r="O31" s="48">
        <v>13</v>
      </c>
      <c r="P31" s="48">
        <f t="shared" si="23"/>
        <v>51</v>
      </c>
      <c r="Q31" s="48">
        <v>8</v>
      </c>
      <c r="R31" s="48">
        <v>6</v>
      </c>
      <c r="S31" s="48">
        <v>5</v>
      </c>
      <c r="T31" s="48">
        <v>18</v>
      </c>
      <c r="U31" s="48">
        <v>9</v>
      </c>
      <c r="V31" s="48">
        <v>6</v>
      </c>
      <c r="W31" s="48">
        <v>4</v>
      </c>
      <c r="X31" s="48">
        <v>6</v>
      </c>
      <c r="Y31" s="48">
        <v>11</v>
      </c>
      <c r="Z31" s="48">
        <v>10</v>
      </c>
      <c r="AA31" s="48">
        <v>1</v>
      </c>
      <c r="AB31" s="48">
        <v>5</v>
      </c>
      <c r="AC31" s="48">
        <v>6</v>
      </c>
      <c r="AD31" s="48">
        <v>6</v>
      </c>
      <c r="AE31" s="48">
        <v>3</v>
      </c>
      <c r="AF31" s="48">
        <v>8</v>
      </c>
      <c r="AG31" s="48">
        <v>10</v>
      </c>
      <c r="AH31" s="48">
        <v>2</v>
      </c>
      <c r="AI31" s="48">
        <v>6</v>
      </c>
      <c r="AJ31" s="48">
        <v>15</v>
      </c>
      <c r="AK31" s="48">
        <v>6</v>
      </c>
      <c r="AL31" s="48">
        <v>12</v>
      </c>
      <c r="AM31" s="48">
        <v>12</v>
      </c>
      <c r="AN31" s="48">
        <v>7</v>
      </c>
      <c r="AO31" s="48">
        <v>2</v>
      </c>
      <c r="AP31" s="48">
        <v>7</v>
      </c>
      <c r="AQ31" s="48">
        <v>1</v>
      </c>
      <c r="AR31" s="48">
        <v>7</v>
      </c>
      <c r="AS31" s="48">
        <v>3</v>
      </c>
      <c r="AT31" s="48">
        <v>4</v>
      </c>
      <c r="AU31" s="48">
        <v>10</v>
      </c>
      <c r="AV31" s="48">
        <v>11</v>
      </c>
      <c r="AW31" s="48">
        <v>1</v>
      </c>
      <c r="AX31" s="48">
        <v>3</v>
      </c>
      <c r="AY31" s="48">
        <v>2</v>
      </c>
      <c r="AZ31" s="48">
        <v>2</v>
      </c>
      <c r="BA31" s="48">
        <v>15</v>
      </c>
      <c r="BB31" s="48">
        <v>8</v>
      </c>
      <c r="BC31" s="48">
        <v>3</v>
      </c>
      <c r="BD31" s="48">
        <v>4</v>
      </c>
      <c r="BE31" s="48">
        <v>3</v>
      </c>
      <c r="BF31" s="48">
        <v>1</v>
      </c>
      <c r="BG31" s="48">
        <v>8</v>
      </c>
      <c r="BH31" s="48">
        <v>2</v>
      </c>
      <c r="BI31" s="48">
        <v>4</v>
      </c>
      <c r="BJ31" s="48">
        <v>6</v>
      </c>
      <c r="BK31" s="48">
        <v>1</v>
      </c>
      <c r="BL31" s="48">
        <v>5</v>
      </c>
      <c r="BM31" s="48">
        <v>3</v>
      </c>
      <c r="BN31" s="48">
        <v>8</v>
      </c>
      <c r="BO31" s="48">
        <v>3</v>
      </c>
      <c r="BP31" s="48">
        <v>8</v>
      </c>
      <c r="BQ31" s="48">
        <v>3</v>
      </c>
      <c r="BR31" s="48">
        <v>3</v>
      </c>
      <c r="BS31" s="48">
        <v>0</v>
      </c>
      <c r="BT31" s="48">
        <v>12</v>
      </c>
      <c r="BU31" s="48">
        <v>8</v>
      </c>
      <c r="BV31" s="48">
        <v>0</v>
      </c>
      <c r="BW31" s="48">
        <v>0</v>
      </c>
      <c r="BX31" s="48">
        <v>1</v>
      </c>
      <c r="BY31" s="48">
        <v>3</v>
      </c>
      <c r="BZ31" s="48">
        <v>2</v>
      </c>
      <c r="CA31" s="48">
        <v>2</v>
      </c>
      <c r="CB31" s="48">
        <v>3</v>
      </c>
      <c r="CC31" s="48">
        <v>13</v>
      </c>
      <c r="CD31" s="48">
        <v>9</v>
      </c>
      <c r="CE31" s="48">
        <v>4</v>
      </c>
      <c r="CF31" s="48">
        <v>7</v>
      </c>
      <c r="CG31" s="48">
        <f t="shared" si="24"/>
        <v>33</v>
      </c>
      <c r="CH31" s="48">
        <v>4</v>
      </c>
      <c r="CI31" s="48">
        <v>10</v>
      </c>
      <c r="CJ31" s="48">
        <v>9</v>
      </c>
      <c r="CK31" s="48">
        <v>1</v>
      </c>
      <c r="CL31" s="48">
        <v>10</v>
      </c>
      <c r="CM31" s="48">
        <v>10</v>
      </c>
    </row>
    <row r="32" spans="1:91" s="9" customFormat="1" x14ac:dyDescent="0.2">
      <c r="A32" s="54" t="s">
        <v>200</v>
      </c>
      <c r="B32" s="48">
        <f t="shared" si="14"/>
        <v>2438</v>
      </c>
      <c r="C32" s="48">
        <f t="shared" si="15"/>
        <v>339</v>
      </c>
      <c r="D32" s="48">
        <f t="shared" si="16"/>
        <v>282</v>
      </c>
      <c r="E32" s="48">
        <f t="shared" si="17"/>
        <v>342</v>
      </c>
      <c r="F32" s="48">
        <f t="shared" si="18"/>
        <v>320</v>
      </c>
      <c r="G32" s="48">
        <f t="shared" si="19"/>
        <v>249</v>
      </c>
      <c r="H32" s="48">
        <f t="shared" si="20"/>
        <v>334</v>
      </c>
      <c r="I32" s="48">
        <f t="shared" si="21"/>
        <v>221</v>
      </c>
      <c r="J32" s="48">
        <f t="shared" si="22"/>
        <v>351</v>
      </c>
      <c r="K32" s="48">
        <v>10</v>
      </c>
      <c r="L32" s="48">
        <v>62</v>
      </c>
      <c r="M32" s="48">
        <v>41</v>
      </c>
      <c r="N32" s="48">
        <v>73</v>
      </c>
      <c r="O32" s="48">
        <v>56</v>
      </c>
      <c r="P32" s="48">
        <f t="shared" si="23"/>
        <v>242</v>
      </c>
      <c r="Q32" s="48">
        <v>36</v>
      </c>
      <c r="R32" s="48">
        <v>28</v>
      </c>
      <c r="S32" s="48">
        <v>33</v>
      </c>
      <c r="T32" s="48">
        <v>59</v>
      </c>
      <c r="U32" s="48">
        <v>61</v>
      </c>
      <c r="V32" s="48">
        <v>19</v>
      </c>
      <c r="W32" s="48">
        <v>17</v>
      </c>
      <c r="X32" s="48">
        <v>38</v>
      </c>
      <c r="Y32" s="48">
        <v>34</v>
      </c>
      <c r="Z32" s="48">
        <v>54</v>
      </c>
      <c r="AA32" s="48">
        <v>17</v>
      </c>
      <c r="AB32" s="48">
        <v>35</v>
      </c>
      <c r="AC32" s="48">
        <v>21</v>
      </c>
      <c r="AD32" s="48">
        <v>47</v>
      </c>
      <c r="AE32" s="48">
        <v>29</v>
      </c>
      <c r="AF32" s="48">
        <v>22</v>
      </c>
      <c r="AG32" s="48">
        <v>87</v>
      </c>
      <c r="AH32" s="48">
        <v>29</v>
      </c>
      <c r="AI32" s="48">
        <v>55</v>
      </c>
      <c r="AJ32" s="48">
        <v>64</v>
      </c>
      <c r="AK32" s="48">
        <v>48</v>
      </c>
      <c r="AL32" s="48">
        <v>69</v>
      </c>
      <c r="AM32" s="48">
        <v>68</v>
      </c>
      <c r="AN32" s="48">
        <v>26</v>
      </c>
      <c r="AO32" s="48">
        <v>30</v>
      </c>
      <c r="AP32" s="48">
        <v>15</v>
      </c>
      <c r="AQ32" s="48">
        <v>8</v>
      </c>
      <c r="AR32" s="48">
        <v>32</v>
      </c>
      <c r="AS32" s="48">
        <v>9</v>
      </c>
      <c r="AT32" s="48">
        <v>9</v>
      </c>
      <c r="AU32" s="48">
        <v>32</v>
      </c>
      <c r="AV32" s="48">
        <v>53</v>
      </c>
      <c r="AW32" s="48">
        <v>8</v>
      </c>
      <c r="AX32" s="48">
        <v>12</v>
      </c>
      <c r="AY32" s="48">
        <v>7</v>
      </c>
      <c r="AZ32" s="48">
        <v>6</v>
      </c>
      <c r="BA32" s="48">
        <v>73</v>
      </c>
      <c r="BB32" s="48">
        <v>59</v>
      </c>
      <c r="BC32" s="48">
        <v>7</v>
      </c>
      <c r="BD32" s="48">
        <v>29</v>
      </c>
      <c r="BE32" s="48">
        <v>14</v>
      </c>
      <c r="BF32" s="48">
        <v>7</v>
      </c>
      <c r="BG32" s="48">
        <v>42</v>
      </c>
      <c r="BH32" s="48">
        <v>16</v>
      </c>
      <c r="BI32" s="48">
        <v>23</v>
      </c>
      <c r="BJ32" s="48">
        <v>35</v>
      </c>
      <c r="BK32" s="48">
        <v>24</v>
      </c>
      <c r="BL32" s="48">
        <v>37</v>
      </c>
      <c r="BM32" s="48">
        <v>10</v>
      </c>
      <c r="BN32" s="48">
        <v>31</v>
      </c>
      <c r="BO32" s="48">
        <v>10</v>
      </c>
      <c r="BP32" s="48">
        <v>30</v>
      </c>
      <c r="BQ32" s="48">
        <v>15</v>
      </c>
      <c r="BR32" s="48">
        <v>9</v>
      </c>
      <c r="BS32" s="48">
        <v>0</v>
      </c>
      <c r="BT32" s="48">
        <v>35</v>
      </c>
      <c r="BU32" s="48">
        <v>54</v>
      </c>
      <c r="BV32" s="48">
        <v>17</v>
      </c>
      <c r="BW32" s="48">
        <v>6</v>
      </c>
      <c r="BX32" s="48">
        <v>8</v>
      </c>
      <c r="BY32" s="48">
        <v>8</v>
      </c>
      <c r="BZ32" s="48">
        <v>6</v>
      </c>
      <c r="CA32" s="48">
        <v>23</v>
      </c>
      <c r="CB32" s="48">
        <v>11</v>
      </c>
      <c r="CC32" s="48">
        <v>46</v>
      </c>
      <c r="CD32" s="48">
        <v>34</v>
      </c>
      <c r="CE32" s="48">
        <v>23</v>
      </c>
      <c r="CF32" s="48">
        <v>37</v>
      </c>
      <c r="CG32" s="48">
        <f t="shared" si="24"/>
        <v>140</v>
      </c>
      <c r="CH32" s="48">
        <v>45</v>
      </c>
      <c r="CI32" s="48">
        <v>51</v>
      </c>
      <c r="CJ32" s="48">
        <v>34</v>
      </c>
      <c r="CK32" s="48">
        <v>4</v>
      </c>
      <c r="CL32" s="48">
        <v>34</v>
      </c>
      <c r="CM32" s="48">
        <v>32</v>
      </c>
    </row>
    <row r="33" spans="1:91" s="9" customFormat="1" x14ac:dyDescent="0.2">
      <c r="A33" s="6" t="s">
        <v>201</v>
      </c>
      <c r="B33" s="48">
        <f t="shared" si="14"/>
        <v>2289</v>
      </c>
      <c r="C33" s="48">
        <f t="shared" si="15"/>
        <v>334</v>
      </c>
      <c r="D33" s="48">
        <f t="shared" si="16"/>
        <v>283</v>
      </c>
      <c r="E33" s="48">
        <f t="shared" si="17"/>
        <v>284</v>
      </c>
      <c r="F33" s="48">
        <f t="shared" si="18"/>
        <v>325</v>
      </c>
      <c r="G33" s="48">
        <f t="shared" si="19"/>
        <v>256</v>
      </c>
      <c r="H33" s="48">
        <f t="shared" si="20"/>
        <v>310</v>
      </c>
      <c r="I33" s="48">
        <f t="shared" si="21"/>
        <v>201</v>
      </c>
      <c r="J33" s="48">
        <f t="shared" si="22"/>
        <v>296</v>
      </c>
      <c r="K33" s="48">
        <v>20</v>
      </c>
      <c r="L33" s="48">
        <v>63</v>
      </c>
      <c r="M33" s="48">
        <v>25</v>
      </c>
      <c r="N33" s="48">
        <v>85</v>
      </c>
      <c r="O33" s="48">
        <v>50</v>
      </c>
      <c r="P33" s="48">
        <f t="shared" si="23"/>
        <v>243</v>
      </c>
      <c r="Q33" s="48">
        <v>35</v>
      </c>
      <c r="R33" s="48">
        <v>22</v>
      </c>
      <c r="S33" s="48">
        <v>34</v>
      </c>
      <c r="T33" s="48">
        <v>63</v>
      </c>
      <c r="U33" s="48">
        <v>41</v>
      </c>
      <c r="V33" s="48">
        <v>23</v>
      </c>
      <c r="W33" s="48">
        <v>40</v>
      </c>
      <c r="X33" s="48">
        <v>28</v>
      </c>
      <c r="Y33" s="48">
        <v>31</v>
      </c>
      <c r="Z33" s="48">
        <v>57</v>
      </c>
      <c r="AA33" s="48">
        <v>11</v>
      </c>
      <c r="AB33" s="48">
        <v>30</v>
      </c>
      <c r="AC33" s="48">
        <v>16</v>
      </c>
      <c r="AD33" s="48">
        <v>25</v>
      </c>
      <c r="AE33" s="48">
        <v>15</v>
      </c>
      <c r="AF33" s="48">
        <v>30</v>
      </c>
      <c r="AG33" s="48">
        <v>75</v>
      </c>
      <c r="AH33" s="48">
        <v>28</v>
      </c>
      <c r="AI33" s="48">
        <v>54</v>
      </c>
      <c r="AJ33" s="48">
        <v>61</v>
      </c>
      <c r="AK33" s="48">
        <v>49</v>
      </c>
      <c r="AL33" s="48">
        <v>69</v>
      </c>
      <c r="AM33" s="48">
        <v>64</v>
      </c>
      <c r="AN33" s="48">
        <v>33</v>
      </c>
      <c r="AO33" s="48">
        <v>30</v>
      </c>
      <c r="AP33" s="48">
        <v>19</v>
      </c>
      <c r="AQ33" s="48">
        <v>7</v>
      </c>
      <c r="AR33" s="48">
        <v>26</v>
      </c>
      <c r="AS33" s="48">
        <v>13</v>
      </c>
      <c r="AT33" s="48">
        <v>9</v>
      </c>
      <c r="AU33" s="48">
        <v>50</v>
      </c>
      <c r="AV33" s="48">
        <v>56</v>
      </c>
      <c r="AW33" s="48">
        <v>7</v>
      </c>
      <c r="AX33" s="48">
        <v>14</v>
      </c>
      <c r="AY33" s="48">
        <v>4</v>
      </c>
      <c r="AZ33" s="48">
        <v>9</v>
      </c>
      <c r="BA33" s="48">
        <v>61</v>
      </c>
      <c r="BB33" s="48">
        <v>75</v>
      </c>
      <c r="BC33" s="48">
        <v>7</v>
      </c>
      <c r="BD33" s="48">
        <v>23</v>
      </c>
      <c r="BE33" s="48">
        <v>13</v>
      </c>
      <c r="BF33" s="48">
        <v>6</v>
      </c>
      <c r="BG33" s="48">
        <v>28</v>
      </c>
      <c r="BH33" s="48">
        <v>10</v>
      </c>
      <c r="BI33" s="48">
        <v>40</v>
      </c>
      <c r="BJ33" s="48">
        <v>23</v>
      </c>
      <c r="BK33" s="48">
        <v>16</v>
      </c>
      <c r="BL33" s="48">
        <v>33</v>
      </c>
      <c r="BM33" s="48">
        <v>7</v>
      </c>
      <c r="BN33" s="48">
        <v>29</v>
      </c>
      <c r="BO33" s="48">
        <v>16</v>
      </c>
      <c r="BP33" s="48">
        <v>26</v>
      </c>
      <c r="BQ33" s="48">
        <v>9</v>
      </c>
      <c r="BR33" s="48">
        <v>6</v>
      </c>
      <c r="BS33" s="48">
        <v>1</v>
      </c>
      <c r="BT33" s="48">
        <v>32</v>
      </c>
      <c r="BU33" s="48">
        <v>57</v>
      </c>
      <c r="BV33" s="48">
        <v>9</v>
      </c>
      <c r="BW33" s="48">
        <v>10</v>
      </c>
      <c r="BX33" s="48">
        <v>5</v>
      </c>
      <c r="BY33" s="48">
        <v>5</v>
      </c>
      <c r="BZ33" s="48">
        <v>9</v>
      </c>
      <c r="CA33" s="48">
        <v>16</v>
      </c>
      <c r="CB33" s="48">
        <v>5</v>
      </c>
      <c r="CC33" s="48">
        <v>52</v>
      </c>
      <c r="CD33" s="48">
        <v>43</v>
      </c>
      <c r="CE33" s="48">
        <v>9</v>
      </c>
      <c r="CF33" s="48">
        <v>34</v>
      </c>
      <c r="CG33" s="48">
        <f t="shared" si="24"/>
        <v>138</v>
      </c>
      <c r="CH33" s="48">
        <v>33</v>
      </c>
      <c r="CI33" s="48">
        <v>33</v>
      </c>
      <c r="CJ33" s="48">
        <v>29</v>
      </c>
      <c r="CK33" s="48">
        <v>8</v>
      </c>
      <c r="CL33" s="48">
        <v>22</v>
      </c>
      <c r="CM33" s="48">
        <v>28</v>
      </c>
    </row>
    <row r="34" spans="1:91" s="9" customFormat="1" x14ac:dyDescent="0.2">
      <c r="A34" s="6" t="s">
        <v>213</v>
      </c>
      <c r="B34" s="48">
        <f t="shared" si="14"/>
        <v>3412</v>
      </c>
      <c r="C34" s="48">
        <f t="shared" si="15"/>
        <v>567</v>
      </c>
      <c r="D34" s="48">
        <f t="shared" si="16"/>
        <v>403</v>
      </c>
      <c r="E34" s="48">
        <f t="shared" si="17"/>
        <v>364</v>
      </c>
      <c r="F34" s="48">
        <f t="shared" si="18"/>
        <v>439</v>
      </c>
      <c r="G34" s="48">
        <f t="shared" si="19"/>
        <v>385</v>
      </c>
      <c r="H34" s="48">
        <f t="shared" si="20"/>
        <v>455</v>
      </c>
      <c r="I34" s="48">
        <f t="shared" si="21"/>
        <v>311</v>
      </c>
      <c r="J34" s="48">
        <f t="shared" si="22"/>
        <v>488</v>
      </c>
      <c r="K34" s="48">
        <v>28</v>
      </c>
      <c r="L34" s="48">
        <v>95</v>
      </c>
      <c r="M34" s="48">
        <v>61</v>
      </c>
      <c r="N34" s="48">
        <v>92</v>
      </c>
      <c r="O34" s="48">
        <v>153</v>
      </c>
      <c r="P34" s="48">
        <f t="shared" si="23"/>
        <v>429</v>
      </c>
      <c r="Q34" s="48">
        <v>53</v>
      </c>
      <c r="R34" s="48">
        <v>51</v>
      </c>
      <c r="S34" s="48">
        <v>34</v>
      </c>
      <c r="T34" s="48">
        <v>66</v>
      </c>
      <c r="U34" s="48">
        <v>84</v>
      </c>
      <c r="V34" s="48">
        <v>36</v>
      </c>
      <c r="W34" s="48">
        <v>54</v>
      </c>
      <c r="X34" s="48">
        <v>34</v>
      </c>
      <c r="Y34" s="48">
        <v>36</v>
      </c>
      <c r="Z34" s="48">
        <v>93</v>
      </c>
      <c r="AA34" s="48">
        <v>19</v>
      </c>
      <c r="AB34" s="48">
        <v>48</v>
      </c>
      <c r="AC34" s="48">
        <v>28</v>
      </c>
      <c r="AD34" s="48">
        <v>39</v>
      </c>
      <c r="AE34" s="48">
        <v>30</v>
      </c>
      <c r="AF34" s="48">
        <v>38</v>
      </c>
      <c r="AG34" s="48">
        <v>77</v>
      </c>
      <c r="AH34" s="48">
        <v>16</v>
      </c>
      <c r="AI34" s="48">
        <v>69</v>
      </c>
      <c r="AJ34" s="48">
        <v>72</v>
      </c>
      <c r="AK34" s="48">
        <v>68</v>
      </c>
      <c r="AL34" s="48">
        <v>96</v>
      </c>
      <c r="AM34" s="48">
        <v>91</v>
      </c>
      <c r="AN34" s="48">
        <v>37</v>
      </c>
      <c r="AO34" s="48">
        <v>51</v>
      </c>
      <c r="AP34" s="48">
        <v>24</v>
      </c>
      <c r="AQ34" s="48">
        <v>8</v>
      </c>
      <c r="AR34" s="48">
        <v>33</v>
      </c>
      <c r="AS34" s="48">
        <v>19</v>
      </c>
      <c r="AT34" s="48">
        <v>16</v>
      </c>
      <c r="AU34" s="48">
        <v>62</v>
      </c>
      <c r="AV34" s="48">
        <v>91</v>
      </c>
      <c r="AW34" s="48">
        <v>13</v>
      </c>
      <c r="AX34" s="48">
        <v>16</v>
      </c>
      <c r="AY34" s="48">
        <v>12</v>
      </c>
      <c r="AZ34" s="48">
        <v>11</v>
      </c>
      <c r="BA34" s="48">
        <v>104</v>
      </c>
      <c r="BB34" s="48">
        <v>108</v>
      </c>
      <c r="BC34" s="48">
        <v>11</v>
      </c>
      <c r="BD34" s="48">
        <v>39</v>
      </c>
      <c r="BE34" s="48">
        <v>14</v>
      </c>
      <c r="BF34" s="48">
        <v>8</v>
      </c>
      <c r="BG34" s="48">
        <v>60</v>
      </c>
      <c r="BH34" s="48">
        <v>14</v>
      </c>
      <c r="BI34" s="48">
        <v>33</v>
      </c>
      <c r="BJ34" s="48">
        <v>44</v>
      </c>
      <c r="BK34" s="48">
        <v>32</v>
      </c>
      <c r="BL34" s="48">
        <v>56</v>
      </c>
      <c r="BM34" s="48">
        <v>7</v>
      </c>
      <c r="BN34" s="48">
        <v>29</v>
      </c>
      <c r="BO34" s="48">
        <v>28</v>
      </c>
      <c r="BP34" s="48">
        <v>33</v>
      </c>
      <c r="BQ34" s="48">
        <v>15</v>
      </c>
      <c r="BR34" s="48">
        <v>10</v>
      </c>
      <c r="BS34" s="48">
        <v>4</v>
      </c>
      <c r="BT34" s="48">
        <v>70</v>
      </c>
      <c r="BU34" s="48">
        <v>74</v>
      </c>
      <c r="BV34" s="48">
        <v>14</v>
      </c>
      <c r="BW34" s="48">
        <v>11</v>
      </c>
      <c r="BX34" s="48">
        <v>11</v>
      </c>
      <c r="BY34" s="48">
        <v>3</v>
      </c>
      <c r="BZ34" s="48">
        <v>10</v>
      </c>
      <c r="CA34" s="48">
        <v>28</v>
      </c>
      <c r="CB34" s="48">
        <v>18</v>
      </c>
      <c r="CC34" s="48">
        <v>50</v>
      </c>
      <c r="CD34" s="48">
        <v>85</v>
      </c>
      <c r="CE34" s="48">
        <v>32</v>
      </c>
      <c r="CF34" s="48">
        <v>32</v>
      </c>
      <c r="CG34" s="48">
        <f t="shared" si="24"/>
        <v>199</v>
      </c>
      <c r="CH34" s="48">
        <v>53</v>
      </c>
      <c r="CI34" s="48">
        <v>62</v>
      </c>
      <c r="CJ34" s="48">
        <v>60</v>
      </c>
      <c r="CK34" s="48">
        <v>11</v>
      </c>
      <c r="CL34" s="48">
        <v>47</v>
      </c>
      <c r="CM34" s="48">
        <v>38</v>
      </c>
    </row>
    <row r="35" spans="1:91" s="9" customFormat="1" x14ac:dyDescent="0.2">
      <c r="A35" s="6" t="s">
        <v>290</v>
      </c>
      <c r="B35" s="62">
        <v>14.655630701478453</v>
      </c>
      <c r="C35" s="62">
        <v>15.18961919666145</v>
      </c>
      <c r="D35" s="62">
        <v>14.458656330749355</v>
      </c>
      <c r="E35" s="62">
        <v>14.423905723905724</v>
      </c>
      <c r="F35" s="62">
        <v>14.345664739884393</v>
      </c>
      <c r="G35" s="62">
        <v>14.87855579868709</v>
      </c>
      <c r="H35" s="62">
        <v>14.483768115942029</v>
      </c>
      <c r="I35" s="62">
        <v>14.668685121107266</v>
      </c>
      <c r="J35" s="62">
        <v>14.732623318385651</v>
      </c>
      <c r="K35" s="62">
        <v>14.902061855670103</v>
      </c>
      <c r="L35" s="62">
        <v>14.34920634920635</v>
      </c>
      <c r="M35" s="62">
        <v>15.561855670103093</v>
      </c>
      <c r="N35" s="62">
        <v>15.335654596100278</v>
      </c>
      <c r="O35" s="62">
        <v>16.264857881136951</v>
      </c>
      <c r="P35" s="62">
        <v>15.32756183745583</v>
      </c>
      <c r="Q35" s="62">
        <v>14.445544554455445</v>
      </c>
      <c r="R35" s="62">
        <v>15.616438356164384</v>
      </c>
      <c r="S35" s="62">
        <v>14.493506493506494</v>
      </c>
      <c r="T35" s="62">
        <v>13.317073170731707</v>
      </c>
      <c r="U35" s="62">
        <v>14.985611510791367</v>
      </c>
      <c r="V35" s="62">
        <v>15.158333333333333</v>
      </c>
      <c r="W35" s="62">
        <v>15.7</v>
      </c>
      <c r="X35" s="62">
        <v>13.7875</v>
      </c>
      <c r="Y35" s="62">
        <v>14.62962962962963</v>
      </c>
      <c r="Z35" s="62">
        <v>14.496969696969696</v>
      </c>
      <c r="AA35" s="62">
        <v>13.858974358974359</v>
      </c>
      <c r="AB35" s="62">
        <v>15.330188679245284</v>
      </c>
      <c r="AC35" s="62">
        <v>14.218446601941748</v>
      </c>
      <c r="AD35" s="62">
        <v>13.806818181818182</v>
      </c>
      <c r="AE35" s="62">
        <v>14.409090909090908</v>
      </c>
      <c r="AF35" s="62">
        <v>14.643884892086332</v>
      </c>
      <c r="AG35" s="62">
        <v>14.505797101449275</v>
      </c>
      <c r="AH35" s="62">
        <v>14.217171717171718</v>
      </c>
      <c r="AI35" s="62">
        <v>14.398550724637682</v>
      </c>
      <c r="AJ35" s="62">
        <v>14.549504950495049</v>
      </c>
      <c r="AK35" s="62">
        <v>14.216981132075471</v>
      </c>
      <c r="AL35" s="62">
        <v>14.396551724137931</v>
      </c>
      <c r="AM35" s="62">
        <v>13.896739130434783</v>
      </c>
      <c r="AN35" s="62">
        <v>14.848993288590604</v>
      </c>
      <c r="AO35" s="62">
        <v>13.836898395721924</v>
      </c>
      <c r="AP35" s="62">
        <v>16.055555555555557</v>
      </c>
      <c r="AQ35" s="62">
        <v>13.315789473684211</v>
      </c>
      <c r="AR35" s="62">
        <v>13.952054794520548</v>
      </c>
      <c r="AS35" s="62">
        <v>15.052238805970148</v>
      </c>
      <c r="AT35" s="62">
        <v>14.517543859649123</v>
      </c>
      <c r="AU35" s="62">
        <v>15.082938388625593</v>
      </c>
      <c r="AV35" s="62">
        <v>15.143564356435643</v>
      </c>
      <c r="AW35" s="62">
        <v>14.021739130434783</v>
      </c>
      <c r="AX35" s="62">
        <v>13.115384615384615</v>
      </c>
      <c r="AY35" s="62">
        <v>15.029411764705882</v>
      </c>
      <c r="AZ35" s="62">
        <v>14.453488372093023</v>
      </c>
      <c r="BA35" s="62">
        <v>15.655172413793103</v>
      </c>
      <c r="BB35" s="62">
        <v>15.371866295264624</v>
      </c>
      <c r="BC35" s="62">
        <v>14.192307692307692</v>
      </c>
      <c r="BD35" s="62">
        <v>14.332167832167832</v>
      </c>
      <c r="BE35" s="62">
        <v>15.10655737704918</v>
      </c>
      <c r="BF35" s="62">
        <v>15.733333333333333</v>
      </c>
      <c r="BG35" s="62">
        <v>14.33177570093458</v>
      </c>
      <c r="BH35" s="62">
        <v>14.885964912280702</v>
      </c>
      <c r="BI35" s="62">
        <v>14.555555555555555</v>
      </c>
      <c r="BJ35" s="62">
        <v>13.74712643678161</v>
      </c>
      <c r="BK35" s="62">
        <v>14.794642857142858</v>
      </c>
      <c r="BL35" s="62">
        <v>14.102941176470589</v>
      </c>
      <c r="BM35" s="62">
        <v>12.095744680851064</v>
      </c>
      <c r="BN35" s="62">
        <v>13.925531914893616</v>
      </c>
      <c r="BO35" s="62">
        <v>16.277777777777779</v>
      </c>
      <c r="BP35" s="62">
        <v>14.778195488721805</v>
      </c>
      <c r="BQ35" s="62">
        <v>12.623287671232877</v>
      </c>
      <c r="BR35" s="62">
        <v>13.277777777777779</v>
      </c>
      <c r="BS35" s="62">
        <v>14.318181818181818</v>
      </c>
      <c r="BT35" s="62">
        <v>15.257009345794392</v>
      </c>
      <c r="BU35" s="62">
        <v>15.156934306569344</v>
      </c>
      <c r="BV35" s="62">
        <v>14.675438596491228</v>
      </c>
      <c r="BW35" s="62">
        <v>13.558823529411764</v>
      </c>
      <c r="BX35" s="62">
        <v>17.112903225806452</v>
      </c>
      <c r="BY35" s="62">
        <v>13.54</v>
      </c>
      <c r="BZ35" s="62">
        <v>13.295918367346939</v>
      </c>
      <c r="CA35" s="62">
        <v>13.660714285714286</v>
      </c>
      <c r="CB35" s="62">
        <v>15.172727272727272</v>
      </c>
      <c r="CC35" s="62">
        <v>14.052301255230125</v>
      </c>
      <c r="CD35" s="62">
        <v>16.780701754385966</v>
      </c>
      <c r="CE35" s="62">
        <v>14.677570093457945</v>
      </c>
      <c r="CF35" s="62">
        <v>14.349056603773585</v>
      </c>
      <c r="CG35" s="62">
        <v>15.056616643929059</v>
      </c>
      <c r="CH35" s="62">
        <v>14.792079207920793</v>
      </c>
      <c r="CI35" s="62">
        <v>13.544897959183674</v>
      </c>
      <c r="CJ35" s="62">
        <v>16.082857142857144</v>
      </c>
      <c r="CK35" s="62">
        <v>16.106060606060606</v>
      </c>
      <c r="CL35" s="62">
        <v>14.607784431137725</v>
      </c>
      <c r="CM35" s="62">
        <v>13.333333333333334</v>
      </c>
    </row>
    <row r="36" spans="1:91" s="9" customFormat="1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s="9" customFormat="1" x14ac:dyDescent="0.2">
      <c r="A37" s="6" t="s">
        <v>291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s="9" customFormat="1" x14ac:dyDescent="0.2">
      <c r="A38" s="6">
        <v>0</v>
      </c>
      <c r="B38" s="48">
        <f>SUM(C38:J38)</f>
        <v>4242</v>
      </c>
      <c r="C38" s="48">
        <f>SUM(K38:S38)-P38</f>
        <v>783</v>
      </c>
      <c r="D38" s="48">
        <f>SUM(T38:Z38)</f>
        <v>493</v>
      </c>
      <c r="E38" s="48">
        <f>SUM(AA38:AI38)</f>
        <v>440</v>
      </c>
      <c r="F38" s="48">
        <f>SUM(AJ38:AP38)</f>
        <v>558</v>
      </c>
      <c r="G38" s="48">
        <f>SUM(AQ38:BA38)</f>
        <v>412</v>
      </c>
      <c r="H38" s="48">
        <f>SUM(BB38:BN38)</f>
        <v>542</v>
      </c>
      <c r="I38" s="48">
        <f>SUM(BO38:CA38)</f>
        <v>375</v>
      </c>
      <c r="J38" s="48">
        <f>SUM(CB38:CM38)-CG38</f>
        <v>639</v>
      </c>
      <c r="K38" s="48">
        <v>52</v>
      </c>
      <c r="L38" s="48">
        <v>148</v>
      </c>
      <c r="M38" s="48">
        <v>87</v>
      </c>
      <c r="N38" s="48">
        <v>151</v>
      </c>
      <c r="O38" s="48">
        <v>177</v>
      </c>
      <c r="P38" s="48">
        <f>SUM(K38:O38)</f>
        <v>615</v>
      </c>
      <c r="Q38" s="48">
        <v>63</v>
      </c>
      <c r="R38" s="48">
        <v>52</v>
      </c>
      <c r="S38" s="48">
        <v>53</v>
      </c>
      <c r="T38" s="48">
        <v>94</v>
      </c>
      <c r="U38" s="48">
        <v>86</v>
      </c>
      <c r="V38" s="48">
        <v>35</v>
      </c>
      <c r="W38" s="48">
        <v>68</v>
      </c>
      <c r="X38" s="48">
        <v>53</v>
      </c>
      <c r="Y38" s="48">
        <v>39</v>
      </c>
      <c r="Z38" s="48">
        <v>118</v>
      </c>
      <c r="AA38" s="48">
        <v>26</v>
      </c>
      <c r="AB38" s="48">
        <v>56</v>
      </c>
      <c r="AC38" s="48">
        <v>26</v>
      </c>
      <c r="AD38" s="48">
        <v>54</v>
      </c>
      <c r="AE38" s="48">
        <v>29</v>
      </c>
      <c r="AF38" s="48">
        <v>38</v>
      </c>
      <c r="AG38" s="48">
        <v>86</v>
      </c>
      <c r="AH38" s="48">
        <v>23</v>
      </c>
      <c r="AI38" s="48">
        <v>102</v>
      </c>
      <c r="AJ38" s="48">
        <v>100</v>
      </c>
      <c r="AK38" s="48">
        <v>99</v>
      </c>
      <c r="AL38" s="48">
        <v>115</v>
      </c>
      <c r="AM38" s="48">
        <v>113</v>
      </c>
      <c r="AN38" s="48">
        <v>49</v>
      </c>
      <c r="AO38" s="48">
        <v>56</v>
      </c>
      <c r="AP38" s="48">
        <v>26</v>
      </c>
      <c r="AQ38" s="48">
        <v>7</v>
      </c>
      <c r="AR38" s="48">
        <v>31</v>
      </c>
      <c r="AS38" s="48">
        <v>21</v>
      </c>
      <c r="AT38" s="48">
        <v>14</v>
      </c>
      <c r="AU38" s="48">
        <v>58</v>
      </c>
      <c r="AV38" s="48">
        <v>100</v>
      </c>
      <c r="AW38" s="48">
        <v>9</v>
      </c>
      <c r="AX38" s="48">
        <v>25</v>
      </c>
      <c r="AY38" s="48">
        <v>12</v>
      </c>
      <c r="AZ38" s="48">
        <v>9</v>
      </c>
      <c r="BA38" s="48">
        <v>126</v>
      </c>
      <c r="BB38" s="48">
        <v>128</v>
      </c>
      <c r="BC38" s="48">
        <v>9</v>
      </c>
      <c r="BD38" s="48">
        <v>41</v>
      </c>
      <c r="BE38" s="48">
        <v>14</v>
      </c>
      <c r="BF38" s="48">
        <v>11</v>
      </c>
      <c r="BG38" s="48">
        <v>72</v>
      </c>
      <c r="BH38" s="48">
        <v>17</v>
      </c>
      <c r="BI38" s="48">
        <v>46</v>
      </c>
      <c r="BJ38" s="48">
        <v>47</v>
      </c>
      <c r="BK38" s="48">
        <v>38</v>
      </c>
      <c r="BL38" s="48">
        <v>77</v>
      </c>
      <c r="BM38" s="48">
        <v>9</v>
      </c>
      <c r="BN38" s="48">
        <v>33</v>
      </c>
      <c r="BO38" s="48">
        <v>29</v>
      </c>
      <c r="BP38" s="48">
        <v>41</v>
      </c>
      <c r="BQ38" s="48">
        <v>22</v>
      </c>
      <c r="BR38" s="48">
        <v>10</v>
      </c>
      <c r="BS38" s="48">
        <v>5</v>
      </c>
      <c r="BT38" s="48">
        <v>88</v>
      </c>
      <c r="BU38" s="48">
        <v>97</v>
      </c>
      <c r="BV38" s="48">
        <v>13</v>
      </c>
      <c r="BW38" s="48">
        <v>12</v>
      </c>
      <c r="BX38" s="48">
        <v>9</v>
      </c>
      <c r="BY38" s="48">
        <v>5</v>
      </c>
      <c r="BZ38" s="48">
        <v>12</v>
      </c>
      <c r="CA38" s="48">
        <v>32</v>
      </c>
      <c r="CB38" s="48">
        <v>18</v>
      </c>
      <c r="CC38" s="48">
        <v>88</v>
      </c>
      <c r="CD38" s="48">
        <v>93</v>
      </c>
      <c r="CE38" s="48">
        <v>44</v>
      </c>
      <c r="CF38" s="48">
        <v>56</v>
      </c>
      <c r="CG38" s="48">
        <f>SUM(CC38:CF38)</f>
        <v>281</v>
      </c>
      <c r="CH38" s="48">
        <v>69</v>
      </c>
      <c r="CI38" s="48">
        <v>77</v>
      </c>
      <c r="CJ38" s="48">
        <v>63</v>
      </c>
      <c r="CK38" s="48">
        <v>12</v>
      </c>
      <c r="CL38" s="48">
        <v>61</v>
      </c>
      <c r="CM38" s="48">
        <v>58</v>
      </c>
    </row>
    <row r="39" spans="1:91" s="9" customFormat="1" x14ac:dyDescent="0.2">
      <c r="A39" s="6">
        <v>1</v>
      </c>
      <c r="B39" s="48">
        <f>SUM(C39:J39)</f>
        <v>4968</v>
      </c>
      <c r="C39" s="48">
        <f>SUM(K39:S39)-P39</f>
        <v>769</v>
      </c>
      <c r="D39" s="48">
        <f>SUM(T39:Z39)</f>
        <v>636</v>
      </c>
      <c r="E39" s="48">
        <f>SUM(AA39:AI39)</f>
        <v>604</v>
      </c>
      <c r="F39" s="48">
        <f>SUM(AJ39:AP39)</f>
        <v>693</v>
      </c>
      <c r="G39" s="48">
        <f>SUM(AQ39:BA39)</f>
        <v>540</v>
      </c>
      <c r="H39" s="48">
        <f>SUM(BB39:BN39)</f>
        <v>666</v>
      </c>
      <c r="I39" s="48">
        <f>SUM(BO39:CA39)</f>
        <v>425</v>
      </c>
      <c r="J39" s="48">
        <f>SUM(CB39:CM39)-CG39</f>
        <v>635</v>
      </c>
      <c r="K39" s="48">
        <v>32</v>
      </c>
      <c r="L39" s="48">
        <v>155</v>
      </c>
      <c r="M39" s="48">
        <v>81</v>
      </c>
      <c r="N39" s="48">
        <v>135</v>
      </c>
      <c r="O39" s="48">
        <v>153</v>
      </c>
      <c r="P39" s="48">
        <f>SUM(K39:O39)</f>
        <v>556</v>
      </c>
      <c r="Q39" s="48">
        <v>97</v>
      </c>
      <c r="R39" s="48">
        <v>57</v>
      </c>
      <c r="S39" s="48">
        <v>59</v>
      </c>
      <c r="T39" s="48">
        <v>146</v>
      </c>
      <c r="U39" s="48">
        <v>112</v>
      </c>
      <c r="V39" s="48">
        <v>57</v>
      </c>
      <c r="W39" s="48">
        <v>65</v>
      </c>
      <c r="X39" s="48">
        <v>55</v>
      </c>
      <c r="Y39" s="48">
        <v>70</v>
      </c>
      <c r="Z39" s="48">
        <v>131</v>
      </c>
      <c r="AA39" s="48">
        <v>34</v>
      </c>
      <c r="AB39" s="48">
        <v>70</v>
      </c>
      <c r="AC39" s="48">
        <v>41</v>
      </c>
      <c r="AD39" s="48">
        <v>68</v>
      </c>
      <c r="AE39" s="48">
        <v>53</v>
      </c>
      <c r="AF39" s="48">
        <v>48</v>
      </c>
      <c r="AG39" s="48">
        <v>154</v>
      </c>
      <c r="AH39" s="48">
        <v>32</v>
      </c>
      <c r="AI39" s="48">
        <v>104</v>
      </c>
      <c r="AJ39" s="48">
        <v>125</v>
      </c>
      <c r="AK39" s="48">
        <v>104</v>
      </c>
      <c r="AL39" s="48">
        <v>155</v>
      </c>
      <c r="AM39" s="48">
        <v>153</v>
      </c>
      <c r="AN39" s="48">
        <v>49</v>
      </c>
      <c r="AO39" s="48">
        <v>76</v>
      </c>
      <c r="AP39" s="48">
        <v>31</v>
      </c>
      <c r="AQ39" s="48">
        <v>12</v>
      </c>
      <c r="AR39" s="48">
        <v>67</v>
      </c>
      <c r="AS39" s="48">
        <v>27</v>
      </c>
      <c r="AT39" s="48">
        <v>27</v>
      </c>
      <c r="AU39" s="48">
        <v>95</v>
      </c>
      <c r="AV39" s="48">
        <v>115</v>
      </c>
      <c r="AW39" s="48">
        <v>21</v>
      </c>
      <c r="AX39" s="48">
        <v>24</v>
      </c>
      <c r="AY39" s="48">
        <v>15</v>
      </c>
      <c r="AZ39" s="48">
        <v>14</v>
      </c>
      <c r="BA39" s="48">
        <v>123</v>
      </c>
      <c r="BB39" s="48">
        <v>132</v>
      </c>
      <c r="BC39" s="48">
        <v>20</v>
      </c>
      <c r="BD39" s="48">
        <v>56</v>
      </c>
      <c r="BE39" s="48">
        <v>28</v>
      </c>
      <c r="BF39" s="48">
        <v>8</v>
      </c>
      <c r="BG39" s="48">
        <v>80</v>
      </c>
      <c r="BH39" s="48">
        <v>17</v>
      </c>
      <c r="BI39" s="48">
        <v>58</v>
      </c>
      <c r="BJ39" s="48">
        <v>79</v>
      </c>
      <c r="BK39" s="48">
        <v>40</v>
      </c>
      <c r="BL39" s="48">
        <v>76</v>
      </c>
      <c r="BM39" s="48">
        <v>21</v>
      </c>
      <c r="BN39" s="48">
        <v>51</v>
      </c>
      <c r="BO39" s="48">
        <v>28</v>
      </c>
      <c r="BP39" s="48">
        <v>48</v>
      </c>
      <c r="BQ39" s="48">
        <v>26</v>
      </c>
      <c r="BR39" s="48">
        <v>18</v>
      </c>
      <c r="BS39" s="48">
        <v>3</v>
      </c>
      <c r="BT39" s="48">
        <v>65</v>
      </c>
      <c r="BU39" s="48">
        <v>102</v>
      </c>
      <c r="BV39" s="48">
        <v>26</v>
      </c>
      <c r="BW39" s="48">
        <v>25</v>
      </c>
      <c r="BX39" s="48">
        <v>12</v>
      </c>
      <c r="BY39" s="48">
        <v>7</v>
      </c>
      <c r="BZ39" s="48">
        <v>29</v>
      </c>
      <c r="CA39" s="48">
        <v>36</v>
      </c>
      <c r="CB39" s="48">
        <v>22</v>
      </c>
      <c r="CC39" s="48">
        <v>92</v>
      </c>
      <c r="CD39" s="48">
        <v>85</v>
      </c>
      <c r="CE39" s="48">
        <v>38</v>
      </c>
      <c r="CF39" s="48">
        <v>60</v>
      </c>
      <c r="CG39" s="48">
        <f>SUM(CC39:CF39)</f>
        <v>275</v>
      </c>
      <c r="CH39" s="48">
        <v>70</v>
      </c>
      <c r="CI39" s="48">
        <v>100</v>
      </c>
      <c r="CJ39" s="48">
        <v>50</v>
      </c>
      <c r="CK39" s="48">
        <v>10</v>
      </c>
      <c r="CL39" s="48">
        <v>45</v>
      </c>
      <c r="CM39" s="48">
        <v>63</v>
      </c>
    </row>
    <row r="40" spans="1:91" s="9" customFormat="1" x14ac:dyDescent="0.2">
      <c r="A40" s="6">
        <v>2</v>
      </c>
      <c r="B40" s="48">
        <f>SUM(C40:J40)</f>
        <v>2945</v>
      </c>
      <c r="C40" s="48">
        <f>SUM(K40:S40)-P40</f>
        <v>320</v>
      </c>
      <c r="D40" s="48">
        <f>SUM(T40:Z40)</f>
        <v>374</v>
      </c>
      <c r="E40" s="48">
        <f>SUM(AA40:AI40)</f>
        <v>373</v>
      </c>
      <c r="F40" s="48">
        <f>SUM(AJ40:AP40)</f>
        <v>403</v>
      </c>
      <c r="G40" s="48">
        <f>SUM(AQ40:BA40)</f>
        <v>343</v>
      </c>
      <c r="H40" s="48">
        <f>SUM(BB40:BN40)</f>
        <v>441</v>
      </c>
      <c r="I40" s="48">
        <f>SUM(BO40:CA40)</f>
        <v>282</v>
      </c>
      <c r="J40" s="48">
        <f>SUM(CB40:CM40)-CG40</f>
        <v>409</v>
      </c>
      <c r="K40" s="48">
        <v>12</v>
      </c>
      <c r="L40" s="48">
        <v>64</v>
      </c>
      <c r="M40" s="48">
        <v>24</v>
      </c>
      <c r="N40" s="48">
        <v>64</v>
      </c>
      <c r="O40" s="48">
        <v>49</v>
      </c>
      <c r="P40" s="48">
        <f>SUM(K40:O40)</f>
        <v>213</v>
      </c>
      <c r="Q40" s="48">
        <v>37</v>
      </c>
      <c r="R40" s="48">
        <v>33</v>
      </c>
      <c r="S40" s="48">
        <v>37</v>
      </c>
      <c r="T40" s="48">
        <v>81</v>
      </c>
      <c r="U40" s="48">
        <v>70</v>
      </c>
      <c r="V40" s="48">
        <v>26</v>
      </c>
      <c r="W40" s="48">
        <v>33</v>
      </c>
      <c r="X40" s="48">
        <v>47</v>
      </c>
      <c r="Y40" s="48">
        <v>47</v>
      </c>
      <c r="Z40" s="48">
        <v>70</v>
      </c>
      <c r="AA40" s="48">
        <v>17</v>
      </c>
      <c r="AB40" s="48">
        <v>25</v>
      </c>
      <c r="AC40" s="48">
        <v>27</v>
      </c>
      <c r="AD40" s="48">
        <v>50</v>
      </c>
      <c r="AE40" s="48">
        <v>25</v>
      </c>
      <c r="AF40" s="48">
        <v>42</v>
      </c>
      <c r="AG40" s="48">
        <v>91</v>
      </c>
      <c r="AH40" s="48">
        <v>34</v>
      </c>
      <c r="AI40" s="48">
        <v>62</v>
      </c>
      <c r="AJ40" s="48">
        <v>66</v>
      </c>
      <c r="AK40" s="48">
        <v>53</v>
      </c>
      <c r="AL40" s="48">
        <v>88</v>
      </c>
      <c r="AM40" s="48">
        <v>86</v>
      </c>
      <c r="AN40" s="48">
        <v>45</v>
      </c>
      <c r="AO40" s="48">
        <v>45</v>
      </c>
      <c r="AP40" s="48">
        <v>20</v>
      </c>
      <c r="AQ40" s="48">
        <v>17</v>
      </c>
      <c r="AR40" s="48">
        <v>35</v>
      </c>
      <c r="AS40" s="48">
        <v>14</v>
      </c>
      <c r="AT40" s="48">
        <v>12</v>
      </c>
      <c r="AU40" s="48">
        <v>47</v>
      </c>
      <c r="AV40" s="48">
        <v>80</v>
      </c>
      <c r="AW40" s="48">
        <v>10</v>
      </c>
      <c r="AX40" s="48">
        <v>20</v>
      </c>
      <c r="AY40" s="48">
        <v>7</v>
      </c>
      <c r="AZ40" s="48">
        <v>14</v>
      </c>
      <c r="BA40" s="48">
        <v>87</v>
      </c>
      <c r="BB40" s="48">
        <v>88</v>
      </c>
      <c r="BC40" s="48">
        <v>5</v>
      </c>
      <c r="BD40" s="48">
        <v>43</v>
      </c>
      <c r="BE40" s="48">
        <v>14</v>
      </c>
      <c r="BF40" s="48">
        <v>9</v>
      </c>
      <c r="BG40" s="48">
        <v>49</v>
      </c>
      <c r="BH40" s="48">
        <v>21</v>
      </c>
      <c r="BI40" s="48">
        <v>33</v>
      </c>
      <c r="BJ40" s="48">
        <v>42</v>
      </c>
      <c r="BK40" s="48">
        <v>32</v>
      </c>
      <c r="BL40" s="48">
        <v>45</v>
      </c>
      <c r="BM40" s="48">
        <v>12</v>
      </c>
      <c r="BN40" s="48">
        <v>48</v>
      </c>
      <c r="BO40" s="48">
        <v>21</v>
      </c>
      <c r="BP40" s="48">
        <v>36</v>
      </c>
      <c r="BQ40" s="48">
        <v>18</v>
      </c>
      <c r="BR40" s="48">
        <v>13</v>
      </c>
      <c r="BS40" s="48">
        <v>3</v>
      </c>
      <c r="BT40" s="48">
        <v>54</v>
      </c>
      <c r="BU40" s="48">
        <v>56</v>
      </c>
      <c r="BV40" s="48">
        <v>12</v>
      </c>
      <c r="BW40" s="48">
        <v>9</v>
      </c>
      <c r="BX40" s="48">
        <v>8</v>
      </c>
      <c r="BY40" s="48">
        <v>11</v>
      </c>
      <c r="BZ40" s="48">
        <v>5</v>
      </c>
      <c r="CA40" s="48">
        <v>36</v>
      </c>
      <c r="CB40" s="48">
        <v>13</v>
      </c>
      <c r="CC40" s="48">
        <v>53</v>
      </c>
      <c r="CD40" s="48">
        <v>36</v>
      </c>
      <c r="CE40" s="48">
        <v>21</v>
      </c>
      <c r="CF40" s="48">
        <v>35</v>
      </c>
      <c r="CG40" s="48">
        <f>SUM(CC40:CF40)</f>
        <v>145</v>
      </c>
      <c r="CH40" s="48">
        <v>55</v>
      </c>
      <c r="CI40" s="48">
        <v>50</v>
      </c>
      <c r="CJ40" s="48">
        <v>50</v>
      </c>
      <c r="CK40" s="48">
        <v>9</v>
      </c>
      <c r="CL40" s="48">
        <v>46</v>
      </c>
      <c r="CM40" s="48">
        <v>41</v>
      </c>
    </row>
    <row r="41" spans="1:91" s="9" customFormat="1" x14ac:dyDescent="0.2">
      <c r="A41" s="6">
        <v>3</v>
      </c>
      <c r="B41" s="48">
        <f>SUM(C41:J41)</f>
        <v>449</v>
      </c>
      <c r="C41" s="48">
        <f>SUM(K41:S41)-P41</f>
        <v>38</v>
      </c>
      <c r="D41" s="48">
        <f>SUM(T41:Z41)</f>
        <v>36</v>
      </c>
      <c r="E41" s="48">
        <f>SUM(AA41:AI41)</f>
        <v>58</v>
      </c>
      <c r="F41" s="48">
        <f>SUM(AJ41:AP41)</f>
        <v>61</v>
      </c>
      <c r="G41" s="48">
        <f>SUM(AQ41:BA41)</f>
        <v>60</v>
      </c>
      <c r="H41" s="48">
        <f>SUM(BB41:BN41)</f>
        <v>56</v>
      </c>
      <c r="I41" s="48">
        <f>SUM(BO41:CA41)</f>
        <v>63</v>
      </c>
      <c r="J41" s="48">
        <f>SUM(CB41:CM41)-CG41</f>
        <v>77</v>
      </c>
      <c r="K41" s="48">
        <v>1</v>
      </c>
      <c r="L41" s="48">
        <v>9</v>
      </c>
      <c r="M41" s="48">
        <v>1</v>
      </c>
      <c r="N41" s="48">
        <v>9</v>
      </c>
      <c r="O41" s="48">
        <v>6</v>
      </c>
      <c r="P41" s="48">
        <f>SUM(K41:O41)</f>
        <v>26</v>
      </c>
      <c r="Q41" s="48">
        <v>5</v>
      </c>
      <c r="R41" s="48">
        <v>3</v>
      </c>
      <c r="S41" s="48">
        <v>4</v>
      </c>
      <c r="T41" s="48">
        <v>4</v>
      </c>
      <c r="U41" s="48">
        <v>8</v>
      </c>
      <c r="V41" s="48">
        <v>2</v>
      </c>
      <c r="W41" s="48">
        <v>4</v>
      </c>
      <c r="X41" s="48">
        <v>3</v>
      </c>
      <c r="Y41" s="48">
        <v>5</v>
      </c>
      <c r="Z41" s="48">
        <v>10</v>
      </c>
      <c r="AA41" s="48">
        <v>1</v>
      </c>
      <c r="AB41" s="48">
        <v>7</v>
      </c>
      <c r="AC41" s="48">
        <v>6</v>
      </c>
      <c r="AD41" s="48">
        <v>3</v>
      </c>
      <c r="AE41" s="48">
        <v>2</v>
      </c>
      <c r="AF41" s="48">
        <v>11</v>
      </c>
      <c r="AG41" s="48">
        <v>13</v>
      </c>
      <c r="AH41" s="48">
        <v>8</v>
      </c>
      <c r="AI41" s="48">
        <v>7</v>
      </c>
      <c r="AJ41" s="48">
        <v>9</v>
      </c>
      <c r="AK41" s="48">
        <v>6</v>
      </c>
      <c r="AL41" s="48">
        <v>15</v>
      </c>
      <c r="AM41" s="48">
        <v>13</v>
      </c>
      <c r="AN41" s="48">
        <v>6</v>
      </c>
      <c r="AO41" s="48">
        <v>8</v>
      </c>
      <c r="AP41" s="48">
        <v>4</v>
      </c>
      <c r="AQ41" s="48">
        <v>2</v>
      </c>
      <c r="AR41" s="48">
        <v>10</v>
      </c>
      <c r="AS41" s="48">
        <v>4</v>
      </c>
      <c r="AT41" s="48">
        <v>3</v>
      </c>
      <c r="AU41" s="48">
        <v>9</v>
      </c>
      <c r="AV41" s="48">
        <v>6</v>
      </c>
      <c r="AW41" s="48">
        <v>5</v>
      </c>
      <c r="AX41" s="48">
        <v>8</v>
      </c>
      <c r="AY41" s="48">
        <v>0</v>
      </c>
      <c r="AZ41" s="48">
        <v>3</v>
      </c>
      <c r="BA41" s="48">
        <v>10</v>
      </c>
      <c r="BB41" s="48">
        <v>8</v>
      </c>
      <c r="BC41" s="48">
        <v>4</v>
      </c>
      <c r="BD41" s="48">
        <v>3</v>
      </c>
      <c r="BE41" s="48">
        <v>5</v>
      </c>
      <c r="BF41" s="48">
        <v>2</v>
      </c>
      <c r="BG41" s="48">
        <v>10</v>
      </c>
      <c r="BH41" s="48">
        <v>2</v>
      </c>
      <c r="BI41" s="48">
        <v>3</v>
      </c>
      <c r="BJ41" s="48">
        <v>3</v>
      </c>
      <c r="BK41" s="48">
        <v>0</v>
      </c>
      <c r="BL41" s="48">
        <v>6</v>
      </c>
      <c r="BM41" s="48">
        <v>4</v>
      </c>
      <c r="BN41" s="48">
        <v>6</v>
      </c>
      <c r="BO41" s="48">
        <v>3</v>
      </c>
      <c r="BP41" s="48">
        <v>8</v>
      </c>
      <c r="BQ41" s="48">
        <v>7</v>
      </c>
      <c r="BR41" s="48">
        <v>4</v>
      </c>
      <c r="BS41" s="48">
        <v>0</v>
      </c>
      <c r="BT41" s="48">
        <v>6</v>
      </c>
      <c r="BU41" s="48">
        <v>15</v>
      </c>
      <c r="BV41" s="48">
        <v>2</v>
      </c>
      <c r="BW41" s="48">
        <v>5</v>
      </c>
      <c r="BX41" s="48">
        <v>2</v>
      </c>
      <c r="BY41" s="48">
        <v>2</v>
      </c>
      <c r="BZ41" s="48">
        <v>2</v>
      </c>
      <c r="CA41" s="48">
        <v>7</v>
      </c>
      <c r="CB41" s="48">
        <v>2</v>
      </c>
      <c r="CC41" s="48">
        <v>5</v>
      </c>
      <c r="CD41" s="48">
        <v>8</v>
      </c>
      <c r="CE41" s="48">
        <v>4</v>
      </c>
      <c r="CF41" s="48">
        <v>7</v>
      </c>
      <c r="CG41" s="48">
        <f>SUM(CC41:CF41)</f>
        <v>24</v>
      </c>
      <c r="CH41" s="48">
        <v>8</v>
      </c>
      <c r="CI41" s="48">
        <v>14</v>
      </c>
      <c r="CJ41" s="48">
        <v>9</v>
      </c>
      <c r="CK41" s="48">
        <v>1</v>
      </c>
      <c r="CL41" s="48">
        <v>9</v>
      </c>
      <c r="CM41" s="48">
        <v>10</v>
      </c>
    </row>
    <row r="42" spans="1:91" s="9" customFormat="1" x14ac:dyDescent="0.2">
      <c r="A42" s="6" t="s">
        <v>240</v>
      </c>
      <c r="B42" s="48">
        <f>SUM(C42:J42)</f>
        <v>112</v>
      </c>
      <c r="C42" s="48">
        <f>SUM(K42:S42)-P42</f>
        <v>7</v>
      </c>
      <c r="D42" s="48">
        <f>SUM(T42:Z42)</f>
        <v>9</v>
      </c>
      <c r="E42" s="48">
        <f>SUM(AA42:AI42)</f>
        <v>10</v>
      </c>
      <c r="F42" s="48">
        <f>SUM(AJ42:AP42)</f>
        <v>15</v>
      </c>
      <c r="G42" s="48">
        <f>SUM(AQ42:BA42)</f>
        <v>16</v>
      </c>
      <c r="H42" s="48">
        <f>SUM(BB42:BN42)</f>
        <v>20</v>
      </c>
      <c r="I42" s="48">
        <f>SUM(BO42:CA42)</f>
        <v>11</v>
      </c>
      <c r="J42" s="48">
        <f>SUM(CB42:CM42)-CG42</f>
        <v>24</v>
      </c>
      <c r="K42" s="48">
        <v>0</v>
      </c>
      <c r="L42" s="48">
        <v>2</v>
      </c>
      <c r="M42" s="48">
        <v>1</v>
      </c>
      <c r="N42" s="48">
        <v>0</v>
      </c>
      <c r="O42" s="48">
        <v>2</v>
      </c>
      <c r="P42" s="48">
        <f>SUM(K42:O42)</f>
        <v>5</v>
      </c>
      <c r="Q42" s="48">
        <v>0</v>
      </c>
      <c r="R42" s="48">
        <v>1</v>
      </c>
      <c r="S42" s="48">
        <v>1</v>
      </c>
      <c r="T42" s="48">
        <v>3</v>
      </c>
      <c r="U42" s="48">
        <v>2</v>
      </c>
      <c r="V42" s="48">
        <v>0</v>
      </c>
      <c r="W42" s="48">
        <v>0</v>
      </c>
      <c r="X42" s="48">
        <v>2</v>
      </c>
      <c r="Y42" s="48">
        <v>1</v>
      </c>
      <c r="Z42" s="48">
        <v>1</v>
      </c>
      <c r="AA42" s="48">
        <v>0</v>
      </c>
      <c r="AB42" s="48">
        <v>1</v>
      </c>
      <c r="AC42" s="48">
        <v>3</v>
      </c>
      <c r="AD42" s="48">
        <v>1</v>
      </c>
      <c r="AE42" s="48">
        <v>1</v>
      </c>
      <c r="AF42" s="48">
        <v>0</v>
      </c>
      <c r="AG42" s="48">
        <v>1</v>
      </c>
      <c r="AH42" s="48">
        <v>2</v>
      </c>
      <c r="AI42" s="48">
        <v>1</v>
      </c>
      <c r="AJ42" s="48">
        <v>3</v>
      </c>
      <c r="AK42" s="48">
        <v>3</v>
      </c>
      <c r="AL42" s="48">
        <v>4</v>
      </c>
      <c r="AM42" s="48">
        <v>3</v>
      </c>
      <c r="AN42" s="48">
        <v>0</v>
      </c>
      <c r="AO42" s="48">
        <v>2</v>
      </c>
      <c r="AP42" s="48">
        <v>0</v>
      </c>
      <c r="AQ42" s="48">
        <v>0</v>
      </c>
      <c r="AR42" s="48">
        <v>3</v>
      </c>
      <c r="AS42" s="48">
        <v>1</v>
      </c>
      <c r="AT42" s="48">
        <v>1</v>
      </c>
      <c r="AU42" s="48">
        <v>2</v>
      </c>
      <c r="AV42" s="48">
        <v>2</v>
      </c>
      <c r="AW42" s="48">
        <v>1</v>
      </c>
      <c r="AX42" s="48">
        <v>1</v>
      </c>
      <c r="AY42" s="48">
        <v>0</v>
      </c>
      <c r="AZ42" s="48">
        <v>3</v>
      </c>
      <c r="BA42" s="48">
        <v>2</v>
      </c>
      <c r="BB42" s="48">
        <v>3</v>
      </c>
      <c r="BC42" s="48">
        <v>1</v>
      </c>
      <c r="BD42" s="48">
        <v>0</v>
      </c>
      <c r="BE42" s="48">
        <v>0</v>
      </c>
      <c r="BF42" s="48">
        <v>0</v>
      </c>
      <c r="BG42" s="48">
        <v>3</v>
      </c>
      <c r="BH42" s="48">
        <v>0</v>
      </c>
      <c r="BI42" s="48">
        <v>4</v>
      </c>
      <c r="BJ42" s="48">
        <v>3</v>
      </c>
      <c r="BK42" s="48">
        <v>2</v>
      </c>
      <c r="BL42" s="48">
        <v>0</v>
      </c>
      <c r="BM42" s="48">
        <v>1</v>
      </c>
      <c r="BN42" s="48">
        <v>3</v>
      </c>
      <c r="BO42" s="48">
        <v>0</v>
      </c>
      <c r="BP42" s="48">
        <v>0</v>
      </c>
      <c r="BQ42" s="48">
        <v>0</v>
      </c>
      <c r="BR42" s="48">
        <v>0</v>
      </c>
      <c r="BS42" s="48">
        <v>0</v>
      </c>
      <c r="BT42" s="48">
        <v>1</v>
      </c>
      <c r="BU42" s="48">
        <v>4</v>
      </c>
      <c r="BV42" s="48">
        <v>4</v>
      </c>
      <c r="BW42" s="48">
        <v>0</v>
      </c>
      <c r="BX42" s="48">
        <v>0</v>
      </c>
      <c r="BY42" s="48">
        <v>0</v>
      </c>
      <c r="BZ42" s="48">
        <v>1</v>
      </c>
      <c r="CA42" s="48">
        <v>1</v>
      </c>
      <c r="CB42" s="48">
        <v>0</v>
      </c>
      <c r="CC42" s="48">
        <v>1</v>
      </c>
      <c r="CD42" s="48">
        <v>6</v>
      </c>
      <c r="CE42" s="48">
        <v>0</v>
      </c>
      <c r="CF42" s="48">
        <v>1</v>
      </c>
      <c r="CG42" s="48">
        <f>SUM(CC42:CF42)</f>
        <v>8</v>
      </c>
      <c r="CH42" s="48">
        <v>0</v>
      </c>
      <c r="CI42" s="48">
        <v>4</v>
      </c>
      <c r="CJ42" s="48">
        <v>3</v>
      </c>
      <c r="CK42" s="48">
        <v>1</v>
      </c>
      <c r="CL42" s="48">
        <v>6</v>
      </c>
      <c r="CM42" s="48">
        <v>2</v>
      </c>
    </row>
    <row r="43" spans="1:91" s="9" customFormat="1" x14ac:dyDescent="0.2">
      <c r="A43" s="6" t="s">
        <v>292</v>
      </c>
      <c r="B43" s="62">
        <v>1.4983478876563607</v>
      </c>
      <c r="C43" s="62">
        <v>1.3677248677248677</v>
      </c>
      <c r="D43" s="62">
        <v>1.4492890995260663</v>
      </c>
      <c r="E43" s="62">
        <v>1.5004784688995216</v>
      </c>
      <c r="F43" s="62">
        <v>1.4897610921501707</v>
      </c>
      <c r="G43" s="62">
        <v>1.5401459854014599</v>
      </c>
      <c r="H43" s="62">
        <v>1.5274725274725274</v>
      </c>
      <c r="I43" s="62">
        <v>1.5697823303457106</v>
      </c>
      <c r="J43" s="62">
        <v>1.5659388646288208</v>
      </c>
      <c r="K43" s="62">
        <v>1.3111111111111109</v>
      </c>
      <c r="L43" s="62">
        <v>1.3826086956521739</v>
      </c>
      <c r="M43" s="62">
        <v>1.2710280373831775</v>
      </c>
      <c r="N43" s="62">
        <v>1.3942307692307692</v>
      </c>
      <c r="O43" s="62">
        <v>1.319047619047619</v>
      </c>
      <c r="P43" s="62">
        <v>1.35</v>
      </c>
      <c r="Q43" s="62">
        <v>1.3381294964028776</v>
      </c>
      <c r="R43" s="62">
        <v>1.446808510638298</v>
      </c>
      <c r="S43" s="62">
        <v>1.4752475247524752</v>
      </c>
      <c r="T43" s="62">
        <v>1.4230769230769229</v>
      </c>
      <c r="U43" s="62">
        <v>1.4791666666666667</v>
      </c>
      <c r="V43" s="62">
        <v>1.3529411764705883</v>
      </c>
      <c r="W43" s="62">
        <v>1.4019607843137254</v>
      </c>
      <c r="X43" s="62">
        <v>1.5514018691588785</v>
      </c>
      <c r="Y43" s="62">
        <v>1.4878048780487803</v>
      </c>
      <c r="Z43" s="62">
        <v>1.4386792452830188</v>
      </c>
      <c r="AA43" s="62">
        <v>1.3653846153846154</v>
      </c>
      <c r="AB43" s="62">
        <v>1.4077669902912622</v>
      </c>
      <c r="AC43" s="62">
        <v>1.6493506493506491</v>
      </c>
      <c r="AD43" s="62">
        <v>1.4836065573770492</v>
      </c>
      <c r="AE43" s="62">
        <v>1.3950617283950617</v>
      </c>
      <c r="AF43" s="62">
        <v>1.6336633663366336</v>
      </c>
      <c r="AG43" s="62">
        <v>1.4671814671814671</v>
      </c>
      <c r="AH43" s="62">
        <v>1.736842105263158</v>
      </c>
      <c r="AI43" s="62">
        <v>1.4597701149425288</v>
      </c>
      <c r="AJ43" s="62">
        <v>1.4630541871921183</v>
      </c>
      <c r="AK43" s="62">
        <v>1.4457831325301205</v>
      </c>
      <c r="AL43" s="62">
        <v>1.5038167938931297</v>
      </c>
      <c r="AM43" s="62">
        <v>1.4745098039215689</v>
      </c>
      <c r="AN43" s="62">
        <v>1.57</v>
      </c>
      <c r="AO43" s="62">
        <v>1.5190839694656488</v>
      </c>
      <c r="AP43" s="62">
        <v>1.5090909090909093</v>
      </c>
      <c r="AQ43" s="62">
        <v>1.6774193548387097</v>
      </c>
      <c r="AR43" s="62">
        <v>1.5565217391304347</v>
      </c>
      <c r="AS43" s="62">
        <v>1.5434782608695652</v>
      </c>
      <c r="AT43" s="62">
        <v>1.4883720930232558</v>
      </c>
      <c r="AU43" s="62">
        <v>1.4640522875816995</v>
      </c>
      <c r="AV43" s="62">
        <v>1.4975369458128078</v>
      </c>
      <c r="AW43" s="62">
        <v>1.6216216216216217</v>
      </c>
      <c r="AX43" s="62">
        <v>1.7547169811320755</v>
      </c>
      <c r="AY43" s="62">
        <v>1.3181818181818181</v>
      </c>
      <c r="AZ43" s="62">
        <v>1.911764705882353</v>
      </c>
      <c r="BA43" s="62">
        <v>1.5135135135135136</v>
      </c>
      <c r="BB43" s="62">
        <v>1.4891774891774892</v>
      </c>
      <c r="BC43" s="62">
        <v>1.5666666666666667</v>
      </c>
      <c r="BD43" s="62">
        <v>1.4803921568627454</v>
      </c>
      <c r="BE43" s="62">
        <v>1.5106382978723405</v>
      </c>
      <c r="BF43" s="62">
        <v>1.6842105263157894</v>
      </c>
      <c r="BG43" s="62">
        <v>1.549295774647887</v>
      </c>
      <c r="BH43" s="62">
        <v>1.625</v>
      </c>
      <c r="BI43" s="62">
        <v>1.5714285714285714</v>
      </c>
      <c r="BJ43" s="62">
        <v>1.4724409448818898</v>
      </c>
      <c r="BK43" s="62">
        <v>1.5135135135135136</v>
      </c>
      <c r="BL43" s="62">
        <v>1.4488188976377954</v>
      </c>
      <c r="BM43" s="62">
        <v>1.6315789473684208</v>
      </c>
      <c r="BN43" s="62">
        <v>1.6481481481481481</v>
      </c>
      <c r="BO43" s="62">
        <v>1.5192307692307692</v>
      </c>
      <c r="BP43" s="62">
        <v>1.5652173913043479</v>
      </c>
      <c r="BQ43" s="62">
        <v>1.6274509803921571</v>
      </c>
      <c r="BR43" s="62">
        <v>1.6</v>
      </c>
      <c r="BS43" s="62">
        <v>1.5</v>
      </c>
      <c r="BT43" s="62">
        <v>1.5476190476190477</v>
      </c>
      <c r="BU43" s="62">
        <v>1.5536723163841808</v>
      </c>
      <c r="BV43" s="62">
        <v>1.6363636363636365</v>
      </c>
      <c r="BW43" s="62">
        <v>1.4871794871794872</v>
      </c>
      <c r="BX43" s="62">
        <v>1.5454545454545454</v>
      </c>
      <c r="BY43" s="62">
        <v>1.75</v>
      </c>
      <c r="BZ43" s="62">
        <v>1.4324324324324327</v>
      </c>
      <c r="CA43" s="62">
        <v>1.6625000000000001</v>
      </c>
      <c r="CB43" s="62">
        <v>1.4594594594594594</v>
      </c>
      <c r="CC43" s="62">
        <v>1.4370860927152318</v>
      </c>
      <c r="CD43" s="62">
        <v>1.5555555555555556</v>
      </c>
      <c r="CE43" s="62">
        <v>1.4603174603174602</v>
      </c>
      <c r="CF43" s="62">
        <v>1.5145631067961165</v>
      </c>
      <c r="CG43" s="62">
        <v>1.4933628318584071</v>
      </c>
      <c r="CH43" s="62">
        <v>1.5338345864661653</v>
      </c>
      <c r="CI43" s="62">
        <v>1.5535714285714286</v>
      </c>
      <c r="CJ43" s="62">
        <v>1.6964285714285712</v>
      </c>
      <c r="CK43" s="62">
        <v>1.6666666666666667</v>
      </c>
      <c r="CL43" s="62">
        <v>1.7924528301886795</v>
      </c>
      <c r="CM43" s="62">
        <v>1.5862068965517242</v>
      </c>
    </row>
    <row r="44" spans="1:91" s="9" customFormat="1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s="9" customFormat="1" x14ac:dyDescent="0.2">
      <c r="A45" s="6" t="s">
        <v>217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s="9" customFormat="1" x14ac:dyDescent="0.2">
      <c r="A46" s="6" t="s">
        <v>218</v>
      </c>
      <c r="B46" s="48">
        <f>SUM(C46:J46)</f>
        <v>1084</v>
      </c>
      <c r="C46" s="48">
        <f>SUM(K46:S46)-P46</f>
        <v>84</v>
      </c>
      <c r="D46" s="48">
        <f>SUM(T46:Z46)</f>
        <v>172</v>
      </c>
      <c r="E46" s="48">
        <f>SUM(AA46:AI46)</f>
        <v>79</v>
      </c>
      <c r="F46" s="48">
        <f>SUM(AJ46:AP46)</f>
        <v>239</v>
      </c>
      <c r="G46" s="48">
        <f>SUM(AQ46:BA46)</f>
        <v>46</v>
      </c>
      <c r="H46" s="48">
        <f>SUM(BB46:BN46)</f>
        <v>219</v>
      </c>
      <c r="I46" s="48">
        <f>SUM(BO46:CA46)</f>
        <v>84</v>
      </c>
      <c r="J46" s="48">
        <f>SUM(CB46:CM46)-CG46</f>
        <v>161</v>
      </c>
      <c r="K46" s="48">
        <v>1</v>
      </c>
      <c r="L46" s="48">
        <v>9</v>
      </c>
      <c r="M46" s="48">
        <v>9</v>
      </c>
      <c r="N46" s="48">
        <v>10</v>
      </c>
      <c r="O46" s="48">
        <v>17</v>
      </c>
      <c r="P46" s="48">
        <f>SUM(K46:O46)</f>
        <v>46</v>
      </c>
      <c r="Q46" s="48">
        <v>22</v>
      </c>
      <c r="R46" s="48">
        <v>6</v>
      </c>
      <c r="S46" s="48">
        <v>10</v>
      </c>
      <c r="T46" s="48">
        <v>43</v>
      </c>
      <c r="U46" s="48">
        <v>43</v>
      </c>
      <c r="V46" s="48">
        <v>6</v>
      </c>
      <c r="W46" s="48">
        <v>14</v>
      </c>
      <c r="X46" s="48">
        <v>20</v>
      </c>
      <c r="Y46" s="48">
        <v>22</v>
      </c>
      <c r="Z46" s="48">
        <v>24</v>
      </c>
      <c r="AA46" s="48">
        <v>4</v>
      </c>
      <c r="AB46" s="48">
        <v>7</v>
      </c>
      <c r="AC46" s="48">
        <v>8</v>
      </c>
      <c r="AD46" s="48">
        <v>8</v>
      </c>
      <c r="AE46" s="48">
        <v>5</v>
      </c>
      <c r="AF46" s="48">
        <v>7</v>
      </c>
      <c r="AG46" s="48">
        <v>26</v>
      </c>
      <c r="AH46" s="48">
        <v>4</v>
      </c>
      <c r="AI46" s="48">
        <v>10</v>
      </c>
      <c r="AJ46" s="48">
        <v>43</v>
      </c>
      <c r="AK46" s="48">
        <v>30</v>
      </c>
      <c r="AL46" s="48">
        <v>54</v>
      </c>
      <c r="AM46" s="48">
        <v>64</v>
      </c>
      <c r="AN46" s="48">
        <v>18</v>
      </c>
      <c r="AO46" s="48">
        <v>11</v>
      </c>
      <c r="AP46" s="48">
        <v>19</v>
      </c>
      <c r="AQ46" s="48">
        <v>1</v>
      </c>
      <c r="AR46" s="48">
        <v>8</v>
      </c>
      <c r="AS46" s="48">
        <v>3</v>
      </c>
      <c r="AT46" s="48">
        <v>2</v>
      </c>
      <c r="AU46" s="48">
        <v>7</v>
      </c>
      <c r="AV46" s="48">
        <v>7</v>
      </c>
      <c r="AW46" s="48">
        <v>6</v>
      </c>
      <c r="AX46" s="48">
        <v>5</v>
      </c>
      <c r="AY46" s="48">
        <v>0</v>
      </c>
      <c r="AZ46" s="48">
        <v>2</v>
      </c>
      <c r="BA46" s="48">
        <v>5</v>
      </c>
      <c r="BB46" s="48">
        <v>14</v>
      </c>
      <c r="BC46" s="48">
        <v>2</v>
      </c>
      <c r="BD46" s="48">
        <v>13</v>
      </c>
      <c r="BE46" s="48">
        <v>7</v>
      </c>
      <c r="BF46" s="48">
        <v>6</v>
      </c>
      <c r="BG46" s="48">
        <v>45</v>
      </c>
      <c r="BH46" s="48">
        <v>6</v>
      </c>
      <c r="BI46" s="48">
        <v>31</v>
      </c>
      <c r="BJ46" s="48">
        <v>38</v>
      </c>
      <c r="BK46" s="48">
        <v>18</v>
      </c>
      <c r="BL46" s="48">
        <v>15</v>
      </c>
      <c r="BM46" s="48">
        <v>6</v>
      </c>
      <c r="BN46" s="48">
        <v>18</v>
      </c>
      <c r="BO46" s="48">
        <v>3</v>
      </c>
      <c r="BP46" s="48">
        <v>1</v>
      </c>
      <c r="BQ46" s="48">
        <v>8</v>
      </c>
      <c r="BR46" s="48">
        <v>8</v>
      </c>
      <c r="BS46" s="48">
        <v>1</v>
      </c>
      <c r="BT46" s="48">
        <v>5</v>
      </c>
      <c r="BU46" s="48">
        <v>17</v>
      </c>
      <c r="BV46" s="48">
        <v>4</v>
      </c>
      <c r="BW46" s="48">
        <v>4</v>
      </c>
      <c r="BX46" s="48">
        <v>3</v>
      </c>
      <c r="BY46" s="48">
        <v>2</v>
      </c>
      <c r="BZ46" s="48">
        <v>4</v>
      </c>
      <c r="CA46" s="48">
        <v>24</v>
      </c>
      <c r="CB46" s="48">
        <v>9</v>
      </c>
      <c r="CC46" s="48">
        <v>7</v>
      </c>
      <c r="CD46" s="48">
        <v>9</v>
      </c>
      <c r="CE46" s="48">
        <v>4</v>
      </c>
      <c r="CF46" s="48">
        <v>9</v>
      </c>
      <c r="CG46" s="48">
        <f>SUM(CC46:CF46)</f>
        <v>29</v>
      </c>
      <c r="CH46" s="48">
        <v>26</v>
      </c>
      <c r="CI46" s="48">
        <v>32</v>
      </c>
      <c r="CJ46" s="48">
        <v>31</v>
      </c>
      <c r="CK46" s="48">
        <v>2</v>
      </c>
      <c r="CL46" s="48">
        <v>18</v>
      </c>
      <c r="CM46" s="48">
        <v>14</v>
      </c>
    </row>
    <row r="47" spans="1:91" s="9" customFormat="1" x14ac:dyDescent="0.2">
      <c r="A47" s="6" t="s">
        <v>219</v>
      </c>
      <c r="B47" s="48">
        <f>SUM(C47:J47)</f>
        <v>3659</v>
      </c>
      <c r="C47" s="48">
        <f>SUM(K47:S47)-P47</f>
        <v>305</v>
      </c>
      <c r="D47" s="48">
        <f>SUM(T47:Z47)</f>
        <v>544</v>
      </c>
      <c r="E47" s="48">
        <f>SUM(AA47:AI47)</f>
        <v>552</v>
      </c>
      <c r="F47" s="48">
        <f>SUM(AJ47:AP47)</f>
        <v>601</v>
      </c>
      <c r="G47" s="48">
        <f>SUM(AQ47:BA47)</f>
        <v>414</v>
      </c>
      <c r="H47" s="48">
        <f>SUM(BB47:BN47)</f>
        <v>456</v>
      </c>
      <c r="I47" s="48">
        <f>SUM(BO47:CA47)</f>
        <v>326</v>
      </c>
      <c r="J47" s="48">
        <f>SUM(CB47:CM47)-CG47</f>
        <v>461</v>
      </c>
      <c r="K47" s="48">
        <v>8</v>
      </c>
      <c r="L47" s="48">
        <v>48</v>
      </c>
      <c r="M47" s="48">
        <v>20</v>
      </c>
      <c r="N47" s="48">
        <v>45</v>
      </c>
      <c r="O47" s="48">
        <v>69</v>
      </c>
      <c r="P47" s="48">
        <f>SUM(K47:O47)</f>
        <v>190</v>
      </c>
      <c r="Q47" s="48">
        <v>54</v>
      </c>
      <c r="R47" s="48">
        <v>30</v>
      </c>
      <c r="S47" s="48">
        <v>31</v>
      </c>
      <c r="T47" s="48">
        <v>114</v>
      </c>
      <c r="U47" s="48">
        <v>107</v>
      </c>
      <c r="V47" s="48">
        <v>47</v>
      </c>
      <c r="W47" s="48">
        <v>54</v>
      </c>
      <c r="X47" s="48">
        <v>57</v>
      </c>
      <c r="Y47" s="48">
        <v>71</v>
      </c>
      <c r="Z47" s="48">
        <v>94</v>
      </c>
      <c r="AA47" s="48">
        <v>32</v>
      </c>
      <c r="AB47" s="48">
        <v>57</v>
      </c>
      <c r="AC47" s="48">
        <v>42</v>
      </c>
      <c r="AD47" s="48">
        <v>60</v>
      </c>
      <c r="AE47" s="48">
        <v>70</v>
      </c>
      <c r="AF47" s="48">
        <v>48</v>
      </c>
      <c r="AG47" s="48">
        <v>116</v>
      </c>
      <c r="AH47" s="48">
        <v>39</v>
      </c>
      <c r="AI47" s="48">
        <v>88</v>
      </c>
      <c r="AJ47" s="48">
        <v>116</v>
      </c>
      <c r="AK47" s="48">
        <v>77</v>
      </c>
      <c r="AL47" s="48">
        <v>116</v>
      </c>
      <c r="AM47" s="48">
        <v>121</v>
      </c>
      <c r="AN47" s="48">
        <v>48</v>
      </c>
      <c r="AO47" s="48">
        <v>97</v>
      </c>
      <c r="AP47" s="48">
        <v>26</v>
      </c>
      <c r="AQ47" s="48">
        <v>11</v>
      </c>
      <c r="AR47" s="48">
        <v>58</v>
      </c>
      <c r="AS47" s="48">
        <v>18</v>
      </c>
      <c r="AT47" s="48">
        <v>18</v>
      </c>
      <c r="AU47" s="48">
        <v>93</v>
      </c>
      <c r="AV47" s="48">
        <v>40</v>
      </c>
      <c r="AW47" s="48">
        <v>18</v>
      </c>
      <c r="AX47" s="48">
        <v>55</v>
      </c>
      <c r="AY47" s="48">
        <v>12</v>
      </c>
      <c r="AZ47" s="48">
        <v>19</v>
      </c>
      <c r="BA47" s="48">
        <v>72</v>
      </c>
      <c r="BB47" s="48">
        <v>62</v>
      </c>
      <c r="BC47" s="48">
        <v>12</v>
      </c>
      <c r="BD47" s="48">
        <v>43</v>
      </c>
      <c r="BE47" s="48">
        <v>17</v>
      </c>
      <c r="BF47" s="48">
        <v>9</v>
      </c>
      <c r="BG47" s="48">
        <v>61</v>
      </c>
      <c r="BH47" s="48">
        <v>20</v>
      </c>
      <c r="BI47" s="48">
        <v>43</v>
      </c>
      <c r="BJ47" s="48">
        <v>44</v>
      </c>
      <c r="BK47" s="48">
        <v>38</v>
      </c>
      <c r="BL47" s="48">
        <v>49</v>
      </c>
      <c r="BM47" s="48">
        <v>16</v>
      </c>
      <c r="BN47" s="48">
        <v>42</v>
      </c>
      <c r="BO47" s="48">
        <v>14</v>
      </c>
      <c r="BP47" s="48">
        <v>48</v>
      </c>
      <c r="BQ47" s="48">
        <v>25</v>
      </c>
      <c r="BR47" s="48">
        <v>10</v>
      </c>
      <c r="BS47" s="48">
        <v>4</v>
      </c>
      <c r="BT47" s="48">
        <v>49</v>
      </c>
      <c r="BU47" s="48">
        <v>72</v>
      </c>
      <c r="BV47" s="48">
        <v>18</v>
      </c>
      <c r="BW47" s="48">
        <v>20</v>
      </c>
      <c r="BX47" s="48">
        <v>21</v>
      </c>
      <c r="BY47" s="48">
        <v>10</v>
      </c>
      <c r="BZ47" s="48">
        <v>11</v>
      </c>
      <c r="CA47" s="48">
        <v>24</v>
      </c>
      <c r="CB47" s="48">
        <v>26</v>
      </c>
      <c r="CC47" s="48">
        <v>20</v>
      </c>
      <c r="CD47" s="48">
        <v>33</v>
      </c>
      <c r="CE47" s="48">
        <v>11</v>
      </c>
      <c r="CF47" s="48">
        <v>25</v>
      </c>
      <c r="CG47" s="48">
        <f>SUM(CC47:CF47)</f>
        <v>89</v>
      </c>
      <c r="CH47" s="48">
        <v>66</v>
      </c>
      <c r="CI47" s="48">
        <v>83</v>
      </c>
      <c r="CJ47" s="48">
        <v>51</v>
      </c>
      <c r="CK47" s="48">
        <v>15</v>
      </c>
      <c r="CL47" s="48">
        <v>50</v>
      </c>
      <c r="CM47" s="48">
        <v>81</v>
      </c>
    </row>
    <row r="48" spans="1:91" s="9" customFormat="1" x14ac:dyDescent="0.2">
      <c r="A48" s="6" t="s">
        <v>220</v>
      </c>
      <c r="B48" s="48">
        <f>SUM(C48:J48)</f>
        <v>6399</v>
      </c>
      <c r="C48" s="48">
        <f>SUM(K48:S48)-P48</f>
        <v>1096</v>
      </c>
      <c r="D48" s="48">
        <f>SUM(T48:Z48)</f>
        <v>679</v>
      </c>
      <c r="E48" s="48">
        <f>SUM(AA48:AI48)</f>
        <v>723</v>
      </c>
      <c r="F48" s="48">
        <f>SUM(AJ48:AP48)</f>
        <v>699</v>
      </c>
      <c r="G48" s="48">
        <f>SUM(AQ48:BA48)</f>
        <v>763</v>
      </c>
      <c r="H48" s="48">
        <f>SUM(BB48:BN48)</f>
        <v>855</v>
      </c>
      <c r="I48" s="48">
        <f>SUM(BO48:CA48)</f>
        <v>622</v>
      </c>
      <c r="J48" s="48">
        <f>SUM(CB48:CM48)-CG48</f>
        <v>962</v>
      </c>
      <c r="K48" s="48">
        <v>45</v>
      </c>
      <c r="L48" s="48">
        <v>226</v>
      </c>
      <c r="M48" s="48">
        <v>119</v>
      </c>
      <c r="N48" s="48">
        <v>196</v>
      </c>
      <c r="O48" s="48">
        <v>219</v>
      </c>
      <c r="P48" s="48">
        <f>SUM(K48:O48)</f>
        <v>805</v>
      </c>
      <c r="Q48" s="48">
        <v>111</v>
      </c>
      <c r="R48" s="48">
        <v>86</v>
      </c>
      <c r="S48" s="48">
        <v>94</v>
      </c>
      <c r="T48" s="48">
        <v>148</v>
      </c>
      <c r="U48" s="48">
        <v>104</v>
      </c>
      <c r="V48" s="48">
        <v>53</v>
      </c>
      <c r="W48" s="48">
        <v>89</v>
      </c>
      <c r="X48" s="48">
        <v>64</v>
      </c>
      <c r="Y48" s="48">
        <v>59</v>
      </c>
      <c r="Z48" s="48">
        <v>162</v>
      </c>
      <c r="AA48" s="48">
        <v>39</v>
      </c>
      <c r="AB48" s="48">
        <v>77</v>
      </c>
      <c r="AC48" s="48">
        <v>41</v>
      </c>
      <c r="AD48" s="48">
        <v>95</v>
      </c>
      <c r="AE48" s="48">
        <v>32</v>
      </c>
      <c r="AF48" s="48">
        <v>75</v>
      </c>
      <c r="AG48" s="48">
        <v>174</v>
      </c>
      <c r="AH48" s="48">
        <v>47</v>
      </c>
      <c r="AI48" s="48">
        <v>143</v>
      </c>
      <c r="AJ48" s="48">
        <v>119</v>
      </c>
      <c r="AK48" s="48">
        <v>136</v>
      </c>
      <c r="AL48" s="48">
        <v>138</v>
      </c>
      <c r="AM48" s="48">
        <v>154</v>
      </c>
      <c r="AN48" s="48">
        <v>59</v>
      </c>
      <c r="AO48" s="48">
        <v>65</v>
      </c>
      <c r="AP48" s="48">
        <v>28</v>
      </c>
      <c r="AQ48" s="48">
        <v>25</v>
      </c>
      <c r="AR48" s="48">
        <v>68</v>
      </c>
      <c r="AS48" s="48">
        <v>36</v>
      </c>
      <c r="AT48" s="48">
        <v>32</v>
      </c>
      <c r="AU48" s="48">
        <v>91</v>
      </c>
      <c r="AV48" s="48">
        <v>221</v>
      </c>
      <c r="AW48" s="48">
        <v>17</v>
      </c>
      <c r="AX48" s="48">
        <v>10</v>
      </c>
      <c r="AY48" s="48">
        <v>19</v>
      </c>
      <c r="AZ48" s="48">
        <v>17</v>
      </c>
      <c r="BA48" s="48">
        <v>227</v>
      </c>
      <c r="BB48" s="48">
        <v>208</v>
      </c>
      <c r="BC48" s="48">
        <v>22</v>
      </c>
      <c r="BD48" s="48">
        <v>73</v>
      </c>
      <c r="BE48" s="48">
        <v>30</v>
      </c>
      <c r="BF48" s="48">
        <v>13</v>
      </c>
      <c r="BG48" s="48">
        <v>94</v>
      </c>
      <c r="BH48" s="48">
        <v>26</v>
      </c>
      <c r="BI48" s="48">
        <v>60</v>
      </c>
      <c r="BJ48" s="48">
        <v>82</v>
      </c>
      <c r="BK48" s="48">
        <v>47</v>
      </c>
      <c r="BL48" s="48">
        <v>113</v>
      </c>
      <c r="BM48" s="48">
        <v>21</v>
      </c>
      <c r="BN48" s="48">
        <v>66</v>
      </c>
      <c r="BO48" s="48">
        <v>60</v>
      </c>
      <c r="BP48" s="48">
        <v>70</v>
      </c>
      <c r="BQ48" s="48">
        <v>34</v>
      </c>
      <c r="BR48" s="48">
        <v>21</v>
      </c>
      <c r="BS48" s="48">
        <v>5</v>
      </c>
      <c r="BT48" s="48">
        <v>136</v>
      </c>
      <c r="BU48" s="48">
        <v>141</v>
      </c>
      <c r="BV48" s="48">
        <v>31</v>
      </c>
      <c r="BW48" s="48">
        <v>22</v>
      </c>
      <c r="BX48" s="48">
        <v>3</v>
      </c>
      <c r="BY48" s="48">
        <v>11</v>
      </c>
      <c r="BZ48" s="48">
        <v>32</v>
      </c>
      <c r="CA48" s="48">
        <v>56</v>
      </c>
      <c r="CB48" s="48">
        <v>15</v>
      </c>
      <c r="CC48" s="48">
        <v>165</v>
      </c>
      <c r="CD48" s="48">
        <v>156</v>
      </c>
      <c r="CE48" s="48">
        <v>83</v>
      </c>
      <c r="CF48" s="48">
        <v>103</v>
      </c>
      <c r="CG48" s="48">
        <f>SUM(CC48:CF48)</f>
        <v>507</v>
      </c>
      <c r="CH48" s="48">
        <v>92</v>
      </c>
      <c r="CI48" s="48">
        <v>105</v>
      </c>
      <c r="CJ48" s="48">
        <v>78</v>
      </c>
      <c r="CK48" s="48">
        <v>13</v>
      </c>
      <c r="CL48" s="48">
        <v>81</v>
      </c>
      <c r="CM48" s="48">
        <v>71</v>
      </c>
    </row>
    <row r="49" spans="1:91" s="9" customFormat="1" x14ac:dyDescent="0.2">
      <c r="A49" s="6" t="s">
        <v>221</v>
      </c>
      <c r="B49" s="48">
        <f>SUM(C49:J49)</f>
        <v>1574</v>
      </c>
      <c r="C49" s="48">
        <f>SUM(K49:S49)-P49</f>
        <v>432</v>
      </c>
      <c r="D49" s="48">
        <f>SUM(T49:Z49)</f>
        <v>153</v>
      </c>
      <c r="E49" s="48">
        <f>SUM(AA49:AI49)</f>
        <v>131</v>
      </c>
      <c r="F49" s="48">
        <f>SUM(AJ49:AP49)</f>
        <v>191</v>
      </c>
      <c r="G49" s="48">
        <f>SUM(AQ49:BA49)</f>
        <v>148</v>
      </c>
      <c r="H49" s="48">
        <f>SUM(BB49:BN49)</f>
        <v>195</v>
      </c>
      <c r="I49" s="48">
        <f>SUM(BO49:CA49)</f>
        <v>124</v>
      </c>
      <c r="J49" s="48">
        <f>SUM(CB49:CM49)-CG49</f>
        <v>200</v>
      </c>
      <c r="K49" s="48">
        <v>43</v>
      </c>
      <c r="L49" s="48">
        <v>95</v>
      </c>
      <c r="M49" s="48">
        <v>46</v>
      </c>
      <c r="N49" s="48">
        <v>108</v>
      </c>
      <c r="O49" s="48">
        <v>82</v>
      </c>
      <c r="P49" s="48">
        <f>SUM(K49:O49)</f>
        <v>374</v>
      </c>
      <c r="Q49" s="48">
        <v>15</v>
      </c>
      <c r="R49" s="48">
        <v>24</v>
      </c>
      <c r="S49" s="48">
        <v>19</v>
      </c>
      <c r="T49" s="48">
        <v>23</v>
      </c>
      <c r="U49" s="48">
        <v>24</v>
      </c>
      <c r="V49" s="48">
        <v>14</v>
      </c>
      <c r="W49" s="48">
        <v>13</v>
      </c>
      <c r="X49" s="48">
        <v>19</v>
      </c>
      <c r="Y49" s="48">
        <v>10</v>
      </c>
      <c r="Z49" s="48">
        <v>50</v>
      </c>
      <c r="AA49" s="48">
        <v>3</v>
      </c>
      <c r="AB49" s="48">
        <v>18</v>
      </c>
      <c r="AC49" s="48">
        <v>12</v>
      </c>
      <c r="AD49" s="48">
        <v>13</v>
      </c>
      <c r="AE49" s="48">
        <v>3</v>
      </c>
      <c r="AF49" s="48">
        <v>9</v>
      </c>
      <c r="AG49" s="48">
        <v>29</v>
      </c>
      <c r="AH49" s="48">
        <v>9</v>
      </c>
      <c r="AI49" s="48">
        <v>35</v>
      </c>
      <c r="AJ49" s="48">
        <v>25</v>
      </c>
      <c r="AK49" s="48">
        <v>22</v>
      </c>
      <c r="AL49" s="48">
        <v>69</v>
      </c>
      <c r="AM49" s="48">
        <v>29</v>
      </c>
      <c r="AN49" s="48">
        <v>24</v>
      </c>
      <c r="AO49" s="48">
        <v>14</v>
      </c>
      <c r="AP49" s="48">
        <v>8</v>
      </c>
      <c r="AQ49" s="48">
        <v>1</v>
      </c>
      <c r="AR49" s="48">
        <v>12</v>
      </c>
      <c r="AS49" s="48">
        <v>10</v>
      </c>
      <c r="AT49" s="48">
        <v>5</v>
      </c>
      <c r="AU49" s="48">
        <v>20</v>
      </c>
      <c r="AV49" s="48">
        <v>35</v>
      </c>
      <c r="AW49" s="48">
        <v>5</v>
      </c>
      <c r="AX49" s="48">
        <v>8</v>
      </c>
      <c r="AY49" s="48">
        <v>3</v>
      </c>
      <c r="AZ49" s="48">
        <v>5</v>
      </c>
      <c r="BA49" s="48">
        <v>44</v>
      </c>
      <c r="BB49" s="48">
        <v>75</v>
      </c>
      <c r="BC49" s="48">
        <v>3</v>
      </c>
      <c r="BD49" s="48">
        <v>14</v>
      </c>
      <c r="BE49" s="48">
        <v>7</v>
      </c>
      <c r="BF49" s="48">
        <v>2</v>
      </c>
      <c r="BG49" s="48">
        <v>14</v>
      </c>
      <c r="BH49" s="48">
        <v>5</v>
      </c>
      <c r="BI49" s="48">
        <v>10</v>
      </c>
      <c r="BJ49" s="48">
        <v>10</v>
      </c>
      <c r="BK49" s="48">
        <v>9</v>
      </c>
      <c r="BL49" s="48">
        <v>27</v>
      </c>
      <c r="BM49" s="48">
        <v>4</v>
      </c>
      <c r="BN49" s="48">
        <v>15</v>
      </c>
      <c r="BO49" s="48">
        <v>4</v>
      </c>
      <c r="BP49" s="48">
        <v>14</v>
      </c>
      <c r="BQ49" s="48">
        <v>6</v>
      </c>
      <c r="BR49" s="48">
        <v>6</v>
      </c>
      <c r="BS49" s="48">
        <v>1</v>
      </c>
      <c r="BT49" s="48">
        <v>24</v>
      </c>
      <c r="BU49" s="48">
        <v>44</v>
      </c>
      <c r="BV49" s="48">
        <v>4</v>
      </c>
      <c r="BW49" s="48">
        <v>5</v>
      </c>
      <c r="BX49" s="48">
        <v>4</v>
      </c>
      <c r="BY49" s="48">
        <v>2</v>
      </c>
      <c r="BZ49" s="48">
        <v>2</v>
      </c>
      <c r="CA49" s="48">
        <v>8</v>
      </c>
      <c r="CB49" s="48">
        <v>5</v>
      </c>
      <c r="CC49" s="48">
        <v>47</v>
      </c>
      <c r="CD49" s="48">
        <v>30</v>
      </c>
      <c r="CE49" s="48">
        <v>9</v>
      </c>
      <c r="CF49" s="48">
        <v>22</v>
      </c>
      <c r="CG49" s="48">
        <f>SUM(CC49:CF49)</f>
        <v>108</v>
      </c>
      <c r="CH49" s="48">
        <v>18</v>
      </c>
      <c r="CI49" s="48">
        <v>25</v>
      </c>
      <c r="CJ49" s="48">
        <v>15</v>
      </c>
      <c r="CK49" s="48">
        <v>3</v>
      </c>
      <c r="CL49" s="48">
        <v>18</v>
      </c>
      <c r="CM49" s="48">
        <v>8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8"/>
  <sheetViews>
    <sheetView showGridLines="0" workbookViewId="0">
      <selection activeCell="E23" sqref="E23"/>
    </sheetView>
  </sheetViews>
  <sheetFormatPr defaultRowHeight="11.25" x14ac:dyDescent="0.2"/>
  <cols>
    <col min="1" max="1" width="19.85546875" style="6" bestFit="1" customWidth="1"/>
    <col min="2" max="16" width="7.7109375" style="2" customWidth="1"/>
    <col min="17" max="16384" width="9.140625" style="2"/>
  </cols>
  <sheetData>
    <row r="1" spans="1:16" ht="15.75" x14ac:dyDescent="0.25">
      <c r="A1" s="1" t="s">
        <v>197</v>
      </c>
    </row>
    <row r="3" spans="1:16" x14ac:dyDescent="0.2">
      <c r="A3" s="63" t="s">
        <v>1</v>
      </c>
      <c r="B3" s="63" t="s">
        <v>198</v>
      </c>
      <c r="C3" s="64" t="s">
        <v>199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x14ac:dyDescent="0.2">
      <c r="A4" s="63"/>
      <c r="B4" s="63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3" t="s">
        <v>200</v>
      </c>
      <c r="N4" s="4" t="s">
        <v>201</v>
      </c>
      <c r="O4" s="4" t="s">
        <v>202</v>
      </c>
      <c r="P4" s="4" t="s">
        <v>203</v>
      </c>
    </row>
    <row r="5" spans="1:16" s="9" customFormat="1" x14ac:dyDescent="0.2">
      <c r="A5" s="6" t="s">
        <v>17</v>
      </c>
      <c r="B5" s="7">
        <f>SUM(C5:P5)</f>
        <v>12716</v>
      </c>
      <c r="C5" s="7">
        <v>49</v>
      </c>
      <c r="D5" s="7">
        <v>262</v>
      </c>
      <c r="E5" s="7">
        <v>454</v>
      </c>
      <c r="F5" s="7">
        <v>502</v>
      </c>
      <c r="G5" s="7">
        <v>548</v>
      </c>
      <c r="H5" s="7">
        <v>538</v>
      </c>
      <c r="I5" s="7">
        <v>559</v>
      </c>
      <c r="J5" s="7">
        <v>610</v>
      </c>
      <c r="K5" s="7">
        <v>573</v>
      </c>
      <c r="L5" s="7">
        <v>482</v>
      </c>
      <c r="M5" s="7">
        <v>2438</v>
      </c>
      <c r="N5" s="7">
        <v>2289</v>
      </c>
      <c r="O5" s="7">
        <v>1677</v>
      </c>
      <c r="P5" s="7">
        <v>1735</v>
      </c>
    </row>
    <row r="6" spans="1:16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s="9" customFormat="1" x14ac:dyDescent="0.2">
      <c r="A7" s="10" t="s">
        <v>18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s="9" customFormat="1" x14ac:dyDescent="0.2">
      <c r="A8" s="10" t="s">
        <v>19</v>
      </c>
      <c r="B8" s="7">
        <f>SUM(C8:P8)</f>
        <v>8926</v>
      </c>
      <c r="C8" s="7">
        <f t="shared" ref="C8:P8" si="0">SUM(C121:C258)</f>
        <v>34</v>
      </c>
      <c r="D8" s="7">
        <f t="shared" si="0"/>
        <v>179</v>
      </c>
      <c r="E8" s="7">
        <f t="shared" si="0"/>
        <v>328</v>
      </c>
      <c r="F8" s="7">
        <f t="shared" si="0"/>
        <v>346</v>
      </c>
      <c r="G8" s="7">
        <f t="shared" si="0"/>
        <v>381</v>
      </c>
      <c r="H8" s="7">
        <f t="shared" si="0"/>
        <v>365</v>
      </c>
      <c r="I8" s="7">
        <f t="shared" si="0"/>
        <v>402</v>
      </c>
      <c r="J8" s="7">
        <f t="shared" si="0"/>
        <v>420</v>
      </c>
      <c r="K8" s="7">
        <f t="shared" si="0"/>
        <v>388</v>
      </c>
      <c r="L8" s="7">
        <f t="shared" si="0"/>
        <v>337</v>
      </c>
      <c r="M8" s="7">
        <f t="shared" si="0"/>
        <v>1649</v>
      </c>
      <c r="N8" s="7">
        <f t="shared" si="0"/>
        <v>1624</v>
      </c>
      <c r="O8" s="7">
        <f t="shared" si="0"/>
        <v>1210</v>
      </c>
      <c r="P8" s="7">
        <f t="shared" si="0"/>
        <v>1263</v>
      </c>
    </row>
    <row r="9" spans="1:16" s="9" customFormat="1" x14ac:dyDescent="0.2">
      <c r="A9" s="10" t="s">
        <v>20</v>
      </c>
      <c r="B9" s="7">
        <f>SUM(C9:P9)</f>
        <v>3790</v>
      </c>
      <c r="C9" s="7">
        <f t="shared" ref="C9:P9" si="1">C5-C8</f>
        <v>15</v>
      </c>
      <c r="D9" s="7">
        <f t="shared" si="1"/>
        <v>83</v>
      </c>
      <c r="E9" s="7">
        <f t="shared" si="1"/>
        <v>126</v>
      </c>
      <c r="F9" s="7">
        <f t="shared" si="1"/>
        <v>156</v>
      </c>
      <c r="G9" s="7">
        <f t="shared" si="1"/>
        <v>167</v>
      </c>
      <c r="H9" s="7">
        <f t="shared" si="1"/>
        <v>173</v>
      </c>
      <c r="I9" s="7">
        <f t="shared" si="1"/>
        <v>157</v>
      </c>
      <c r="J9" s="7">
        <f t="shared" si="1"/>
        <v>190</v>
      </c>
      <c r="K9" s="7">
        <f t="shared" si="1"/>
        <v>185</v>
      </c>
      <c r="L9" s="7">
        <f t="shared" si="1"/>
        <v>145</v>
      </c>
      <c r="M9" s="7">
        <f t="shared" si="1"/>
        <v>789</v>
      </c>
      <c r="N9" s="7">
        <f t="shared" si="1"/>
        <v>665</v>
      </c>
      <c r="O9" s="7">
        <f t="shared" si="1"/>
        <v>467</v>
      </c>
      <c r="P9" s="7">
        <f t="shared" si="1"/>
        <v>472</v>
      </c>
    </row>
    <row r="10" spans="1:16" s="9" customFormat="1" x14ac:dyDescent="0.2">
      <c r="A10" s="10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s="9" customFormat="1" x14ac:dyDescent="0.2">
      <c r="A11" s="10" t="s">
        <v>21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s="9" customFormat="1" x14ac:dyDescent="0.2">
      <c r="A12" s="10">
        <v>-199</v>
      </c>
      <c r="B12" s="7">
        <f t="shared" ref="B12:B21" si="2">SUM(C12:P12)</f>
        <v>51</v>
      </c>
      <c r="C12" s="7">
        <v>0</v>
      </c>
      <c r="D12" s="7">
        <v>1</v>
      </c>
      <c r="E12" s="7">
        <v>4</v>
      </c>
      <c r="F12" s="7">
        <v>3</v>
      </c>
      <c r="G12" s="7">
        <v>4</v>
      </c>
      <c r="H12" s="7">
        <v>2</v>
      </c>
      <c r="I12" s="7">
        <v>1</v>
      </c>
      <c r="J12" s="7">
        <v>3</v>
      </c>
      <c r="K12" s="7">
        <v>3</v>
      </c>
      <c r="L12" s="7">
        <v>2</v>
      </c>
      <c r="M12" s="7">
        <v>14</v>
      </c>
      <c r="N12" s="7">
        <v>1</v>
      </c>
      <c r="O12" s="7">
        <v>8</v>
      </c>
      <c r="P12" s="7">
        <v>5</v>
      </c>
    </row>
    <row r="13" spans="1:16" s="9" customFormat="1" x14ac:dyDescent="0.2">
      <c r="A13" s="10" t="s">
        <v>22</v>
      </c>
      <c r="B13" s="7">
        <f t="shared" si="2"/>
        <v>384</v>
      </c>
      <c r="C13" s="7">
        <v>2</v>
      </c>
      <c r="D13" s="7">
        <v>11</v>
      </c>
      <c r="E13" s="7">
        <v>13</v>
      </c>
      <c r="F13" s="7">
        <v>12</v>
      </c>
      <c r="G13" s="7">
        <v>12</v>
      </c>
      <c r="H13" s="7">
        <v>21</v>
      </c>
      <c r="I13" s="7">
        <v>16</v>
      </c>
      <c r="J13" s="7">
        <v>22</v>
      </c>
      <c r="K13" s="7">
        <v>13</v>
      </c>
      <c r="L13" s="7">
        <v>16</v>
      </c>
      <c r="M13" s="7">
        <v>91</v>
      </c>
      <c r="N13" s="7">
        <v>59</v>
      </c>
      <c r="O13" s="7">
        <v>52</v>
      </c>
      <c r="P13" s="7">
        <v>44</v>
      </c>
    </row>
    <row r="14" spans="1:16" s="9" customFormat="1" x14ac:dyDescent="0.2">
      <c r="A14" s="10" t="s">
        <v>23</v>
      </c>
      <c r="B14" s="7">
        <f t="shared" si="2"/>
        <v>816</v>
      </c>
      <c r="C14" s="7">
        <v>4</v>
      </c>
      <c r="D14" s="7">
        <v>21</v>
      </c>
      <c r="E14" s="7">
        <v>30</v>
      </c>
      <c r="F14" s="7">
        <v>27</v>
      </c>
      <c r="G14" s="7">
        <v>33</v>
      </c>
      <c r="H14" s="7">
        <v>37</v>
      </c>
      <c r="I14" s="7">
        <v>34</v>
      </c>
      <c r="J14" s="7">
        <v>40</v>
      </c>
      <c r="K14" s="7">
        <v>47</v>
      </c>
      <c r="L14" s="7">
        <v>35</v>
      </c>
      <c r="M14" s="7">
        <v>158</v>
      </c>
      <c r="N14" s="7">
        <v>151</v>
      </c>
      <c r="O14" s="7">
        <v>105</v>
      </c>
      <c r="P14" s="7">
        <v>94</v>
      </c>
    </row>
    <row r="15" spans="1:16" s="9" customFormat="1" x14ac:dyDescent="0.2">
      <c r="A15" s="11" t="s">
        <v>24</v>
      </c>
      <c r="B15" s="7">
        <f t="shared" si="2"/>
        <v>1291</v>
      </c>
      <c r="C15" s="7">
        <v>4</v>
      </c>
      <c r="D15" s="7">
        <v>26</v>
      </c>
      <c r="E15" s="7">
        <v>42</v>
      </c>
      <c r="F15" s="7">
        <v>57</v>
      </c>
      <c r="G15" s="7">
        <v>65</v>
      </c>
      <c r="H15" s="7">
        <v>64</v>
      </c>
      <c r="I15" s="7">
        <v>58</v>
      </c>
      <c r="J15" s="7">
        <v>63</v>
      </c>
      <c r="K15" s="7">
        <v>66</v>
      </c>
      <c r="L15" s="7">
        <v>51</v>
      </c>
      <c r="M15" s="7">
        <v>249</v>
      </c>
      <c r="N15" s="7">
        <v>223</v>
      </c>
      <c r="O15" s="7">
        <v>154</v>
      </c>
      <c r="P15" s="7">
        <v>169</v>
      </c>
    </row>
    <row r="16" spans="1:16" s="9" customFormat="1" x14ac:dyDescent="0.2">
      <c r="A16" s="11" t="s">
        <v>25</v>
      </c>
      <c r="B16" s="7">
        <f t="shared" si="2"/>
        <v>1324</v>
      </c>
      <c r="C16" s="7">
        <v>3</v>
      </c>
      <c r="D16" s="7">
        <v>19</v>
      </c>
      <c r="E16" s="7">
        <v>38</v>
      </c>
      <c r="F16" s="7">
        <v>65</v>
      </c>
      <c r="G16" s="7">
        <v>57</v>
      </c>
      <c r="H16" s="7">
        <v>52</v>
      </c>
      <c r="I16" s="7">
        <v>49</v>
      </c>
      <c r="J16" s="7">
        <v>67</v>
      </c>
      <c r="K16" s="7">
        <v>58</v>
      </c>
      <c r="L16" s="7">
        <v>50</v>
      </c>
      <c r="M16" s="7">
        <v>291</v>
      </c>
      <c r="N16" s="7">
        <v>233</v>
      </c>
      <c r="O16" s="7">
        <v>162</v>
      </c>
      <c r="P16" s="7">
        <v>180</v>
      </c>
    </row>
    <row r="17" spans="1:16" s="9" customFormat="1" x14ac:dyDescent="0.2">
      <c r="A17" s="11" t="s">
        <v>26</v>
      </c>
      <c r="B17" s="7">
        <f t="shared" si="2"/>
        <v>848</v>
      </c>
      <c r="C17" s="7">
        <v>7</v>
      </c>
      <c r="D17" s="7">
        <v>17</v>
      </c>
      <c r="E17" s="7">
        <v>26</v>
      </c>
      <c r="F17" s="7">
        <v>29</v>
      </c>
      <c r="G17" s="7">
        <v>38</v>
      </c>
      <c r="H17" s="7">
        <v>43</v>
      </c>
      <c r="I17" s="7">
        <v>42</v>
      </c>
      <c r="J17" s="7">
        <v>49</v>
      </c>
      <c r="K17" s="7">
        <v>37</v>
      </c>
      <c r="L17" s="7">
        <v>29</v>
      </c>
      <c r="M17" s="7">
        <v>158</v>
      </c>
      <c r="N17" s="7">
        <v>163</v>
      </c>
      <c r="O17" s="7">
        <v>98</v>
      </c>
      <c r="P17" s="7">
        <v>112</v>
      </c>
    </row>
    <row r="18" spans="1:16" s="9" customFormat="1" x14ac:dyDescent="0.2">
      <c r="A18" s="11" t="s">
        <v>27</v>
      </c>
      <c r="B18" s="7">
        <f t="shared" si="2"/>
        <v>1340</v>
      </c>
      <c r="C18" s="7">
        <v>5</v>
      </c>
      <c r="D18" s="7">
        <v>21</v>
      </c>
      <c r="E18" s="7">
        <v>39</v>
      </c>
      <c r="F18" s="7">
        <v>54</v>
      </c>
      <c r="G18" s="7">
        <v>59</v>
      </c>
      <c r="H18" s="7">
        <v>49</v>
      </c>
      <c r="I18" s="7">
        <v>54</v>
      </c>
      <c r="J18" s="7">
        <v>59</v>
      </c>
      <c r="K18" s="7">
        <v>62</v>
      </c>
      <c r="L18" s="7">
        <v>56</v>
      </c>
      <c r="M18" s="7">
        <v>281</v>
      </c>
      <c r="N18" s="7">
        <v>253</v>
      </c>
      <c r="O18" s="7">
        <v>160</v>
      </c>
      <c r="P18" s="7">
        <v>188</v>
      </c>
    </row>
    <row r="19" spans="1:16" s="9" customFormat="1" x14ac:dyDescent="0.2">
      <c r="A19" s="11" t="s">
        <v>28</v>
      </c>
      <c r="B19" s="7">
        <f t="shared" si="2"/>
        <v>2559</v>
      </c>
      <c r="C19" s="7">
        <v>13</v>
      </c>
      <c r="D19" s="7">
        <v>63</v>
      </c>
      <c r="E19" s="7">
        <v>109</v>
      </c>
      <c r="F19" s="7">
        <v>99</v>
      </c>
      <c r="G19" s="7">
        <v>98</v>
      </c>
      <c r="H19" s="7">
        <v>113</v>
      </c>
      <c r="I19" s="7">
        <v>122</v>
      </c>
      <c r="J19" s="7">
        <v>125</v>
      </c>
      <c r="K19" s="7">
        <v>111</v>
      </c>
      <c r="L19" s="7">
        <v>98</v>
      </c>
      <c r="M19" s="7">
        <v>463</v>
      </c>
      <c r="N19" s="7">
        <v>453</v>
      </c>
      <c r="O19" s="7">
        <v>368</v>
      </c>
      <c r="P19" s="7">
        <v>324</v>
      </c>
    </row>
    <row r="20" spans="1:16" s="9" customFormat="1" x14ac:dyDescent="0.2">
      <c r="A20" s="11" t="s">
        <v>29</v>
      </c>
      <c r="B20" s="7">
        <f t="shared" si="2"/>
        <v>1955</v>
      </c>
      <c r="C20" s="7">
        <v>8</v>
      </c>
      <c r="D20" s="7">
        <v>39</v>
      </c>
      <c r="E20" s="7">
        <v>83</v>
      </c>
      <c r="F20" s="7">
        <v>68</v>
      </c>
      <c r="G20" s="7">
        <v>88</v>
      </c>
      <c r="H20" s="7">
        <v>66</v>
      </c>
      <c r="I20" s="7">
        <v>92</v>
      </c>
      <c r="J20" s="7">
        <v>90</v>
      </c>
      <c r="K20" s="7">
        <v>76</v>
      </c>
      <c r="L20" s="7">
        <v>61</v>
      </c>
      <c r="M20" s="7">
        <v>351</v>
      </c>
      <c r="N20" s="7">
        <v>372</v>
      </c>
      <c r="O20" s="7">
        <v>275</v>
      </c>
      <c r="P20" s="7">
        <v>286</v>
      </c>
    </row>
    <row r="21" spans="1:16" s="9" customFormat="1" x14ac:dyDescent="0.2">
      <c r="A21" s="11" t="s">
        <v>30</v>
      </c>
      <c r="B21" s="7">
        <f t="shared" si="2"/>
        <v>2148</v>
      </c>
      <c r="C21" s="7">
        <v>3</v>
      </c>
      <c r="D21" s="7">
        <v>44</v>
      </c>
      <c r="E21" s="7">
        <v>70</v>
      </c>
      <c r="F21" s="7">
        <v>88</v>
      </c>
      <c r="G21" s="7">
        <v>94</v>
      </c>
      <c r="H21" s="7">
        <v>91</v>
      </c>
      <c r="I21" s="7">
        <v>91</v>
      </c>
      <c r="J21" s="7">
        <v>92</v>
      </c>
      <c r="K21" s="7">
        <v>100</v>
      </c>
      <c r="L21" s="7">
        <v>84</v>
      </c>
      <c r="M21" s="7">
        <v>382</v>
      </c>
      <c r="N21" s="7">
        <v>381</v>
      </c>
      <c r="O21" s="7">
        <v>295</v>
      </c>
      <c r="P21" s="7">
        <v>333</v>
      </c>
    </row>
    <row r="22" spans="1:16" s="9" customFormat="1" x14ac:dyDescent="0.2">
      <c r="A22" s="1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s="9" customFormat="1" x14ac:dyDescent="0.2">
      <c r="A23" s="11" t="s">
        <v>31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s="9" customFormat="1" x14ac:dyDescent="0.2">
      <c r="A24" s="11" t="s">
        <v>32</v>
      </c>
      <c r="B24" s="7">
        <f>SUM(C24:P24)</f>
        <v>1917</v>
      </c>
      <c r="C24" s="7">
        <v>3</v>
      </c>
      <c r="D24" s="7">
        <v>29</v>
      </c>
      <c r="E24" s="7">
        <v>64</v>
      </c>
      <c r="F24" s="7">
        <v>91</v>
      </c>
      <c r="G24" s="7">
        <v>86</v>
      </c>
      <c r="H24" s="7">
        <v>85</v>
      </c>
      <c r="I24" s="7">
        <v>79</v>
      </c>
      <c r="J24" s="7">
        <v>76</v>
      </c>
      <c r="K24" s="7">
        <v>94</v>
      </c>
      <c r="L24" s="7">
        <v>70</v>
      </c>
      <c r="M24" s="7">
        <v>339</v>
      </c>
      <c r="N24" s="7">
        <v>334</v>
      </c>
      <c r="O24" s="7">
        <v>274</v>
      </c>
      <c r="P24" s="7">
        <v>293</v>
      </c>
    </row>
    <row r="25" spans="1:16" s="9" customFormat="1" x14ac:dyDescent="0.2">
      <c r="A25" s="11" t="s">
        <v>33</v>
      </c>
      <c r="B25" s="7">
        <f>SUM(C25:P25)</f>
        <v>4763</v>
      </c>
      <c r="C25" s="7">
        <v>17</v>
      </c>
      <c r="D25" s="7">
        <v>115</v>
      </c>
      <c r="E25" s="7">
        <v>180</v>
      </c>
      <c r="F25" s="7">
        <v>178</v>
      </c>
      <c r="G25" s="7">
        <v>202</v>
      </c>
      <c r="H25" s="7">
        <v>215</v>
      </c>
      <c r="I25" s="7">
        <v>204</v>
      </c>
      <c r="J25" s="7">
        <v>235</v>
      </c>
      <c r="K25" s="7">
        <v>203</v>
      </c>
      <c r="L25" s="7">
        <v>172</v>
      </c>
      <c r="M25" s="7">
        <v>944</v>
      </c>
      <c r="N25" s="7">
        <v>892</v>
      </c>
      <c r="O25" s="7">
        <v>601</v>
      </c>
      <c r="P25" s="7">
        <v>605</v>
      </c>
    </row>
    <row r="26" spans="1:16" s="9" customFormat="1" x14ac:dyDescent="0.2">
      <c r="A26" s="11" t="s">
        <v>34</v>
      </c>
      <c r="B26" s="7">
        <f>SUM(C26:P26)</f>
        <v>3096</v>
      </c>
      <c r="C26" s="7">
        <v>19</v>
      </c>
      <c r="D26" s="7">
        <v>60</v>
      </c>
      <c r="E26" s="7">
        <v>103</v>
      </c>
      <c r="F26" s="7">
        <v>107</v>
      </c>
      <c r="G26" s="7">
        <v>146</v>
      </c>
      <c r="H26" s="7">
        <v>123</v>
      </c>
      <c r="I26" s="7">
        <v>142</v>
      </c>
      <c r="J26" s="7">
        <v>151</v>
      </c>
      <c r="K26" s="7">
        <v>141</v>
      </c>
      <c r="L26" s="7">
        <v>115</v>
      </c>
      <c r="M26" s="7">
        <v>583</v>
      </c>
      <c r="N26" s="7">
        <v>566</v>
      </c>
      <c r="O26" s="7">
        <v>426</v>
      </c>
      <c r="P26" s="7">
        <v>414</v>
      </c>
    </row>
    <row r="27" spans="1:16" s="9" customFormat="1" x14ac:dyDescent="0.2">
      <c r="A27" s="11" t="s">
        <v>35</v>
      </c>
      <c r="B27" s="7">
        <f>SUM(C27:P27)</f>
        <v>2940</v>
      </c>
      <c r="C27" s="7">
        <v>10</v>
      </c>
      <c r="D27" s="7">
        <v>58</v>
      </c>
      <c r="E27" s="7">
        <v>107</v>
      </c>
      <c r="F27" s="7">
        <v>126</v>
      </c>
      <c r="G27" s="7">
        <v>114</v>
      </c>
      <c r="H27" s="7">
        <v>115</v>
      </c>
      <c r="I27" s="7">
        <v>134</v>
      </c>
      <c r="J27" s="7">
        <v>148</v>
      </c>
      <c r="K27" s="7">
        <v>135</v>
      </c>
      <c r="L27" s="7">
        <v>125</v>
      </c>
      <c r="M27" s="7">
        <v>572</v>
      </c>
      <c r="N27" s="7">
        <v>497</v>
      </c>
      <c r="O27" s="7">
        <v>376</v>
      </c>
      <c r="P27" s="7">
        <v>423</v>
      </c>
    </row>
    <row r="28" spans="1:16" s="9" customFormat="1" x14ac:dyDescent="0.2">
      <c r="A28" s="1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s="9" customFormat="1" x14ac:dyDescent="0.2">
      <c r="A29" s="6" t="s">
        <v>36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s="9" customFormat="1" x14ac:dyDescent="0.2">
      <c r="A30" s="6" t="s">
        <v>37</v>
      </c>
      <c r="B30" s="7">
        <f t="shared" ref="B30:B37" si="3">SUM(C30:P30)</f>
        <v>1917</v>
      </c>
      <c r="C30" s="7">
        <v>3</v>
      </c>
      <c r="D30" s="7">
        <v>29</v>
      </c>
      <c r="E30" s="7">
        <v>64</v>
      </c>
      <c r="F30" s="7">
        <v>91</v>
      </c>
      <c r="G30" s="7">
        <v>86</v>
      </c>
      <c r="H30" s="7">
        <v>85</v>
      </c>
      <c r="I30" s="7">
        <v>79</v>
      </c>
      <c r="J30" s="7">
        <v>76</v>
      </c>
      <c r="K30" s="7">
        <v>94</v>
      </c>
      <c r="L30" s="7">
        <v>70</v>
      </c>
      <c r="M30" s="7">
        <v>339</v>
      </c>
      <c r="N30" s="7">
        <v>334</v>
      </c>
      <c r="O30" s="7">
        <v>274</v>
      </c>
      <c r="P30" s="7">
        <v>293</v>
      </c>
    </row>
    <row r="31" spans="1:16" s="9" customFormat="1" x14ac:dyDescent="0.2">
      <c r="A31" s="6" t="s">
        <v>38</v>
      </c>
      <c r="B31" s="7">
        <f t="shared" si="3"/>
        <v>1548</v>
      </c>
      <c r="C31" s="7">
        <v>5</v>
      </c>
      <c r="D31" s="7">
        <v>39</v>
      </c>
      <c r="E31" s="7">
        <v>53</v>
      </c>
      <c r="F31" s="7">
        <v>68</v>
      </c>
      <c r="G31" s="7">
        <v>80</v>
      </c>
      <c r="H31" s="7">
        <v>68</v>
      </c>
      <c r="I31" s="7">
        <v>66</v>
      </c>
      <c r="J31" s="7">
        <v>68</v>
      </c>
      <c r="K31" s="7">
        <v>69</v>
      </c>
      <c r="L31" s="7">
        <v>64</v>
      </c>
      <c r="M31" s="7">
        <v>282</v>
      </c>
      <c r="N31" s="7">
        <v>283</v>
      </c>
      <c r="O31" s="7">
        <v>176</v>
      </c>
      <c r="P31" s="7">
        <v>227</v>
      </c>
    </row>
    <row r="32" spans="1:16" s="9" customFormat="1" x14ac:dyDescent="0.2">
      <c r="A32" s="6" t="s">
        <v>39</v>
      </c>
      <c r="B32" s="7">
        <f t="shared" si="3"/>
        <v>1485</v>
      </c>
      <c r="C32" s="7">
        <v>1</v>
      </c>
      <c r="D32" s="7">
        <v>28</v>
      </c>
      <c r="E32" s="7">
        <v>55</v>
      </c>
      <c r="F32" s="7">
        <v>49</v>
      </c>
      <c r="G32" s="7">
        <v>64</v>
      </c>
      <c r="H32" s="7">
        <v>70</v>
      </c>
      <c r="I32" s="7">
        <v>48</v>
      </c>
      <c r="J32" s="7">
        <v>76</v>
      </c>
      <c r="K32" s="7">
        <v>57</v>
      </c>
      <c r="L32" s="7">
        <v>47</v>
      </c>
      <c r="M32" s="7">
        <v>342</v>
      </c>
      <c r="N32" s="7">
        <v>284</v>
      </c>
      <c r="O32" s="7">
        <v>189</v>
      </c>
      <c r="P32" s="7">
        <v>175</v>
      </c>
    </row>
    <row r="33" spans="1:16" s="9" customFormat="1" x14ac:dyDescent="0.2">
      <c r="A33" s="6" t="s">
        <v>40</v>
      </c>
      <c r="B33" s="7">
        <f t="shared" si="3"/>
        <v>1730</v>
      </c>
      <c r="C33" s="7">
        <v>11</v>
      </c>
      <c r="D33" s="7">
        <v>48</v>
      </c>
      <c r="E33" s="7">
        <v>72</v>
      </c>
      <c r="F33" s="7">
        <v>61</v>
      </c>
      <c r="G33" s="7">
        <v>58</v>
      </c>
      <c r="H33" s="7">
        <v>77</v>
      </c>
      <c r="I33" s="7">
        <v>90</v>
      </c>
      <c r="J33" s="7">
        <v>91</v>
      </c>
      <c r="K33" s="7">
        <v>77</v>
      </c>
      <c r="L33" s="7">
        <v>61</v>
      </c>
      <c r="M33" s="7">
        <v>320</v>
      </c>
      <c r="N33" s="7">
        <v>325</v>
      </c>
      <c r="O33" s="7">
        <v>236</v>
      </c>
      <c r="P33" s="7">
        <v>203</v>
      </c>
    </row>
    <row r="34" spans="1:16" s="9" customFormat="1" x14ac:dyDescent="0.2">
      <c r="A34" s="6" t="s">
        <v>41</v>
      </c>
      <c r="B34" s="7">
        <f t="shared" si="3"/>
        <v>1371</v>
      </c>
      <c r="C34" s="7">
        <v>8</v>
      </c>
      <c r="D34" s="7">
        <v>23</v>
      </c>
      <c r="E34" s="7">
        <v>39</v>
      </c>
      <c r="F34" s="7">
        <v>49</v>
      </c>
      <c r="G34" s="7">
        <v>59</v>
      </c>
      <c r="H34" s="7">
        <v>55</v>
      </c>
      <c r="I34" s="7">
        <v>65</v>
      </c>
      <c r="J34" s="7">
        <v>66</v>
      </c>
      <c r="K34" s="7">
        <v>58</v>
      </c>
      <c r="L34" s="7">
        <v>59</v>
      </c>
      <c r="M34" s="7">
        <v>249</v>
      </c>
      <c r="N34" s="7">
        <v>256</v>
      </c>
      <c r="O34" s="7">
        <v>199</v>
      </c>
      <c r="P34" s="7">
        <v>186</v>
      </c>
    </row>
    <row r="35" spans="1:16" s="9" customFormat="1" x14ac:dyDescent="0.2">
      <c r="A35" s="6" t="s">
        <v>42</v>
      </c>
      <c r="B35" s="7">
        <f t="shared" si="3"/>
        <v>1725</v>
      </c>
      <c r="C35" s="7">
        <v>11</v>
      </c>
      <c r="D35" s="7">
        <v>37</v>
      </c>
      <c r="E35" s="7">
        <v>64</v>
      </c>
      <c r="F35" s="7">
        <v>58</v>
      </c>
      <c r="G35" s="7">
        <v>87</v>
      </c>
      <c r="H35" s="7">
        <v>68</v>
      </c>
      <c r="I35" s="7">
        <v>77</v>
      </c>
      <c r="J35" s="7">
        <v>85</v>
      </c>
      <c r="K35" s="7">
        <v>83</v>
      </c>
      <c r="L35" s="7">
        <v>56</v>
      </c>
      <c r="M35" s="7">
        <v>334</v>
      </c>
      <c r="N35" s="7">
        <v>310</v>
      </c>
      <c r="O35" s="7">
        <v>227</v>
      </c>
      <c r="P35" s="7">
        <v>228</v>
      </c>
    </row>
    <row r="36" spans="1:16" s="9" customFormat="1" x14ac:dyDescent="0.2">
      <c r="A36" s="6" t="s">
        <v>43</v>
      </c>
      <c r="B36" s="7">
        <f t="shared" si="3"/>
        <v>1156</v>
      </c>
      <c r="C36" s="7">
        <v>2</v>
      </c>
      <c r="D36" s="7">
        <v>18</v>
      </c>
      <c r="E36" s="7">
        <v>42</v>
      </c>
      <c r="F36" s="7">
        <v>56</v>
      </c>
      <c r="G36" s="7">
        <v>53</v>
      </c>
      <c r="H36" s="7">
        <v>47</v>
      </c>
      <c r="I36" s="7">
        <v>52</v>
      </c>
      <c r="J36" s="7">
        <v>51</v>
      </c>
      <c r="K36" s="7">
        <v>57</v>
      </c>
      <c r="L36" s="7">
        <v>45</v>
      </c>
      <c r="M36" s="7">
        <v>221</v>
      </c>
      <c r="N36" s="7">
        <v>201</v>
      </c>
      <c r="O36" s="7">
        <v>142</v>
      </c>
      <c r="P36" s="7">
        <v>169</v>
      </c>
    </row>
    <row r="37" spans="1:16" s="9" customFormat="1" x14ac:dyDescent="0.2">
      <c r="A37" s="6" t="s">
        <v>44</v>
      </c>
      <c r="B37" s="7">
        <f t="shared" si="3"/>
        <v>1784</v>
      </c>
      <c r="C37" s="7">
        <v>8</v>
      </c>
      <c r="D37" s="7">
        <v>40</v>
      </c>
      <c r="E37" s="7">
        <v>65</v>
      </c>
      <c r="F37" s="7">
        <v>70</v>
      </c>
      <c r="G37" s="7">
        <v>61</v>
      </c>
      <c r="H37" s="7">
        <v>68</v>
      </c>
      <c r="I37" s="7">
        <v>82</v>
      </c>
      <c r="J37" s="7">
        <v>97</v>
      </c>
      <c r="K37" s="7">
        <v>78</v>
      </c>
      <c r="L37" s="7">
        <v>80</v>
      </c>
      <c r="M37" s="7">
        <v>351</v>
      </c>
      <c r="N37" s="7">
        <v>296</v>
      </c>
      <c r="O37" s="7">
        <v>234</v>
      </c>
      <c r="P37" s="7">
        <v>254</v>
      </c>
    </row>
    <row r="38" spans="1:16" s="9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s="9" customFormat="1" x14ac:dyDescent="0.2">
      <c r="A39" s="6" t="s">
        <v>45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s="9" customFormat="1" x14ac:dyDescent="0.2">
      <c r="A40" s="6" t="s">
        <v>46</v>
      </c>
      <c r="B40" s="7">
        <f t="shared" ref="B40:B71" si="4">SUM(C40:P40)</f>
        <v>97</v>
      </c>
      <c r="C40" s="7">
        <v>0</v>
      </c>
      <c r="D40" s="7">
        <v>4</v>
      </c>
      <c r="E40" s="7">
        <v>4</v>
      </c>
      <c r="F40" s="7">
        <v>5</v>
      </c>
      <c r="G40" s="7">
        <v>6</v>
      </c>
      <c r="H40" s="7">
        <v>7</v>
      </c>
      <c r="I40" s="7">
        <v>3</v>
      </c>
      <c r="J40" s="7">
        <v>1</v>
      </c>
      <c r="K40" s="7">
        <v>3</v>
      </c>
      <c r="L40" s="7">
        <v>6</v>
      </c>
      <c r="M40" s="7">
        <v>10</v>
      </c>
      <c r="N40" s="7">
        <v>20</v>
      </c>
      <c r="O40" s="7">
        <v>11</v>
      </c>
      <c r="P40" s="7">
        <v>17</v>
      </c>
    </row>
    <row r="41" spans="1:16" s="9" customFormat="1" x14ac:dyDescent="0.2">
      <c r="A41" s="6" t="s">
        <v>47</v>
      </c>
      <c r="B41" s="7">
        <f t="shared" si="4"/>
        <v>378</v>
      </c>
      <c r="C41" s="7">
        <v>1</v>
      </c>
      <c r="D41" s="7">
        <v>6</v>
      </c>
      <c r="E41" s="7">
        <v>16</v>
      </c>
      <c r="F41" s="7">
        <v>18</v>
      </c>
      <c r="G41" s="7">
        <v>20</v>
      </c>
      <c r="H41" s="7">
        <v>21</v>
      </c>
      <c r="I41" s="7">
        <v>15</v>
      </c>
      <c r="J41" s="7">
        <v>21</v>
      </c>
      <c r="K41" s="7">
        <v>24</v>
      </c>
      <c r="L41" s="7">
        <v>16</v>
      </c>
      <c r="M41" s="7">
        <v>62</v>
      </c>
      <c r="N41" s="7">
        <v>63</v>
      </c>
      <c r="O41" s="7">
        <v>41</v>
      </c>
      <c r="P41" s="7">
        <v>54</v>
      </c>
    </row>
    <row r="42" spans="1:16" s="9" customFormat="1" x14ac:dyDescent="0.2">
      <c r="A42" s="6" t="s">
        <v>48</v>
      </c>
      <c r="B42" s="7">
        <f t="shared" si="4"/>
        <v>194</v>
      </c>
      <c r="C42" s="7">
        <v>0</v>
      </c>
      <c r="D42" s="7">
        <v>2</v>
      </c>
      <c r="E42" s="7">
        <v>6</v>
      </c>
      <c r="F42" s="7">
        <v>7</v>
      </c>
      <c r="G42" s="7">
        <v>13</v>
      </c>
      <c r="H42" s="7">
        <v>5</v>
      </c>
      <c r="I42" s="7">
        <v>9</v>
      </c>
      <c r="J42" s="7">
        <v>8</v>
      </c>
      <c r="K42" s="7">
        <v>10</v>
      </c>
      <c r="L42" s="7">
        <v>7</v>
      </c>
      <c r="M42" s="7">
        <v>41</v>
      </c>
      <c r="N42" s="7">
        <v>25</v>
      </c>
      <c r="O42" s="7">
        <v>26</v>
      </c>
      <c r="P42" s="7">
        <v>35</v>
      </c>
    </row>
    <row r="43" spans="1:16" s="9" customFormat="1" x14ac:dyDescent="0.2">
      <c r="A43" s="6" t="s">
        <v>49</v>
      </c>
      <c r="B43" s="7">
        <f t="shared" si="4"/>
        <v>359</v>
      </c>
      <c r="C43" s="7">
        <v>1</v>
      </c>
      <c r="D43" s="7">
        <v>8</v>
      </c>
      <c r="E43" s="7">
        <v>12</v>
      </c>
      <c r="F43" s="7">
        <v>13</v>
      </c>
      <c r="G43" s="7">
        <v>14</v>
      </c>
      <c r="H43" s="7">
        <v>18</v>
      </c>
      <c r="I43" s="7">
        <v>15</v>
      </c>
      <c r="J43" s="7">
        <v>10</v>
      </c>
      <c r="K43" s="7">
        <v>9</v>
      </c>
      <c r="L43" s="7">
        <v>9</v>
      </c>
      <c r="M43" s="7">
        <v>73</v>
      </c>
      <c r="N43" s="7">
        <v>85</v>
      </c>
      <c r="O43" s="7">
        <v>47</v>
      </c>
      <c r="P43" s="7">
        <v>45</v>
      </c>
    </row>
    <row r="44" spans="1:16" s="9" customFormat="1" x14ac:dyDescent="0.2">
      <c r="A44" s="6" t="s">
        <v>50</v>
      </c>
      <c r="B44" s="7">
        <f t="shared" si="4"/>
        <v>387</v>
      </c>
      <c r="C44" s="7">
        <v>0</v>
      </c>
      <c r="D44" s="7">
        <v>6</v>
      </c>
      <c r="E44" s="7">
        <v>10</v>
      </c>
      <c r="F44" s="7">
        <v>22</v>
      </c>
      <c r="G44" s="7">
        <v>16</v>
      </c>
      <c r="H44" s="7">
        <v>17</v>
      </c>
      <c r="I44" s="7">
        <v>17</v>
      </c>
      <c r="J44" s="7">
        <v>11</v>
      </c>
      <c r="K44" s="7">
        <v>16</v>
      </c>
      <c r="L44" s="7">
        <v>13</v>
      </c>
      <c r="M44" s="7">
        <v>56</v>
      </c>
      <c r="N44" s="7">
        <v>50</v>
      </c>
      <c r="O44" s="7">
        <v>75</v>
      </c>
      <c r="P44" s="7">
        <v>78</v>
      </c>
    </row>
    <row r="45" spans="1:16" s="9" customFormat="1" x14ac:dyDescent="0.2">
      <c r="A45" s="6" t="s">
        <v>51</v>
      </c>
      <c r="B45" s="7">
        <f t="shared" si="4"/>
        <v>202</v>
      </c>
      <c r="C45" s="7">
        <v>0</v>
      </c>
      <c r="D45" s="7">
        <v>0</v>
      </c>
      <c r="E45" s="7">
        <v>8</v>
      </c>
      <c r="F45" s="7">
        <v>15</v>
      </c>
      <c r="G45" s="7">
        <v>6</v>
      </c>
      <c r="H45" s="7">
        <v>7</v>
      </c>
      <c r="I45" s="7">
        <v>9</v>
      </c>
      <c r="J45" s="7">
        <v>12</v>
      </c>
      <c r="K45" s="7">
        <v>13</v>
      </c>
      <c r="L45" s="7">
        <v>8</v>
      </c>
      <c r="M45" s="7">
        <v>36</v>
      </c>
      <c r="N45" s="7">
        <v>35</v>
      </c>
      <c r="O45" s="7">
        <v>29</v>
      </c>
      <c r="P45" s="7">
        <v>24</v>
      </c>
    </row>
    <row r="46" spans="1:16" s="9" customFormat="1" x14ac:dyDescent="0.2">
      <c r="A46" s="6" t="s">
        <v>52</v>
      </c>
      <c r="B46" s="7">
        <f t="shared" si="4"/>
        <v>146</v>
      </c>
      <c r="C46" s="7">
        <v>0</v>
      </c>
      <c r="D46" s="7">
        <v>2</v>
      </c>
      <c r="E46" s="7">
        <v>1</v>
      </c>
      <c r="F46" s="7">
        <v>6</v>
      </c>
      <c r="G46" s="7">
        <v>4</v>
      </c>
      <c r="H46" s="7">
        <v>3</v>
      </c>
      <c r="I46" s="7">
        <v>6</v>
      </c>
      <c r="J46" s="7">
        <v>8</v>
      </c>
      <c r="K46" s="7">
        <v>9</v>
      </c>
      <c r="L46" s="7">
        <v>6</v>
      </c>
      <c r="M46" s="7">
        <v>28</v>
      </c>
      <c r="N46" s="7">
        <v>22</v>
      </c>
      <c r="O46" s="7">
        <v>31</v>
      </c>
      <c r="P46" s="7">
        <v>20</v>
      </c>
    </row>
    <row r="47" spans="1:16" s="9" customFormat="1" x14ac:dyDescent="0.2">
      <c r="A47" s="6" t="s">
        <v>53</v>
      </c>
      <c r="B47" s="7">
        <f t="shared" si="4"/>
        <v>154</v>
      </c>
      <c r="C47" s="7">
        <v>1</v>
      </c>
      <c r="D47" s="7">
        <v>1</v>
      </c>
      <c r="E47" s="7">
        <v>7</v>
      </c>
      <c r="F47" s="7">
        <v>5</v>
      </c>
      <c r="G47" s="7">
        <v>7</v>
      </c>
      <c r="H47" s="7">
        <v>7</v>
      </c>
      <c r="I47" s="7">
        <v>5</v>
      </c>
      <c r="J47" s="7">
        <v>5</v>
      </c>
      <c r="K47" s="7">
        <v>10</v>
      </c>
      <c r="L47" s="7">
        <v>5</v>
      </c>
      <c r="M47" s="7">
        <v>33</v>
      </c>
      <c r="N47" s="7">
        <v>34</v>
      </c>
      <c r="O47" s="7">
        <v>14</v>
      </c>
      <c r="P47" s="7">
        <v>20</v>
      </c>
    </row>
    <row r="48" spans="1:16" s="9" customFormat="1" x14ac:dyDescent="0.2">
      <c r="A48" s="6" t="s">
        <v>54</v>
      </c>
      <c r="B48" s="7">
        <f t="shared" si="4"/>
        <v>328</v>
      </c>
      <c r="C48" s="7">
        <v>1</v>
      </c>
      <c r="D48" s="7">
        <v>9</v>
      </c>
      <c r="E48" s="7">
        <v>14</v>
      </c>
      <c r="F48" s="7">
        <v>13</v>
      </c>
      <c r="G48" s="7">
        <v>26</v>
      </c>
      <c r="H48" s="7">
        <v>16</v>
      </c>
      <c r="I48" s="7">
        <v>11</v>
      </c>
      <c r="J48" s="7">
        <v>17</v>
      </c>
      <c r="K48" s="7">
        <v>15</v>
      </c>
      <c r="L48" s="7">
        <v>18</v>
      </c>
      <c r="M48" s="7">
        <v>59</v>
      </c>
      <c r="N48" s="7">
        <v>63</v>
      </c>
      <c r="O48" s="7">
        <v>25</v>
      </c>
      <c r="P48" s="7">
        <v>41</v>
      </c>
    </row>
    <row r="49" spans="1:16" s="9" customFormat="1" x14ac:dyDescent="0.2">
      <c r="A49" s="6" t="s">
        <v>55</v>
      </c>
      <c r="B49" s="7">
        <f t="shared" si="4"/>
        <v>278</v>
      </c>
      <c r="C49" s="7">
        <v>0</v>
      </c>
      <c r="D49" s="7">
        <v>9</v>
      </c>
      <c r="E49" s="7">
        <v>8</v>
      </c>
      <c r="F49" s="7">
        <v>13</v>
      </c>
      <c r="G49" s="7">
        <v>12</v>
      </c>
      <c r="H49" s="7">
        <v>12</v>
      </c>
      <c r="I49" s="7">
        <v>7</v>
      </c>
      <c r="J49" s="7">
        <v>9</v>
      </c>
      <c r="K49" s="7">
        <v>13</v>
      </c>
      <c r="L49" s="7">
        <v>9</v>
      </c>
      <c r="M49" s="7">
        <v>61</v>
      </c>
      <c r="N49" s="7">
        <v>41</v>
      </c>
      <c r="O49" s="7">
        <v>46</v>
      </c>
      <c r="P49" s="7">
        <v>38</v>
      </c>
    </row>
    <row r="50" spans="1:16" s="9" customFormat="1" x14ac:dyDescent="0.2">
      <c r="A50" s="6" t="s">
        <v>56</v>
      </c>
      <c r="B50" s="7">
        <f t="shared" si="4"/>
        <v>120</v>
      </c>
      <c r="C50" s="7">
        <v>0</v>
      </c>
      <c r="D50" s="7">
        <v>0</v>
      </c>
      <c r="E50" s="7">
        <v>3</v>
      </c>
      <c r="F50" s="7">
        <v>8</v>
      </c>
      <c r="G50" s="7">
        <v>1</v>
      </c>
      <c r="H50" s="7">
        <v>7</v>
      </c>
      <c r="I50" s="7">
        <v>4</v>
      </c>
      <c r="J50" s="7">
        <v>6</v>
      </c>
      <c r="K50" s="7">
        <v>7</v>
      </c>
      <c r="L50" s="7">
        <v>6</v>
      </c>
      <c r="M50" s="7">
        <v>19</v>
      </c>
      <c r="N50" s="7">
        <v>23</v>
      </c>
      <c r="O50" s="7">
        <v>20</v>
      </c>
      <c r="P50" s="7">
        <v>16</v>
      </c>
    </row>
    <row r="51" spans="1:16" s="9" customFormat="1" x14ac:dyDescent="0.2">
      <c r="A51" s="6" t="s">
        <v>57</v>
      </c>
      <c r="B51" s="7">
        <f t="shared" si="4"/>
        <v>170</v>
      </c>
      <c r="C51" s="7">
        <v>1</v>
      </c>
      <c r="D51" s="7">
        <v>6</v>
      </c>
      <c r="E51" s="7">
        <v>1</v>
      </c>
      <c r="F51" s="7">
        <v>9</v>
      </c>
      <c r="G51" s="7">
        <v>6</v>
      </c>
      <c r="H51" s="7">
        <v>5</v>
      </c>
      <c r="I51" s="7">
        <v>11</v>
      </c>
      <c r="J51" s="7">
        <v>7</v>
      </c>
      <c r="K51" s="7">
        <v>9</v>
      </c>
      <c r="L51" s="7">
        <v>4</v>
      </c>
      <c r="M51" s="7">
        <v>17</v>
      </c>
      <c r="N51" s="7">
        <v>40</v>
      </c>
      <c r="O51" s="7">
        <v>22</v>
      </c>
      <c r="P51" s="7">
        <v>32</v>
      </c>
    </row>
    <row r="52" spans="1:16" s="9" customFormat="1" x14ac:dyDescent="0.2">
      <c r="A52" s="6" t="s">
        <v>58</v>
      </c>
      <c r="B52" s="7">
        <f t="shared" si="4"/>
        <v>160</v>
      </c>
      <c r="C52" s="7">
        <v>0</v>
      </c>
      <c r="D52" s="7">
        <v>7</v>
      </c>
      <c r="E52" s="7">
        <v>9</v>
      </c>
      <c r="F52" s="7">
        <v>8</v>
      </c>
      <c r="G52" s="7">
        <v>7</v>
      </c>
      <c r="H52" s="7">
        <v>5</v>
      </c>
      <c r="I52" s="7">
        <v>7</v>
      </c>
      <c r="J52" s="7">
        <v>8</v>
      </c>
      <c r="K52" s="7">
        <v>3</v>
      </c>
      <c r="L52" s="7">
        <v>6</v>
      </c>
      <c r="M52" s="7">
        <v>38</v>
      </c>
      <c r="N52" s="7">
        <v>28</v>
      </c>
      <c r="O52" s="7">
        <v>14</v>
      </c>
      <c r="P52" s="7">
        <v>20</v>
      </c>
    </row>
    <row r="53" spans="1:16" s="9" customFormat="1" x14ac:dyDescent="0.2">
      <c r="A53" s="6" t="s">
        <v>59</v>
      </c>
      <c r="B53" s="7">
        <f t="shared" si="4"/>
        <v>162</v>
      </c>
      <c r="C53" s="7">
        <v>0</v>
      </c>
      <c r="D53" s="7">
        <v>1</v>
      </c>
      <c r="E53" s="7">
        <v>3</v>
      </c>
      <c r="F53" s="7">
        <v>7</v>
      </c>
      <c r="G53" s="7">
        <v>6</v>
      </c>
      <c r="H53" s="7">
        <v>10</v>
      </c>
      <c r="I53" s="7">
        <v>8</v>
      </c>
      <c r="J53" s="7">
        <v>9</v>
      </c>
      <c r="K53" s="7">
        <v>6</v>
      </c>
      <c r="L53" s="7">
        <v>11</v>
      </c>
      <c r="M53" s="7">
        <v>34</v>
      </c>
      <c r="N53" s="7">
        <v>31</v>
      </c>
      <c r="O53" s="7">
        <v>14</v>
      </c>
      <c r="P53" s="7">
        <v>22</v>
      </c>
    </row>
    <row r="54" spans="1:16" s="9" customFormat="1" x14ac:dyDescent="0.2">
      <c r="A54" s="6" t="s">
        <v>60</v>
      </c>
      <c r="B54" s="7">
        <f t="shared" si="4"/>
        <v>330</v>
      </c>
      <c r="C54" s="7">
        <v>3</v>
      </c>
      <c r="D54" s="7">
        <v>7</v>
      </c>
      <c r="E54" s="7">
        <v>15</v>
      </c>
      <c r="F54" s="7">
        <v>10</v>
      </c>
      <c r="G54" s="7">
        <v>22</v>
      </c>
      <c r="H54" s="7">
        <v>13</v>
      </c>
      <c r="I54" s="7">
        <v>18</v>
      </c>
      <c r="J54" s="7">
        <v>12</v>
      </c>
      <c r="K54" s="7">
        <v>16</v>
      </c>
      <c r="L54" s="7">
        <v>10</v>
      </c>
      <c r="M54" s="7">
        <v>54</v>
      </c>
      <c r="N54" s="7">
        <v>57</v>
      </c>
      <c r="O54" s="7">
        <v>35</v>
      </c>
      <c r="P54" s="7">
        <v>58</v>
      </c>
    </row>
    <row r="55" spans="1:16" s="9" customFormat="1" x14ac:dyDescent="0.2">
      <c r="A55" s="6" t="s">
        <v>61</v>
      </c>
      <c r="B55" s="7">
        <f t="shared" si="4"/>
        <v>78</v>
      </c>
      <c r="C55" s="7">
        <v>0</v>
      </c>
      <c r="D55" s="7">
        <v>3</v>
      </c>
      <c r="E55" s="7">
        <v>3</v>
      </c>
      <c r="F55" s="7">
        <v>5</v>
      </c>
      <c r="G55" s="7">
        <v>2</v>
      </c>
      <c r="H55" s="7">
        <v>10</v>
      </c>
      <c r="I55" s="7">
        <v>1</v>
      </c>
      <c r="J55" s="7">
        <v>2</v>
      </c>
      <c r="K55" s="7">
        <v>4</v>
      </c>
      <c r="L55" s="7">
        <v>1</v>
      </c>
      <c r="M55" s="7">
        <v>17</v>
      </c>
      <c r="N55" s="7">
        <v>11</v>
      </c>
      <c r="O55" s="7">
        <v>7</v>
      </c>
      <c r="P55" s="7">
        <v>12</v>
      </c>
    </row>
    <row r="56" spans="1:16" s="9" customFormat="1" x14ac:dyDescent="0.2">
      <c r="A56" s="6" t="s">
        <v>62</v>
      </c>
      <c r="B56" s="7">
        <f t="shared" si="4"/>
        <v>159</v>
      </c>
      <c r="C56" s="7">
        <v>0</v>
      </c>
      <c r="D56" s="7">
        <v>3</v>
      </c>
      <c r="E56" s="7">
        <v>8</v>
      </c>
      <c r="F56" s="7">
        <v>5</v>
      </c>
      <c r="G56" s="7">
        <v>5</v>
      </c>
      <c r="H56" s="7">
        <v>7</v>
      </c>
      <c r="I56" s="7">
        <v>3</v>
      </c>
      <c r="J56" s="7">
        <v>8</v>
      </c>
      <c r="K56" s="7">
        <v>2</v>
      </c>
      <c r="L56" s="7">
        <v>5</v>
      </c>
      <c r="M56" s="7">
        <v>35</v>
      </c>
      <c r="N56" s="7">
        <v>30</v>
      </c>
      <c r="O56" s="7">
        <v>22</v>
      </c>
      <c r="P56" s="7">
        <v>26</v>
      </c>
    </row>
    <row r="57" spans="1:16" s="9" customFormat="1" x14ac:dyDescent="0.2">
      <c r="A57" s="6" t="s">
        <v>63</v>
      </c>
      <c r="B57" s="7">
        <f t="shared" si="4"/>
        <v>103</v>
      </c>
      <c r="C57" s="7">
        <v>0</v>
      </c>
      <c r="D57" s="7">
        <v>3</v>
      </c>
      <c r="E57" s="7">
        <v>4</v>
      </c>
      <c r="F57" s="7">
        <v>2</v>
      </c>
      <c r="G57" s="7">
        <v>3</v>
      </c>
      <c r="H57" s="7">
        <v>5</v>
      </c>
      <c r="I57" s="7">
        <v>4</v>
      </c>
      <c r="J57" s="7">
        <v>8</v>
      </c>
      <c r="K57" s="7">
        <v>3</v>
      </c>
      <c r="L57" s="7">
        <v>6</v>
      </c>
      <c r="M57" s="7">
        <v>21</v>
      </c>
      <c r="N57" s="7">
        <v>16</v>
      </c>
      <c r="O57" s="7">
        <v>16</v>
      </c>
      <c r="P57" s="7">
        <v>12</v>
      </c>
    </row>
    <row r="58" spans="1:16" s="9" customFormat="1" x14ac:dyDescent="0.2">
      <c r="A58" s="6" t="s">
        <v>64</v>
      </c>
      <c r="B58" s="7">
        <f t="shared" si="4"/>
        <v>176</v>
      </c>
      <c r="C58" s="7">
        <v>0</v>
      </c>
      <c r="D58" s="7">
        <v>5</v>
      </c>
      <c r="E58" s="7">
        <v>4</v>
      </c>
      <c r="F58" s="7">
        <v>9</v>
      </c>
      <c r="G58" s="7">
        <v>7</v>
      </c>
      <c r="H58" s="7">
        <v>7</v>
      </c>
      <c r="I58" s="7">
        <v>7</v>
      </c>
      <c r="J58" s="7">
        <v>10</v>
      </c>
      <c r="K58" s="7">
        <v>10</v>
      </c>
      <c r="L58" s="7">
        <v>6</v>
      </c>
      <c r="M58" s="7">
        <v>47</v>
      </c>
      <c r="N58" s="7">
        <v>25</v>
      </c>
      <c r="O58" s="7">
        <v>19</v>
      </c>
      <c r="P58" s="7">
        <v>20</v>
      </c>
    </row>
    <row r="59" spans="1:16" s="9" customFormat="1" x14ac:dyDescent="0.2">
      <c r="A59" s="6" t="s">
        <v>65</v>
      </c>
      <c r="B59" s="7">
        <f t="shared" si="4"/>
        <v>110</v>
      </c>
      <c r="C59" s="7">
        <v>0</v>
      </c>
      <c r="D59" s="7">
        <v>1</v>
      </c>
      <c r="E59" s="7">
        <v>4</v>
      </c>
      <c r="F59" s="7">
        <v>4</v>
      </c>
      <c r="G59" s="7">
        <v>3</v>
      </c>
      <c r="H59" s="7">
        <v>6</v>
      </c>
      <c r="I59" s="7">
        <v>3</v>
      </c>
      <c r="J59" s="7">
        <v>9</v>
      </c>
      <c r="K59" s="7">
        <v>3</v>
      </c>
      <c r="L59" s="7">
        <v>3</v>
      </c>
      <c r="M59" s="7">
        <v>29</v>
      </c>
      <c r="N59" s="7">
        <v>15</v>
      </c>
      <c r="O59" s="7">
        <v>18</v>
      </c>
      <c r="P59" s="7">
        <v>12</v>
      </c>
    </row>
    <row r="60" spans="1:16" s="9" customFormat="1" x14ac:dyDescent="0.2">
      <c r="A60" s="6" t="s">
        <v>66</v>
      </c>
      <c r="B60" s="7">
        <f t="shared" si="4"/>
        <v>139</v>
      </c>
      <c r="C60" s="7">
        <v>0</v>
      </c>
      <c r="D60" s="7">
        <v>3</v>
      </c>
      <c r="E60" s="7">
        <v>5</v>
      </c>
      <c r="F60" s="7">
        <v>4</v>
      </c>
      <c r="G60" s="7">
        <v>6</v>
      </c>
      <c r="H60" s="7">
        <v>6</v>
      </c>
      <c r="I60" s="7">
        <v>4</v>
      </c>
      <c r="J60" s="7">
        <v>7</v>
      </c>
      <c r="K60" s="7">
        <v>6</v>
      </c>
      <c r="L60" s="7">
        <v>8</v>
      </c>
      <c r="M60" s="7">
        <v>22</v>
      </c>
      <c r="N60" s="7">
        <v>30</v>
      </c>
      <c r="O60" s="7">
        <v>23</v>
      </c>
      <c r="P60" s="7">
        <v>15</v>
      </c>
    </row>
    <row r="61" spans="1:16" s="9" customFormat="1" x14ac:dyDescent="0.2">
      <c r="A61" s="6" t="s">
        <v>67</v>
      </c>
      <c r="B61" s="7">
        <f t="shared" si="4"/>
        <v>345</v>
      </c>
      <c r="C61" s="7">
        <v>0</v>
      </c>
      <c r="D61" s="7">
        <v>3</v>
      </c>
      <c r="E61" s="7">
        <v>10</v>
      </c>
      <c r="F61" s="7">
        <v>4</v>
      </c>
      <c r="G61" s="7">
        <v>20</v>
      </c>
      <c r="H61" s="7">
        <v>17</v>
      </c>
      <c r="I61" s="7">
        <v>12</v>
      </c>
      <c r="J61" s="7">
        <v>16</v>
      </c>
      <c r="K61" s="7">
        <v>14</v>
      </c>
      <c r="L61" s="7">
        <v>10</v>
      </c>
      <c r="M61" s="7">
        <v>87</v>
      </c>
      <c r="N61" s="7">
        <v>75</v>
      </c>
      <c r="O61" s="7">
        <v>48</v>
      </c>
      <c r="P61" s="7">
        <v>29</v>
      </c>
    </row>
    <row r="62" spans="1:16" s="9" customFormat="1" x14ac:dyDescent="0.2">
      <c r="A62" s="6" t="s">
        <v>68</v>
      </c>
      <c r="B62" s="7">
        <f t="shared" si="4"/>
        <v>99</v>
      </c>
      <c r="C62" s="7">
        <v>0</v>
      </c>
      <c r="D62" s="7">
        <v>2</v>
      </c>
      <c r="E62" s="7">
        <v>0</v>
      </c>
      <c r="F62" s="7">
        <v>3</v>
      </c>
      <c r="G62" s="7">
        <v>5</v>
      </c>
      <c r="H62" s="7">
        <v>3</v>
      </c>
      <c r="I62" s="7">
        <v>2</v>
      </c>
      <c r="J62" s="7">
        <v>4</v>
      </c>
      <c r="K62" s="7">
        <v>5</v>
      </c>
      <c r="L62" s="7">
        <v>2</v>
      </c>
      <c r="M62" s="7">
        <v>29</v>
      </c>
      <c r="N62" s="7">
        <v>28</v>
      </c>
      <c r="O62" s="7">
        <v>7</v>
      </c>
      <c r="P62" s="7">
        <v>9</v>
      </c>
    </row>
    <row r="63" spans="1:16" s="9" customFormat="1" x14ac:dyDescent="0.2">
      <c r="A63" s="6" t="s">
        <v>69</v>
      </c>
      <c r="B63" s="7">
        <f t="shared" si="4"/>
        <v>276</v>
      </c>
      <c r="C63" s="7">
        <v>1</v>
      </c>
      <c r="D63" s="7">
        <v>5</v>
      </c>
      <c r="E63" s="7">
        <v>17</v>
      </c>
      <c r="F63" s="7">
        <v>13</v>
      </c>
      <c r="G63" s="7">
        <v>13</v>
      </c>
      <c r="H63" s="7">
        <v>9</v>
      </c>
      <c r="I63" s="7">
        <v>12</v>
      </c>
      <c r="J63" s="7">
        <v>12</v>
      </c>
      <c r="K63" s="7">
        <v>10</v>
      </c>
      <c r="L63" s="7">
        <v>6</v>
      </c>
      <c r="M63" s="7">
        <v>55</v>
      </c>
      <c r="N63" s="7">
        <v>54</v>
      </c>
      <c r="O63" s="7">
        <v>29</v>
      </c>
      <c r="P63" s="7">
        <v>40</v>
      </c>
    </row>
    <row r="64" spans="1:16" s="9" customFormat="1" x14ac:dyDescent="0.2">
      <c r="A64" s="6" t="s">
        <v>70</v>
      </c>
      <c r="B64" s="7">
        <f t="shared" si="4"/>
        <v>303</v>
      </c>
      <c r="C64" s="7">
        <v>1</v>
      </c>
      <c r="D64" s="7">
        <v>8</v>
      </c>
      <c r="E64" s="7">
        <v>11</v>
      </c>
      <c r="F64" s="7">
        <v>9</v>
      </c>
      <c r="G64" s="7">
        <v>9</v>
      </c>
      <c r="H64" s="7">
        <v>12</v>
      </c>
      <c r="I64" s="7">
        <v>17</v>
      </c>
      <c r="J64" s="7">
        <v>14</v>
      </c>
      <c r="K64" s="7">
        <v>10</v>
      </c>
      <c r="L64" s="7">
        <v>15</v>
      </c>
      <c r="M64" s="7">
        <v>64</v>
      </c>
      <c r="N64" s="7">
        <v>61</v>
      </c>
      <c r="O64" s="7">
        <v>36</v>
      </c>
      <c r="P64" s="7">
        <v>36</v>
      </c>
    </row>
    <row r="65" spans="1:16" s="9" customFormat="1" x14ac:dyDescent="0.2">
      <c r="A65" s="6" t="s">
        <v>71</v>
      </c>
      <c r="B65" s="7">
        <f t="shared" si="4"/>
        <v>265</v>
      </c>
      <c r="C65" s="7">
        <v>2</v>
      </c>
      <c r="D65" s="7">
        <v>10</v>
      </c>
      <c r="E65" s="7">
        <v>10</v>
      </c>
      <c r="F65" s="7">
        <v>12</v>
      </c>
      <c r="G65" s="7">
        <v>9</v>
      </c>
      <c r="H65" s="7">
        <v>13</v>
      </c>
      <c r="I65" s="7">
        <v>11</v>
      </c>
      <c r="J65" s="7">
        <v>11</v>
      </c>
      <c r="K65" s="7">
        <v>16</v>
      </c>
      <c r="L65" s="7">
        <v>6</v>
      </c>
      <c r="M65" s="7">
        <v>48</v>
      </c>
      <c r="N65" s="7">
        <v>49</v>
      </c>
      <c r="O65" s="7">
        <v>34</v>
      </c>
      <c r="P65" s="7">
        <v>34</v>
      </c>
    </row>
    <row r="66" spans="1:16" s="9" customFormat="1" x14ac:dyDescent="0.2">
      <c r="A66" s="6" t="s">
        <v>72</v>
      </c>
      <c r="B66" s="7">
        <f t="shared" si="4"/>
        <v>377</v>
      </c>
      <c r="C66" s="7">
        <v>2</v>
      </c>
      <c r="D66" s="7">
        <v>9</v>
      </c>
      <c r="E66" s="7">
        <v>12</v>
      </c>
      <c r="F66" s="7">
        <v>16</v>
      </c>
      <c r="G66" s="7">
        <v>16</v>
      </c>
      <c r="H66" s="7">
        <v>8</v>
      </c>
      <c r="I66" s="7">
        <v>22</v>
      </c>
      <c r="J66" s="7">
        <v>30</v>
      </c>
      <c r="K66" s="7">
        <v>16</v>
      </c>
      <c r="L66" s="7">
        <v>12</v>
      </c>
      <c r="M66" s="7">
        <v>69</v>
      </c>
      <c r="N66" s="7">
        <v>69</v>
      </c>
      <c r="O66" s="7">
        <v>55</v>
      </c>
      <c r="P66" s="7">
        <v>41</v>
      </c>
    </row>
    <row r="67" spans="1:16" s="9" customFormat="1" x14ac:dyDescent="0.2">
      <c r="A67" s="6" t="s">
        <v>73</v>
      </c>
      <c r="B67" s="7">
        <f t="shared" si="4"/>
        <v>368</v>
      </c>
      <c r="C67" s="7">
        <v>4</v>
      </c>
      <c r="D67" s="7">
        <v>15</v>
      </c>
      <c r="E67" s="7">
        <v>20</v>
      </c>
      <c r="F67" s="7">
        <v>10</v>
      </c>
      <c r="G67" s="7">
        <v>14</v>
      </c>
      <c r="H67" s="7">
        <v>17</v>
      </c>
      <c r="I67" s="7">
        <v>15</v>
      </c>
      <c r="J67" s="7">
        <v>17</v>
      </c>
      <c r="K67" s="7">
        <v>21</v>
      </c>
      <c r="L67" s="7">
        <v>12</v>
      </c>
      <c r="M67" s="7">
        <v>68</v>
      </c>
      <c r="N67" s="7">
        <v>64</v>
      </c>
      <c r="O67" s="7">
        <v>47</v>
      </c>
      <c r="P67" s="7">
        <v>44</v>
      </c>
    </row>
    <row r="68" spans="1:16" s="9" customFormat="1" x14ac:dyDescent="0.2">
      <c r="A68" s="6" t="s">
        <v>74</v>
      </c>
      <c r="B68" s="7">
        <f t="shared" si="4"/>
        <v>149</v>
      </c>
      <c r="C68" s="7">
        <v>0</v>
      </c>
      <c r="D68" s="7">
        <v>2</v>
      </c>
      <c r="E68" s="7">
        <v>5</v>
      </c>
      <c r="F68" s="7">
        <v>5</v>
      </c>
      <c r="G68" s="7">
        <v>3</v>
      </c>
      <c r="H68" s="7">
        <v>10</v>
      </c>
      <c r="I68" s="7">
        <v>7</v>
      </c>
      <c r="J68" s="7">
        <v>6</v>
      </c>
      <c r="K68" s="7">
        <v>8</v>
      </c>
      <c r="L68" s="7">
        <v>7</v>
      </c>
      <c r="M68" s="7">
        <v>26</v>
      </c>
      <c r="N68" s="7">
        <v>33</v>
      </c>
      <c r="O68" s="7">
        <v>20</v>
      </c>
      <c r="P68" s="7">
        <v>17</v>
      </c>
    </row>
    <row r="69" spans="1:16" s="9" customFormat="1" x14ac:dyDescent="0.2">
      <c r="A69" s="6" t="s">
        <v>75</v>
      </c>
      <c r="B69" s="7">
        <f t="shared" si="4"/>
        <v>187</v>
      </c>
      <c r="C69" s="7">
        <v>2</v>
      </c>
      <c r="D69" s="7">
        <v>4</v>
      </c>
      <c r="E69" s="7">
        <v>10</v>
      </c>
      <c r="F69" s="7">
        <v>6</v>
      </c>
      <c r="G69" s="7">
        <v>6</v>
      </c>
      <c r="H69" s="7">
        <v>15</v>
      </c>
      <c r="I69" s="7">
        <v>16</v>
      </c>
      <c r="J69" s="7">
        <v>10</v>
      </c>
      <c r="K69" s="7">
        <v>5</v>
      </c>
      <c r="L69" s="7">
        <v>2</v>
      </c>
      <c r="M69" s="7">
        <v>30</v>
      </c>
      <c r="N69" s="7">
        <v>30</v>
      </c>
      <c r="O69" s="7">
        <v>31</v>
      </c>
      <c r="P69" s="7">
        <v>20</v>
      </c>
    </row>
    <row r="70" spans="1:16" s="9" customFormat="1" x14ac:dyDescent="0.2">
      <c r="A70" s="6" t="s">
        <v>76</v>
      </c>
      <c r="B70" s="7">
        <f t="shared" si="4"/>
        <v>81</v>
      </c>
      <c r="C70" s="7">
        <v>0</v>
      </c>
      <c r="D70" s="7">
        <v>0</v>
      </c>
      <c r="E70" s="7">
        <v>4</v>
      </c>
      <c r="F70" s="7">
        <v>3</v>
      </c>
      <c r="G70" s="7">
        <v>1</v>
      </c>
      <c r="H70" s="7">
        <v>2</v>
      </c>
      <c r="I70" s="7">
        <v>2</v>
      </c>
      <c r="J70" s="7">
        <v>3</v>
      </c>
      <c r="K70" s="7">
        <v>1</v>
      </c>
      <c r="L70" s="7">
        <v>7</v>
      </c>
      <c r="M70" s="7">
        <v>15</v>
      </c>
      <c r="N70" s="7">
        <v>19</v>
      </c>
      <c r="O70" s="7">
        <v>13</v>
      </c>
      <c r="P70" s="7">
        <v>11</v>
      </c>
    </row>
    <row r="71" spans="1:16" s="9" customFormat="1" x14ac:dyDescent="0.2">
      <c r="A71" s="6" t="s">
        <v>77</v>
      </c>
      <c r="B71" s="7">
        <f t="shared" si="4"/>
        <v>38</v>
      </c>
      <c r="C71" s="7">
        <v>1</v>
      </c>
      <c r="D71" s="7">
        <v>1</v>
      </c>
      <c r="E71" s="7">
        <v>1</v>
      </c>
      <c r="F71" s="7">
        <v>0</v>
      </c>
      <c r="G71" s="7">
        <v>0</v>
      </c>
      <c r="H71" s="7">
        <v>2</v>
      </c>
      <c r="I71" s="7">
        <v>2</v>
      </c>
      <c r="J71" s="7">
        <v>2</v>
      </c>
      <c r="K71" s="7">
        <v>5</v>
      </c>
      <c r="L71" s="7">
        <v>1</v>
      </c>
      <c r="M71" s="7">
        <v>8</v>
      </c>
      <c r="N71" s="7">
        <v>7</v>
      </c>
      <c r="O71" s="7">
        <v>6</v>
      </c>
      <c r="P71" s="7">
        <v>2</v>
      </c>
    </row>
    <row r="72" spans="1:16" s="9" customFormat="1" x14ac:dyDescent="0.2">
      <c r="A72" s="6" t="s">
        <v>78</v>
      </c>
      <c r="B72" s="7">
        <f t="shared" ref="B72:B103" si="5">SUM(C72:P72)</f>
        <v>146</v>
      </c>
      <c r="C72" s="7">
        <v>0</v>
      </c>
      <c r="D72" s="7">
        <v>1</v>
      </c>
      <c r="E72" s="7">
        <v>5</v>
      </c>
      <c r="F72" s="7">
        <v>5</v>
      </c>
      <c r="G72" s="7">
        <v>11</v>
      </c>
      <c r="H72" s="7">
        <v>6</v>
      </c>
      <c r="I72" s="7">
        <v>4</v>
      </c>
      <c r="J72" s="7">
        <v>9</v>
      </c>
      <c r="K72" s="7">
        <v>7</v>
      </c>
      <c r="L72" s="7">
        <v>7</v>
      </c>
      <c r="M72" s="7">
        <v>32</v>
      </c>
      <c r="N72" s="7">
        <v>26</v>
      </c>
      <c r="O72" s="7">
        <v>22</v>
      </c>
      <c r="P72" s="7">
        <v>11</v>
      </c>
    </row>
    <row r="73" spans="1:16" s="9" customFormat="1" x14ac:dyDescent="0.2">
      <c r="A73" s="6" t="s">
        <v>79</v>
      </c>
      <c r="B73" s="7">
        <f t="shared" si="5"/>
        <v>67</v>
      </c>
      <c r="C73" s="7">
        <v>1</v>
      </c>
      <c r="D73" s="7">
        <v>1</v>
      </c>
      <c r="E73" s="7">
        <v>1</v>
      </c>
      <c r="F73" s="7">
        <v>1</v>
      </c>
      <c r="G73" s="7">
        <v>5</v>
      </c>
      <c r="H73" s="7">
        <v>4</v>
      </c>
      <c r="I73" s="7">
        <v>3</v>
      </c>
      <c r="J73" s="7">
        <v>6</v>
      </c>
      <c r="K73" s="7">
        <v>1</v>
      </c>
      <c r="L73" s="7">
        <v>3</v>
      </c>
      <c r="M73" s="7">
        <v>9</v>
      </c>
      <c r="N73" s="7">
        <v>13</v>
      </c>
      <c r="O73" s="7">
        <v>7</v>
      </c>
      <c r="P73" s="7">
        <v>12</v>
      </c>
    </row>
    <row r="74" spans="1:16" s="9" customFormat="1" x14ac:dyDescent="0.2">
      <c r="A74" s="6" t="s">
        <v>80</v>
      </c>
      <c r="B74" s="7">
        <f t="shared" si="5"/>
        <v>57</v>
      </c>
      <c r="C74" s="7">
        <v>0</v>
      </c>
      <c r="D74" s="7">
        <v>2</v>
      </c>
      <c r="E74" s="7">
        <v>0</v>
      </c>
      <c r="F74" s="7">
        <v>1</v>
      </c>
      <c r="G74" s="7">
        <v>2</v>
      </c>
      <c r="H74" s="7">
        <v>2</v>
      </c>
      <c r="I74" s="7">
        <v>5</v>
      </c>
      <c r="J74" s="7">
        <v>0</v>
      </c>
      <c r="K74" s="7">
        <v>7</v>
      </c>
      <c r="L74" s="7">
        <v>4</v>
      </c>
      <c r="M74" s="7">
        <v>9</v>
      </c>
      <c r="N74" s="7">
        <v>9</v>
      </c>
      <c r="O74" s="7">
        <v>8</v>
      </c>
      <c r="P74" s="7">
        <v>8</v>
      </c>
    </row>
    <row r="75" spans="1:16" s="9" customFormat="1" x14ac:dyDescent="0.2">
      <c r="A75" s="6" t="s">
        <v>81</v>
      </c>
      <c r="B75" s="7">
        <f t="shared" si="5"/>
        <v>211</v>
      </c>
      <c r="C75" s="7">
        <v>0</v>
      </c>
      <c r="D75" s="7">
        <v>5</v>
      </c>
      <c r="E75" s="7">
        <v>7</v>
      </c>
      <c r="F75" s="7">
        <v>6</v>
      </c>
      <c r="G75" s="7">
        <v>12</v>
      </c>
      <c r="H75" s="7">
        <v>6</v>
      </c>
      <c r="I75" s="7">
        <v>7</v>
      </c>
      <c r="J75" s="7">
        <v>7</v>
      </c>
      <c r="K75" s="7">
        <v>7</v>
      </c>
      <c r="L75" s="7">
        <v>10</v>
      </c>
      <c r="M75" s="7">
        <v>32</v>
      </c>
      <c r="N75" s="7">
        <v>50</v>
      </c>
      <c r="O75" s="7">
        <v>40</v>
      </c>
      <c r="P75" s="7">
        <v>22</v>
      </c>
    </row>
    <row r="76" spans="1:16" s="9" customFormat="1" x14ac:dyDescent="0.2">
      <c r="A76" s="6" t="s">
        <v>82</v>
      </c>
      <c r="B76" s="7">
        <f t="shared" si="5"/>
        <v>303</v>
      </c>
      <c r="C76" s="7">
        <v>0</v>
      </c>
      <c r="D76" s="7">
        <v>6</v>
      </c>
      <c r="E76" s="7">
        <v>6</v>
      </c>
      <c r="F76" s="7">
        <v>10</v>
      </c>
      <c r="G76" s="7">
        <v>11</v>
      </c>
      <c r="H76" s="7">
        <v>16</v>
      </c>
      <c r="I76" s="7">
        <v>15</v>
      </c>
      <c r="J76" s="7">
        <v>11</v>
      </c>
      <c r="K76" s="7">
        <v>17</v>
      </c>
      <c r="L76" s="7">
        <v>11</v>
      </c>
      <c r="M76" s="7">
        <v>53</v>
      </c>
      <c r="N76" s="7">
        <v>56</v>
      </c>
      <c r="O76" s="7">
        <v>51</v>
      </c>
      <c r="P76" s="7">
        <v>40</v>
      </c>
    </row>
    <row r="77" spans="1:16" s="9" customFormat="1" x14ac:dyDescent="0.2">
      <c r="A77" s="6" t="s">
        <v>83</v>
      </c>
      <c r="B77" s="7">
        <f t="shared" si="5"/>
        <v>46</v>
      </c>
      <c r="C77" s="7">
        <v>0</v>
      </c>
      <c r="D77" s="7">
        <v>0</v>
      </c>
      <c r="E77" s="7">
        <v>2</v>
      </c>
      <c r="F77" s="7">
        <v>3</v>
      </c>
      <c r="G77" s="7">
        <v>3</v>
      </c>
      <c r="H77" s="7">
        <v>5</v>
      </c>
      <c r="I77" s="7">
        <v>2</v>
      </c>
      <c r="J77" s="7">
        <v>0</v>
      </c>
      <c r="K77" s="7">
        <v>2</v>
      </c>
      <c r="L77" s="7">
        <v>1</v>
      </c>
      <c r="M77" s="7">
        <v>8</v>
      </c>
      <c r="N77" s="7">
        <v>7</v>
      </c>
      <c r="O77" s="7">
        <v>7</v>
      </c>
      <c r="P77" s="7">
        <v>6</v>
      </c>
    </row>
    <row r="78" spans="1:16" s="9" customFormat="1" x14ac:dyDescent="0.2">
      <c r="A78" s="6" t="s">
        <v>84</v>
      </c>
      <c r="B78" s="7">
        <f t="shared" si="5"/>
        <v>78</v>
      </c>
      <c r="C78" s="7">
        <v>4</v>
      </c>
      <c r="D78" s="7">
        <v>2</v>
      </c>
      <c r="E78" s="7">
        <v>4</v>
      </c>
      <c r="F78" s="7">
        <v>3</v>
      </c>
      <c r="G78" s="7">
        <v>4</v>
      </c>
      <c r="H78" s="7">
        <v>4</v>
      </c>
      <c r="I78" s="7">
        <v>3</v>
      </c>
      <c r="J78" s="7">
        <v>7</v>
      </c>
      <c r="K78" s="7">
        <v>2</v>
      </c>
      <c r="L78" s="7">
        <v>3</v>
      </c>
      <c r="M78" s="7">
        <v>12</v>
      </c>
      <c r="N78" s="7">
        <v>14</v>
      </c>
      <c r="O78" s="7">
        <v>7</v>
      </c>
      <c r="P78" s="7">
        <v>9</v>
      </c>
    </row>
    <row r="79" spans="1:16" s="9" customFormat="1" x14ac:dyDescent="0.2">
      <c r="A79" s="6" t="s">
        <v>187</v>
      </c>
      <c r="B79" s="7">
        <f t="shared" si="5"/>
        <v>34</v>
      </c>
      <c r="C79" s="7">
        <v>0</v>
      </c>
      <c r="D79" s="7">
        <v>0</v>
      </c>
      <c r="E79" s="7">
        <v>3</v>
      </c>
      <c r="F79" s="7">
        <v>1</v>
      </c>
      <c r="G79" s="7">
        <v>0</v>
      </c>
      <c r="H79" s="7">
        <v>0</v>
      </c>
      <c r="I79" s="7">
        <v>0</v>
      </c>
      <c r="J79" s="7">
        <v>3</v>
      </c>
      <c r="K79" s="7">
        <v>2</v>
      </c>
      <c r="L79" s="7">
        <v>2</v>
      </c>
      <c r="M79" s="7">
        <v>7</v>
      </c>
      <c r="N79" s="7">
        <v>4</v>
      </c>
      <c r="O79" s="7">
        <v>9</v>
      </c>
      <c r="P79" s="7">
        <v>3</v>
      </c>
    </row>
    <row r="80" spans="1:16" s="9" customFormat="1" x14ac:dyDescent="0.2">
      <c r="A80" s="6" t="s">
        <v>86</v>
      </c>
      <c r="B80" s="7">
        <f t="shared" si="5"/>
        <v>43</v>
      </c>
      <c r="C80" s="7">
        <v>0</v>
      </c>
      <c r="D80" s="7">
        <v>0</v>
      </c>
      <c r="E80" s="7">
        <v>0</v>
      </c>
      <c r="F80" s="7">
        <v>3</v>
      </c>
      <c r="G80" s="7">
        <v>4</v>
      </c>
      <c r="H80" s="7">
        <v>2</v>
      </c>
      <c r="I80" s="7">
        <v>3</v>
      </c>
      <c r="J80" s="7">
        <v>3</v>
      </c>
      <c r="K80" s="7">
        <v>0</v>
      </c>
      <c r="L80" s="7">
        <v>2</v>
      </c>
      <c r="M80" s="7">
        <v>6</v>
      </c>
      <c r="N80" s="7">
        <v>9</v>
      </c>
      <c r="O80" s="7">
        <v>4</v>
      </c>
      <c r="P80" s="7">
        <v>7</v>
      </c>
    </row>
    <row r="81" spans="1:16" s="9" customFormat="1" x14ac:dyDescent="0.2">
      <c r="A81" s="6" t="s">
        <v>87</v>
      </c>
      <c r="B81" s="7">
        <f t="shared" si="5"/>
        <v>348</v>
      </c>
      <c r="C81" s="7">
        <v>2</v>
      </c>
      <c r="D81" s="7">
        <v>5</v>
      </c>
      <c r="E81" s="7">
        <v>10</v>
      </c>
      <c r="F81" s="7">
        <v>16</v>
      </c>
      <c r="G81" s="7">
        <v>7</v>
      </c>
      <c r="H81" s="7">
        <v>8</v>
      </c>
      <c r="I81" s="7">
        <v>21</v>
      </c>
      <c r="J81" s="7">
        <v>18</v>
      </c>
      <c r="K81" s="7">
        <v>8</v>
      </c>
      <c r="L81" s="7">
        <v>15</v>
      </c>
      <c r="M81" s="7">
        <v>73</v>
      </c>
      <c r="N81" s="7">
        <v>61</v>
      </c>
      <c r="O81" s="7">
        <v>38</v>
      </c>
      <c r="P81" s="7">
        <v>66</v>
      </c>
    </row>
    <row r="82" spans="1:16" s="9" customFormat="1" x14ac:dyDescent="0.2">
      <c r="A82" s="6" t="s">
        <v>88</v>
      </c>
      <c r="B82" s="7">
        <f t="shared" si="5"/>
        <v>359</v>
      </c>
      <c r="C82" s="7">
        <v>1</v>
      </c>
      <c r="D82" s="7">
        <v>6</v>
      </c>
      <c r="E82" s="7">
        <v>18</v>
      </c>
      <c r="F82" s="7">
        <v>9</v>
      </c>
      <c r="G82" s="7">
        <v>18</v>
      </c>
      <c r="H82" s="7">
        <v>14</v>
      </c>
      <c r="I82" s="7">
        <v>12</v>
      </c>
      <c r="J82" s="7">
        <v>18</v>
      </c>
      <c r="K82" s="7">
        <v>13</v>
      </c>
      <c r="L82" s="7">
        <v>8</v>
      </c>
      <c r="M82" s="7">
        <v>59</v>
      </c>
      <c r="N82" s="7">
        <v>75</v>
      </c>
      <c r="O82" s="7">
        <v>55</v>
      </c>
      <c r="P82" s="7">
        <v>53</v>
      </c>
    </row>
    <row r="83" spans="1:16" s="9" customFormat="1" x14ac:dyDescent="0.2">
      <c r="A83" s="6" t="s">
        <v>89</v>
      </c>
      <c r="B83" s="7">
        <f t="shared" si="5"/>
        <v>39</v>
      </c>
      <c r="C83" s="7">
        <v>0</v>
      </c>
      <c r="D83" s="7">
        <v>0</v>
      </c>
      <c r="E83" s="7">
        <v>0</v>
      </c>
      <c r="F83" s="7">
        <v>2</v>
      </c>
      <c r="G83" s="7">
        <v>5</v>
      </c>
      <c r="H83" s="7">
        <v>2</v>
      </c>
      <c r="I83" s="7">
        <v>1</v>
      </c>
      <c r="J83" s="7">
        <v>0</v>
      </c>
      <c r="K83" s="7">
        <v>1</v>
      </c>
      <c r="L83" s="7">
        <v>3</v>
      </c>
      <c r="M83" s="7">
        <v>7</v>
      </c>
      <c r="N83" s="7">
        <v>7</v>
      </c>
      <c r="O83" s="7">
        <v>9</v>
      </c>
      <c r="P83" s="7">
        <v>2</v>
      </c>
    </row>
    <row r="84" spans="1:16" s="9" customFormat="1" x14ac:dyDescent="0.2">
      <c r="A84" s="6" t="s">
        <v>90</v>
      </c>
      <c r="B84" s="7">
        <f t="shared" si="5"/>
        <v>143</v>
      </c>
      <c r="C84" s="7">
        <v>2</v>
      </c>
      <c r="D84" s="7">
        <v>2</v>
      </c>
      <c r="E84" s="7">
        <v>6</v>
      </c>
      <c r="F84" s="7">
        <v>5</v>
      </c>
      <c r="G84" s="7">
        <v>7</v>
      </c>
      <c r="H84" s="7">
        <v>8</v>
      </c>
      <c r="I84" s="7">
        <v>5</v>
      </c>
      <c r="J84" s="7">
        <v>7</v>
      </c>
      <c r="K84" s="7">
        <v>6</v>
      </c>
      <c r="L84" s="7">
        <v>4</v>
      </c>
      <c r="M84" s="7">
        <v>29</v>
      </c>
      <c r="N84" s="7">
        <v>23</v>
      </c>
      <c r="O84" s="7">
        <v>18</v>
      </c>
      <c r="P84" s="7">
        <v>21</v>
      </c>
    </row>
    <row r="85" spans="1:16" s="9" customFormat="1" x14ac:dyDescent="0.2">
      <c r="A85" s="6" t="s">
        <v>91</v>
      </c>
      <c r="B85" s="7">
        <f t="shared" si="5"/>
        <v>61</v>
      </c>
      <c r="C85" s="7">
        <v>1</v>
      </c>
      <c r="D85" s="7">
        <v>0</v>
      </c>
      <c r="E85" s="7">
        <v>1</v>
      </c>
      <c r="F85" s="7">
        <v>3</v>
      </c>
      <c r="G85" s="7">
        <v>1</v>
      </c>
      <c r="H85" s="7">
        <v>3</v>
      </c>
      <c r="I85" s="7">
        <v>1</v>
      </c>
      <c r="J85" s="7">
        <v>4</v>
      </c>
      <c r="K85" s="7">
        <v>3</v>
      </c>
      <c r="L85" s="7">
        <v>3</v>
      </c>
      <c r="M85" s="7">
        <v>14</v>
      </c>
      <c r="N85" s="7">
        <v>13</v>
      </c>
      <c r="O85" s="7">
        <v>3</v>
      </c>
      <c r="P85" s="7">
        <v>11</v>
      </c>
    </row>
    <row r="86" spans="1:16" s="9" customFormat="1" x14ac:dyDescent="0.2">
      <c r="A86" s="6" t="s">
        <v>92</v>
      </c>
      <c r="B86" s="7">
        <f t="shared" si="5"/>
        <v>30</v>
      </c>
      <c r="C86" s="7">
        <v>1</v>
      </c>
      <c r="D86" s="7">
        <v>0</v>
      </c>
      <c r="E86" s="7">
        <v>0</v>
      </c>
      <c r="F86" s="7">
        <v>1</v>
      </c>
      <c r="G86" s="7">
        <v>1</v>
      </c>
      <c r="H86" s="7">
        <v>0</v>
      </c>
      <c r="I86" s="7">
        <v>1</v>
      </c>
      <c r="J86" s="7">
        <v>0</v>
      </c>
      <c r="K86" s="7">
        <v>4</v>
      </c>
      <c r="L86" s="7">
        <v>1</v>
      </c>
      <c r="M86" s="7">
        <v>7</v>
      </c>
      <c r="N86" s="7">
        <v>6</v>
      </c>
      <c r="O86" s="7">
        <v>2</v>
      </c>
      <c r="P86" s="7">
        <v>6</v>
      </c>
    </row>
    <row r="87" spans="1:16" s="9" customFormat="1" x14ac:dyDescent="0.2">
      <c r="A87" s="6" t="s">
        <v>93</v>
      </c>
      <c r="B87" s="7">
        <f t="shared" si="5"/>
        <v>214</v>
      </c>
      <c r="C87" s="7">
        <v>1</v>
      </c>
      <c r="D87" s="7">
        <v>5</v>
      </c>
      <c r="E87" s="7">
        <v>12</v>
      </c>
      <c r="F87" s="7">
        <v>9</v>
      </c>
      <c r="G87" s="7">
        <v>8</v>
      </c>
      <c r="H87" s="7">
        <v>4</v>
      </c>
      <c r="I87" s="7">
        <v>12</v>
      </c>
      <c r="J87" s="7">
        <v>15</v>
      </c>
      <c r="K87" s="7">
        <v>10</v>
      </c>
      <c r="L87" s="7">
        <v>8</v>
      </c>
      <c r="M87" s="7">
        <v>42</v>
      </c>
      <c r="N87" s="7">
        <v>28</v>
      </c>
      <c r="O87" s="7">
        <v>26</v>
      </c>
      <c r="P87" s="7">
        <v>34</v>
      </c>
    </row>
    <row r="88" spans="1:16" s="9" customFormat="1" x14ac:dyDescent="0.2">
      <c r="A88" s="6" t="s">
        <v>94</v>
      </c>
      <c r="B88" s="7">
        <f t="shared" si="5"/>
        <v>57</v>
      </c>
      <c r="C88" s="7">
        <v>0</v>
      </c>
      <c r="D88" s="7">
        <v>2</v>
      </c>
      <c r="E88" s="7">
        <v>0</v>
      </c>
      <c r="F88" s="7">
        <v>1</v>
      </c>
      <c r="G88" s="7">
        <v>5</v>
      </c>
      <c r="H88" s="7">
        <v>1</v>
      </c>
      <c r="I88" s="7">
        <v>1</v>
      </c>
      <c r="J88" s="7">
        <v>3</v>
      </c>
      <c r="K88" s="7">
        <v>2</v>
      </c>
      <c r="L88" s="7">
        <v>2</v>
      </c>
      <c r="M88" s="7">
        <v>16</v>
      </c>
      <c r="N88" s="7">
        <v>10</v>
      </c>
      <c r="O88" s="7">
        <v>5</v>
      </c>
      <c r="P88" s="7">
        <v>9</v>
      </c>
    </row>
    <row r="89" spans="1:16" s="9" customFormat="1" x14ac:dyDescent="0.2">
      <c r="A89" s="6" t="s">
        <v>95</v>
      </c>
      <c r="B89" s="7">
        <f t="shared" si="5"/>
        <v>144</v>
      </c>
      <c r="C89" s="7">
        <v>2</v>
      </c>
      <c r="D89" s="7">
        <v>4</v>
      </c>
      <c r="E89" s="7">
        <v>5</v>
      </c>
      <c r="F89" s="7">
        <v>1</v>
      </c>
      <c r="G89" s="7">
        <v>9</v>
      </c>
      <c r="H89" s="7">
        <v>6</v>
      </c>
      <c r="I89" s="7">
        <v>7</v>
      </c>
      <c r="J89" s="7">
        <v>4</v>
      </c>
      <c r="K89" s="7">
        <v>6</v>
      </c>
      <c r="L89" s="7">
        <v>4</v>
      </c>
      <c r="M89" s="7">
        <v>23</v>
      </c>
      <c r="N89" s="7">
        <v>40</v>
      </c>
      <c r="O89" s="7">
        <v>16</v>
      </c>
      <c r="P89" s="7">
        <v>17</v>
      </c>
    </row>
    <row r="90" spans="1:16" s="9" customFormat="1" x14ac:dyDescent="0.2">
      <c r="A90" s="6" t="s">
        <v>96</v>
      </c>
      <c r="B90" s="7">
        <f t="shared" si="5"/>
        <v>174</v>
      </c>
      <c r="C90" s="7">
        <v>0</v>
      </c>
      <c r="D90" s="7">
        <v>5</v>
      </c>
      <c r="E90" s="7">
        <v>7</v>
      </c>
      <c r="F90" s="7">
        <v>9</v>
      </c>
      <c r="G90" s="7">
        <v>6</v>
      </c>
      <c r="H90" s="7">
        <v>9</v>
      </c>
      <c r="I90" s="7">
        <v>10</v>
      </c>
      <c r="J90" s="7">
        <v>11</v>
      </c>
      <c r="K90" s="7">
        <v>9</v>
      </c>
      <c r="L90" s="7">
        <v>6</v>
      </c>
      <c r="M90" s="7">
        <v>35</v>
      </c>
      <c r="N90" s="7">
        <v>23</v>
      </c>
      <c r="O90" s="7">
        <v>21</v>
      </c>
      <c r="P90" s="7">
        <v>23</v>
      </c>
    </row>
    <row r="91" spans="1:16" s="9" customFormat="1" x14ac:dyDescent="0.2">
      <c r="A91" s="6" t="s">
        <v>97</v>
      </c>
      <c r="B91" s="7">
        <f t="shared" si="5"/>
        <v>112</v>
      </c>
      <c r="C91" s="7">
        <v>0</v>
      </c>
      <c r="D91" s="7">
        <v>1</v>
      </c>
      <c r="E91" s="7">
        <v>3</v>
      </c>
      <c r="F91" s="7">
        <v>5</v>
      </c>
      <c r="G91" s="7">
        <v>8</v>
      </c>
      <c r="H91" s="7">
        <v>6</v>
      </c>
      <c r="I91" s="7">
        <v>6</v>
      </c>
      <c r="J91" s="7">
        <v>7</v>
      </c>
      <c r="K91" s="7">
        <v>3</v>
      </c>
      <c r="L91" s="7">
        <v>1</v>
      </c>
      <c r="M91" s="7">
        <v>24</v>
      </c>
      <c r="N91" s="7">
        <v>16</v>
      </c>
      <c r="O91" s="7">
        <v>16</v>
      </c>
      <c r="P91" s="7">
        <v>16</v>
      </c>
    </row>
    <row r="92" spans="1:16" s="9" customFormat="1" x14ac:dyDescent="0.2">
      <c r="A92" s="6" t="s">
        <v>98</v>
      </c>
      <c r="B92" s="7">
        <f t="shared" si="5"/>
        <v>204</v>
      </c>
      <c r="C92" s="7">
        <v>1</v>
      </c>
      <c r="D92" s="7">
        <v>9</v>
      </c>
      <c r="E92" s="7">
        <v>4</v>
      </c>
      <c r="F92" s="7">
        <v>9</v>
      </c>
      <c r="G92" s="7">
        <v>11</v>
      </c>
      <c r="H92" s="7">
        <v>7</v>
      </c>
      <c r="I92" s="7">
        <v>12</v>
      </c>
      <c r="J92" s="7">
        <v>8</v>
      </c>
      <c r="K92" s="7">
        <v>12</v>
      </c>
      <c r="L92" s="7">
        <v>5</v>
      </c>
      <c r="M92" s="7">
        <v>37</v>
      </c>
      <c r="N92" s="7">
        <v>33</v>
      </c>
      <c r="O92" s="7">
        <v>35</v>
      </c>
      <c r="P92" s="7">
        <v>21</v>
      </c>
    </row>
    <row r="93" spans="1:16" s="9" customFormat="1" x14ac:dyDescent="0.2">
      <c r="A93" s="6" t="s">
        <v>99</v>
      </c>
      <c r="B93" s="7">
        <f t="shared" si="5"/>
        <v>47</v>
      </c>
      <c r="C93" s="7">
        <v>1</v>
      </c>
      <c r="D93" s="7">
        <v>1</v>
      </c>
      <c r="E93" s="7">
        <v>2</v>
      </c>
      <c r="F93" s="7">
        <v>0</v>
      </c>
      <c r="G93" s="7">
        <v>3</v>
      </c>
      <c r="H93" s="7">
        <v>5</v>
      </c>
      <c r="I93" s="7">
        <v>3</v>
      </c>
      <c r="J93" s="7">
        <v>2</v>
      </c>
      <c r="K93" s="7">
        <v>3</v>
      </c>
      <c r="L93" s="7">
        <v>3</v>
      </c>
      <c r="M93" s="7">
        <v>10</v>
      </c>
      <c r="N93" s="7">
        <v>7</v>
      </c>
      <c r="O93" s="7">
        <v>3</v>
      </c>
      <c r="P93" s="7">
        <v>4</v>
      </c>
    </row>
    <row r="94" spans="1:16" s="9" customFormat="1" x14ac:dyDescent="0.2">
      <c r="A94" s="6" t="s">
        <v>100</v>
      </c>
      <c r="B94" s="7">
        <f t="shared" si="5"/>
        <v>141</v>
      </c>
      <c r="C94" s="7">
        <v>1</v>
      </c>
      <c r="D94" s="7">
        <v>2</v>
      </c>
      <c r="E94" s="7">
        <v>6</v>
      </c>
      <c r="F94" s="7">
        <v>4</v>
      </c>
      <c r="G94" s="7">
        <v>5</v>
      </c>
      <c r="H94" s="7">
        <v>3</v>
      </c>
      <c r="I94" s="7">
        <v>6</v>
      </c>
      <c r="J94" s="7">
        <v>6</v>
      </c>
      <c r="K94" s="7">
        <v>11</v>
      </c>
      <c r="L94" s="7">
        <v>8</v>
      </c>
      <c r="M94" s="7">
        <v>31</v>
      </c>
      <c r="N94" s="7">
        <v>29</v>
      </c>
      <c r="O94" s="7">
        <v>18</v>
      </c>
      <c r="P94" s="7">
        <v>11</v>
      </c>
    </row>
    <row r="95" spans="1:16" s="9" customFormat="1" x14ac:dyDescent="0.2">
      <c r="A95" s="6" t="s">
        <v>101</v>
      </c>
      <c r="B95" s="7">
        <f t="shared" si="5"/>
        <v>81</v>
      </c>
      <c r="C95" s="7">
        <v>0</v>
      </c>
      <c r="D95" s="7">
        <v>1</v>
      </c>
      <c r="E95" s="7">
        <v>2</v>
      </c>
      <c r="F95" s="7">
        <v>2</v>
      </c>
      <c r="G95" s="7">
        <v>1</v>
      </c>
      <c r="H95" s="7">
        <v>2</v>
      </c>
      <c r="I95" s="7">
        <v>9</v>
      </c>
      <c r="J95" s="7">
        <v>4</v>
      </c>
      <c r="K95" s="7">
        <v>3</v>
      </c>
      <c r="L95" s="7">
        <v>3</v>
      </c>
      <c r="M95" s="7">
        <v>10</v>
      </c>
      <c r="N95" s="7">
        <v>16</v>
      </c>
      <c r="O95" s="7">
        <v>13</v>
      </c>
      <c r="P95" s="7">
        <v>15</v>
      </c>
    </row>
    <row r="96" spans="1:16" s="9" customFormat="1" x14ac:dyDescent="0.2">
      <c r="A96" s="6" t="s">
        <v>102</v>
      </c>
      <c r="B96" s="7">
        <f t="shared" si="5"/>
        <v>133</v>
      </c>
      <c r="C96" s="7">
        <v>0</v>
      </c>
      <c r="D96" s="7">
        <v>2</v>
      </c>
      <c r="E96" s="7">
        <v>4</v>
      </c>
      <c r="F96" s="7">
        <v>4</v>
      </c>
      <c r="G96" s="7">
        <v>10</v>
      </c>
      <c r="H96" s="7">
        <v>6</v>
      </c>
      <c r="I96" s="7">
        <v>4</v>
      </c>
      <c r="J96" s="7">
        <v>4</v>
      </c>
      <c r="K96" s="7">
        <v>2</v>
      </c>
      <c r="L96" s="7">
        <v>8</v>
      </c>
      <c r="M96" s="7">
        <v>30</v>
      </c>
      <c r="N96" s="7">
        <v>26</v>
      </c>
      <c r="O96" s="7">
        <v>14</v>
      </c>
      <c r="P96" s="7">
        <v>19</v>
      </c>
    </row>
    <row r="97" spans="1:16" s="9" customFormat="1" x14ac:dyDescent="0.2">
      <c r="A97" s="6" t="s">
        <v>103</v>
      </c>
      <c r="B97" s="7">
        <f t="shared" si="5"/>
        <v>73</v>
      </c>
      <c r="C97" s="7">
        <v>0</v>
      </c>
      <c r="D97" s="7">
        <v>3</v>
      </c>
      <c r="E97" s="7">
        <v>5</v>
      </c>
      <c r="F97" s="7">
        <v>8</v>
      </c>
      <c r="G97" s="7">
        <v>2</v>
      </c>
      <c r="H97" s="7">
        <v>3</v>
      </c>
      <c r="I97" s="7">
        <v>1</v>
      </c>
      <c r="J97" s="7">
        <v>1</v>
      </c>
      <c r="K97" s="7">
        <v>8</v>
      </c>
      <c r="L97" s="7">
        <v>3</v>
      </c>
      <c r="M97" s="7">
        <v>15</v>
      </c>
      <c r="N97" s="7">
        <v>9</v>
      </c>
      <c r="O97" s="7">
        <v>9</v>
      </c>
      <c r="P97" s="7">
        <v>6</v>
      </c>
    </row>
    <row r="98" spans="1:16" s="9" customFormat="1" x14ac:dyDescent="0.2">
      <c r="A98" s="6" t="s">
        <v>104</v>
      </c>
      <c r="B98" s="7">
        <f t="shared" si="5"/>
        <v>45</v>
      </c>
      <c r="C98" s="7">
        <v>0</v>
      </c>
      <c r="D98" s="7">
        <v>0</v>
      </c>
      <c r="E98" s="7">
        <v>0</v>
      </c>
      <c r="F98" s="7">
        <v>4</v>
      </c>
      <c r="G98" s="7">
        <v>5</v>
      </c>
      <c r="H98" s="7">
        <v>1</v>
      </c>
      <c r="I98" s="7">
        <v>4</v>
      </c>
      <c r="J98" s="7">
        <v>2</v>
      </c>
      <c r="K98" s="7">
        <v>1</v>
      </c>
      <c r="L98" s="7">
        <v>3</v>
      </c>
      <c r="M98" s="7">
        <v>9</v>
      </c>
      <c r="N98" s="7">
        <v>6</v>
      </c>
      <c r="O98" s="7">
        <v>3</v>
      </c>
      <c r="P98" s="7">
        <v>7</v>
      </c>
    </row>
    <row r="99" spans="1:16" s="9" customFormat="1" x14ac:dyDescent="0.2">
      <c r="A99" s="6" t="s">
        <v>105</v>
      </c>
      <c r="B99" s="7">
        <f t="shared" si="5"/>
        <v>11</v>
      </c>
      <c r="C99" s="7">
        <v>0</v>
      </c>
      <c r="D99" s="7">
        <v>0</v>
      </c>
      <c r="E99" s="7">
        <v>1</v>
      </c>
      <c r="F99" s="7">
        <v>0</v>
      </c>
      <c r="G99" s="7">
        <v>1</v>
      </c>
      <c r="H99" s="7">
        <v>0</v>
      </c>
      <c r="I99" s="7">
        <v>0</v>
      </c>
      <c r="J99" s="7">
        <v>2</v>
      </c>
      <c r="K99" s="7">
        <v>2</v>
      </c>
      <c r="L99" s="7">
        <v>0</v>
      </c>
      <c r="M99" s="7">
        <v>0</v>
      </c>
      <c r="N99" s="7">
        <v>1</v>
      </c>
      <c r="O99" s="7">
        <v>3</v>
      </c>
      <c r="P99" s="7">
        <v>1</v>
      </c>
    </row>
    <row r="100" spans="1:16" s="9" customFormat="1" x14ac:dyDescent="0.2">
      <c r="A100" s="6" t="s">
        <v>106</v>
      </c>
      <c r="B100" s="7">
        <f t="shared" si="5"/>
        <v>214</v>
      </c>
      <c r="C100" s="7">
        <v>0</v>
      </c>
      <c r="D100" s="7">
        <v>2</v>
      </c>
      <c r="E100" s="7">
        <v>9</v>
      </c>
      <c r="F100" s="7">
        <v>10</v>
      </c>
      <c r="G100" s="7">
        <v>5</v>
      </c>
      <c r="H100" s="7">
        <v>11</v>
      </c>
      <c r="I100" s="7">
        <v>13</v>
      </c>
      <c r="J100" s="7">
        <v>9</v>
      </c>
      <c r="K100" s="7">
        <v>6</v>
      </c>
      <c r="L100" s="7">
        <v>12</v>
      </c>
      <c r="M100" s="7">
        <v>35</v>
      </c>
      <c r="N100" s="7">
        <v>32</v>
      </c>
      <c r="O100" s="7">
        <v>33</v>
      </c>
      <c r="P100" s="7">
        <v>37</v>
      </c>
    </row>
    <row r="101" spans="1:16" s="9" customFormat="1" x14ac:dyDescent="0.2">
      <c r="A101" s="6" t="s">
        <v>107</v>
      </c>
      <c r="B101" s="7">
        <f t="shared" si="5"/>
        <v>274</v>
      </c>
      <c r="C101" s="7">
        <v>0</v>
      </c>
      <c r="D101" s="7">
        <v>5</v>
      </c>
      <c r="E101" s="7">
        <v>10</v>
      </c>
      <c r="F101" s="7">
        <v>11</v>
      </c>
      <c r="G101" s="7">
        <v>15</v>
      </c>
      <c r="H101" s="7">
        <v>6</v>
      </c>
      <c r="I101" s="7">
        <v>8</v>
      </c>
      <c r="J101" s="7">
        <v>12</v>
      </c>
      <c r="K101" s="7">
        <v>14</v>
      </c>
      <c r="L101" s="7">
        <v>8</v>
      </c>
      <c r="M101" s="7">
        <v>54</v>
      </c>
      <c r="N101" s="7">
        <v>57</v>
      </c>
      <c r="O101" s="7">
        <v>38</v>
      </c>
      <c r="P101" s="7">
        <v>36</v>
      </c>
    </row>
    <row r="102" spans="1:16" s="9" customFormat="1" x14ac:dyDescent="0.2">
      <c r="A102" s="6" t="s">
        <v>108</v>
      </c>
      <c r="B102" s="7">
        <f t="shared" si="5"/>
        <v>57</v>
      </c>
      <c r="C102" s="7">
        <v>1</v>
      </c>
      <c r="D102" s="7">
        <v>1</v>
      </c>
      <c r="E102" s="7">
        <v>2</v>
      </c>
      <c r="F102" s="7">
        <v>2</v>
      </c>
      <c r="G102" s="7">
        <v>1</v>
      </c>
      <c r="H102" s="7">
        <v>3</v>
      </c>
      <c r="I102" s="7">
        <v>0</v>
      </c>
      <c r="J102" s="7">
        <v>2</v>
      </c>
      <c r="K102" s="7">
        <v>5</v>
      </c>
      <c r="L102" s="7">
        <v>0</v>
      </c>
      <c r="M102" s="7">
        <v>17</v>
      </c>
      <c r="N102" s="7">
        <v>9</v>
      </c>
      <c r="O102" s="7">
        <v>6</v>
      </c>
      <c r="P102" s="7">
        <v>8</v>
      </c>
    </row>
    <row r="103" spans="1:16" s="9" customFormat="1" x14ac:dyDescent="0.2">
      <c r="A103" s="6" t="s">
        <v>109</v>
      </c>
      <c r="B103" s="7">
        <f t="shared" si="5"/>
        <v>51</v>
      </c>
      <c r="C103" s="7">
        <v>1</v>
      </c>
      <c r="D103" s="7">
        <v>1</v>
      </c>
      <c r="E103" s="7">
        <v>0</v>
      </c>
      <c r="F103" s="7">
        <v>2</v>
      </c>
      <c r="G103" s="7">
        <v>3</v>
      </c>
      <c r="H103" s="7">
        <v>6</v>
      </c>
      <c r="I103" s="7">
        <v>4</v>
      </c>
      <c r="J103" s="7">
        <v>4</v>
      </c>
      <c r="K103" s="7">
        <v>3</v>
      </c>
      <c r="L103" s="7">
        <v>0</v>
      </c>
      <c r="M103" s="7">
        <v>6</v>
      </c>
      <c r="N103" s="7">
        <v>10</v>
      </c>
      <c r="O103" s="7">
        <v>6</v>
      </c>
      <c r="P103" s="7">
        <v>5</v>
      </c>
    </row>
    <row r="104" spans="1:16" s="9" customFormat="1" x14ac:dyDescent="0.2">
      <c r="A104" s="6" t="s">
        <v>110</v>
      </c>
      <c r="B104" s="7">
        <f t="shared" ref="B104:B118" si="6">SUM(C104:P104)</f>
        <v>31</v>
      </c>
      <c r="C104" s="7">
        <v>0</v>
      </c>
      <c r="D104" s="7">
        <v>0</v>
      </c>
      <c r="E104" s="7">
        <v>0</v>
      </c>
      <c r="F104" s="7">
        <v>1</v>
      </c>
      <c r="G104" s="7">
        <v>2</v>
      </c>
      <c r="H104" s="7">
        <v>0</v>
      </c>
      <c r="I104" s="7">
        <v>0</v>
      </c>
      <c r="J104" s="7">
        <v>3</v>
      </c>
      <c r="K104" s="7">
        <v>0</v>
      </c>
      <c r="L104" s="7">
        <v>1</v>
      </c>
      <c r="M104" s="7">
        <v>8</v>
      </c>
      <c r="N104" s="7">
        <v>5</v>
      </c>
      <c r="O104" s="7">
        <v>4</v>
      </c>
      <c r="P104" s="7">
        <v>7</v>
      </c>
    </row>
    <row r="105" spans="1:16" s="9" customFormat="1" x14ac:dyDescent="0.2">
      <c r="A105" s="6" t="s">
        <v>111</v>
      </c>
      <c r="B105" s="7">
        <f t="shared" si="6"/>
        <v>25</v>
      </c>
      <c r="C105" s="7">
        <v>0</v>
      </c>
      <c r="D105" s="7">
        <v>0</v>
      </c>
      <c r="E105" s="7">
        <v>0</v>
      </c>
      <c r="F105" s="7">
        <v>2</v>
      </c>
      <c r="G105" s="7">
        <v>0</v>
      </c>
      <c r="H105" s="7">
        <v>0</v>
      </c>
      <c r="I105" s="7">
        <v>0</v>
      </c>
      <c r="J105" s="7">
        <v>1</v>
      </c>
      <c r="K105" s="7">
        <v>3</v>
      </c>
      <c r="L105" s="7">
        <v>3</v>
      </c>
      <c r="M105" s="7">
        <v>8</v>
      </c>
      <c r="N105" s="7">
        <v>5</v>
      </c>
      <c r="O105" s="7">
        <v>0</v>
      </c>
      <c r="P105" s="7">
        <v>3</v>
      </c>
    </row>
    <row r="106" spans="1:16" s="9" customFormat="1" x14ac:dyDescent="0.2">
      <c r="A106" s="6" t="s">
        <v>112</v>
      </c>
      <c r="B106" s="7">
        <f t="shared" si="6"/>
        <v>49</v>
      </c>
      <c r="C106" s="7">
        <v>0</v>
      </c>
      <c r="D106" s="7">
        <v>1</v>
      </c>
      <c r="E106" s="7">
        <v>0</v>
      </c>
      <c r="F106" s="7">
        <v>2</v>
      </c>
      <c r="G106" s="7">
        <v>4</v>
      </c>
      <c r="H106" s="7">
        <v>4</v>
      </c>
      <c r="I106" s="7">
        <v>4</v>
      </c>
      <c r="J106" s="7">
        <v>2</v>
      </c>
      <c r="K106" s="7">
        <v>5</v>
      </c>
      <c r="L106" s="7">
        <v>2</v>
      </c>
      <c r="M106" s="7">
        <v>6</v>
      </c>
      <c r="N106" s="7">
        <v>9</v>
      </c>
      <c r="O106" s="7">
        <v>2</v>
      </c>
      <c r="P106" s="7">
        <v>8</v>
      </c>
    </row>
    <row r="107" spans="1:16" s="9" customFormat="1" x14ac:dyDescent="0.2">
      <c r="A107" s="6" t="s">
        <v>113</v>
      </c>
      <c r="B107" s="7">
        <f t="shared" si="6"/>
        <v>112</v>
      </c>
      <c r="C107" s="7">
        <v>0</v>
      </c>
      <c r="D107" s="7">
        <v>2</v>
      </c>
      <c r="E107" s="7">
        <v>9</v>
      </c>
      <c r="F107" s="7">
        <v>8</v>
      </c>
      <c r="G107" s="7">
        <v>4</v>
      </c>
      <c r="H107" s="7">
        <v>5</v>
      </c>
      <c r="I107" s="7">
        <v>5</v>
      </c>
      <c r="J107" s="7">
        <v>5</v>
      </c>
      <c r="K107" s="7">
        <v>5</v>
      </c>
      <c r="L107" s="7">
        <v>2</v>
      </c>
      <c r="M107" s="7">
        <v>23</v>
      </c>
      <c r="N107" s="7">
        <v>16</v>
      </c>
      <c r="O107" s="7">
        <v>11</v>
      </c>
      <c r="P107" s="7">
        <v>17</v>
      </c>
    </row>
    <row r="108" spans="1:16" s="9" customFormat="1" x14ac:dyDescent="0.2">
      <c r="A108" s="6" t="s">
        <v>114</v>
      </c>
      <c r="B108" s="7">
        <f t="shared" si="6"/>
        <v>55</v>
      </c>
      <c r="C108" s="7">
        <v>0</v>
      </c>
      <c r="D108" s="7">
        <v>3</v>
      </c>
      <c r="E108" s="7">
        <v>3</v>
      </c>
      <c r="F108" s="7">
        <v>1</v>
      </c>
      <c r="G108" s="7">
        <v>2</v>
      </c>
      <c r="H108" s="7">
        <v>2</v>
      </c>
      <c r="I108" s="7">
        <v>3</v>
      </c>
      <c r="J108" s="7">
        <v>2</v>
      </c>
      <c r="K108" s="7">
        <v>2</v>
      </c>
      <c r="L108" s="7">
        <v>3</v>
      </c>
      <c r="M108" s="7">
        <v>11</v>
      </c>
      <c r="N108" s="7">
        <v>5</v>
      </c>
      <c r="O108" s="7">
        <v>8</v>
      </c>
      <c r="P108" s="7">
        <v>10</v>
      </c>
    </row>
    <row r="109" spans="1:16" s="9" customFormat="1" x14ac:dyDescent="0.2">
      <c r="A109" s="6" t="s">
        <v>115</v>
      </c>
      <c r="B109" s="7">
        <f t="shared" si="6"/>
        <v>239</v>
      </c>
      <c r="C109" s="7">
        <v>0</v>
      </c>
      <c r="D109" s="7">
        <v>7</v>
      </c>
      <c r="E109" s="7">
        <v>9</v>
      </c>
      <c r="F109" s="7">
        <v>6</v>
      </c>
      <c r="G109" s="7">
        <v>6</v>
      </c>
      <c r="H109" s="7">
        <v>10</v>
      </c>
      <c r="I109" s="7">
        <v>12</v>
      </c>
      <c r="J109" s="7">
        <v>17</v>
      </c>
      <c r="K109" s="7">
        <v>11</v>
      </c>
      <c r="L109" s="7">
        <v>13</v>
      </c>
      <c r="M109" s="7">
        <v>46</v>
      </c>
      <c r="N109" s="7">
        <v>52</v>
      </c>
      <c r="O109" s="7">
        <v>26</v>
      </c>
      <c r="P109" s="7">
        <v>24</v>
      </c>
    </row>
    <row r="110" spans="1:16" s="9" customFormat="1" x14ac:dyDescent="0.2">
      <c r="A110" s="6" t="s">
        <v>116</v>
      </c>
      <c r="B110" s="7">
        <f t="shared" si="6"/>
        <v>228</v>
      </c>
      <c r="C110" s="7">
        <v>0</v>
      </c>
      <c r="D110" s="7">
        <v>1</v>
      </c>
      <c r="E110" s="7">
        <v>2</v>
      </c>
      <c r="F110" s="7">
        <v>7</v>
      </c>
      <c r="G110" s="7">
        <v>7</v>
      </c>
      <c r="H110" s="7">
        <v>8</v>
      </c>
      <c r="I110" s="7">
        <v>10</v>
      </c>
      <c r="J110" s="7">
        <v>10</v>
      </c>
      <c r="K110" s="7">
        <v>12</v>
      </c>
      <c r="L110" s="7">
        <v>9</v>
      </c>
      <c r="M110" s="7">
        <v>34</v>
      </c>
      <c r="N110" s="7">
        <v>43</v>
      </c>
      <c r="O110" s="7">
        <v>50</v>
      </c>
      <c r="P110" s="7">
        <v>35</v>
      </c>
    </row>
    <row r="111" spans="1:16" s="9" customFormat="1" x14ac:dyDescent="0.2">
      <c r="A111" s="6" t="s">
        <v>117</v>
      </c>
      <c r="B111" s="7">
        <f t="shared" si="6"/>
        <v>107</v>
      </c>
      <c r="C111" s="7">
        <v>1</v>
      </c>
      <c r="D111" s="7">
        <v>0</v>
      </c>
      <c r="E111" s="7">
        <v>6</v>
      </c>
      <c r="F111" s="7">
        <v>6</v>
      </c>
      <c r="G111" s="7">
        <v>6</v>
      </c>
      <c r="H111" s="7">
        <v>2</v>
      </c>
      <c r="I111" s="7">
        <v>4</v>
      </c>
      <c r="J111" s="7">
        <v>7</v>
      </c>
      <c r="K111" s="7">
        <v>7</v>
      </c>
      <c r="L111" s="7">
        <v>4</v>
      </c>
      <c r="M111" s="7">
        <v>23</v>
      </c>
      <c r="N111" s="7">
        <v>9</v>
      </c>
      <c r="O111" s="7">
        <v>11</v>
      </c>
      <c r="P111" s="7">
        <v>21</v>
      </c>
    </row>
    <row r="112" spans="1:16" s="9" customFormat="1" x14ac:dyDescent="0.2">
      <c r="A112" s="6" t="s">
        <v>118</v>
      </c>
      <c r="B112" s="7">
        <f t="shared" si="6"/>
        <v>159</v>
      </c>
      <c r="C112" s="7">
        <v>0</v>
      </c>
      <c r="D112" s="7">
        <v>10</v>
      </c>
      <c r="E112" s="7">
        <v>5</v>
      </c>
      <c r="F112" s="7">
        <v>4</v>
      </c>
      <c r="G112" s="7">
        <v>6</v>
      </c>
      <c r="H112" s="7">
        <v>3</v>
      </c>
      <c r="I112" s="7">
        <v>6</v>
      </c>
      <c r="J112" s="7">
        <v>7</v>
      </c>
      <c r="K112" s="7">
        <v>8</v>
      </c>
      <c r="L112" s="7">
        <v>7</v>
      </c>
      <c r="M112" s="7">
        <v>37</v>
      </c>
      <c r="N112" s="7">
        <v>34</v>
      </c>
      <c r="O112" s="7">
        <v>8</v>
      </c>
      <c r="P112" s="7">
        <v>24</v>
      </c>
    </row>
    <row r="113" spans="1:16" s="9" customFormat="1" x14ac:dyDescent="0.2">
      <c r="A113" s="6" t="s">
        <v>119</v>
      </c>
      <c r="B113" s="7">
        <f t="shared" si="6"/>
        <v>202</v>
      </c>
      <c r="C113" s="7">
        <v>0</v>
      </c>
      <c r="D113" s="7">
        <v>5</v>
      </c>
      <c r="E113" s="7">
        <v>3</v>
      </c>
      <c r="F113" s="7">
        <v>11</v>
      </c>
      <c r="G113" s="7">
        <v>8</v>
      </c>
      <c r="H113" s="7">
        <v>9</v>
      </c>
      <c r="I113" s="7">
        <v>11</v>
      </c>
      <c r="J113" s="7">
        <v>10</v>
      </c>
      <c r="K113" s="7">
        <v>10</v>
      </c>
      <c r="L113" s="7">
        <v>4</v>
      </c>
      <c r="M113" s="7">
        <v>45</v>
      </c>
      <c r="N113" s="7">
        <v>33</v>
      </c>
      <c r="O113" s="7">
        <v>19</v>
      </c>
      <c r="P113" s="7">
        <v>34</v>
      </c>
    </row>
    <row r="114" spans="1:16" s="9" customFormat="1" x14ac:dyDescent="0.2">
      <c r="A114" s="6" t="s">
        <v>120</v>
      </c>
      <c r="B114" s="7">
        <f t="shared" si="6"/>
        <v>245</v>
      </c>
      <c r="C114" s="7">
        <v>2</v>
      </c>
      <c r="D114" s="7">
        <v>4</v>
      </c>
      <c r="E114" s="7">
        <v>16</v>
      </c>
      <c r="F114" s="7">
        <v>14</v>
      </c>
      <c r="G114" s="7">
        <v>7</v>
      </c>
      <c r="H114" s="7">
        <v>13</v>
      </c>
      <c r="I114" s="7">
        <v>7</v>
      </c>
      <c r="J114" s="7">
        <v>17</v>
      </c>
      <c r="K114" s="7">
        <v>9</v>
      </c>
      <c r="L114" s="7">
        <v>10</v>
      </c>
      <c r="M114" s="7">
        <v>51</v>
      </c>
      <c r="N114" s="7">
        <v>33</v>
      </c>
      <c r="O114" s="7">
        <v>35</v>
      </c>
      <c r="P114" s="7">
        <v>27</v>
      </c>
    </row>
    <row r="115" spans="1:16" s="9" customFormat="1" x14ac:dyDescent="0.2">
      <c r="A115" s="6" t="s">
        <v>121</v>
      </c>
      <c r="B115" s="7">
        <f t="shared" si="6"/>
        <v>175</v>
      </c>
      <c r="C115" s="7">
        <v>0</v>
      </c>
      <c r="D115" s="7">
        <v>4</v>
      </c>
      <c r="E115" s="7">
        <v>8</v>
      </c>
      <c r="F115" s="7">
        <v>4</v>
      </c>
      <c r="G115" s="7">
        <v>5</v>
      </c>
      <c r="H115" s="7">
        <v>5</v>
      </c>
      <c r="I115" s="7">
        <v>6</v>
      </c>
      <c r="J115" s="7">
        <v>6</v>
      </c>
      <c r="K115" s="7">
        <v>5</v>
      </c>
      <c r="L115" s="7">
        <v>9</v>
      </c>
      <c r="M115" s="7">
        <v>34</v>
      </c>
      <c r="N115" s="7">
        <v>29</v>
      </c>
      <c r="O115" s="7">
        <v>30</v>
      </c>
      <c r="P115" s="7">
        <v>30</v>
      </c>
    </row>
    <row r="116" spans="1:16" s="9" customFormat="1" x14ac:dyDescent="0.2">
      <c r="A116" s="6" t="s">
        <v>122</v>
      </c>
      <c r="B116" s="7">
        <f t="shared" si="6"/>
        <v>33</v>
      </c>
      <c r="C116" s="7">
        <v>0</v>
      </c>
      <c r="D116" s="7">
        <v>1</v>
      </c>
      <c r="E116" s="7">
        <v>0</v>
      </c>
      <c r="F116" s="7">
        <v>1</v>
      </c>
      <c r="G116" s="7">
        <v>2</v>
      </c>
      <c r="H116" s="7">
        <v>2</v>
      </c>
      <c r="I116" s="7">
        <v>1</v>
      </c>
      <c r="J116" s="7">
        <v>2</v>
      </c>
      <c r="K116" s="7">
        <v>0</v>
      </c>
      <c r="L116" s="7">
        <v>1</v>
      </c>
      <c r="M116" s="7">
        <v>4</v>
      </c>
      <c r="N116" s="7">
        <v>8</v>
      </c>
      <c r="O116" s="7">
        <v>4</v>
      </c>
      <c r="P116" s="7">
        <v>7</v>
      </c>
    </row>
    <row r="117" spans="1:16" s="9" customFormat="1" x14ac:dyDescent="0.2">
      <c r="A117" s="6" t="s">
        <v>123</v>
      </c>
      <c r="B117" s="7">
        <f t="shared" si="6"/>
        <v>167</v>
      </c>
      <c r="C117" s="7">
        <v>1</v>
      </c>
      <c r="D117" s="7">
        <v>1</v>
      </c>
      <c r="E117" s="7">
        <v>8</v>
      </c>
      <c r="F117" s="7">
        <v>9</v>
      </c>
      <c r="G117" s="7">
        <v>7</v>
      </c>
      <c r="H117" s="7">
        <v>6</v>
      </c>
      <c r="I117" s="7">
        <v>9</v>
      </c>
      <c r="J117" s="7">
        <v>7</v>
      </c>
      <c r="K117" s="7">
        <v>6</v>
      </c>
      <c r="L117" s="7">
        <v>10</v>
      </c>
      <c r="M117" s="7">
        <v>34</v>
      </c>
      <c r="N117" s="7">
        <v>22</v>
      </c>
      <c r="O117" s="7">
        <v>23</v>
      </c>
      <c r="P117" s="7">
        <v>24</v>
      </c>
    </row>
    <row r="118" spans="1:16" s="9" customFormat="1" x14ac:dyDescent="0.2">
      <c r="A118" s="6" t="s">
        <v>124</v>
      </c>
      <c r="B118" s="7">
        <f t="shared" si="6"/>
        <v>174</v>
      </c>
      <c r="C118" s="7">
        <v>4</v>
      </c>
      <c r="D118" s="7">
        <v>4</v>
      </c>
      <c r="E118" s="7">
        <v>5</v>
      </c>
      <c r="F118" s="7">
        <v>7</v>
      </c>
      <c r="G118" s="7">
        <v>5</v>
      </c>
      <c r="H118" s="7">
        <v>8</v>
      </c>
      <c r="I118" s="7">
        <v>13</v>
      </c>
      <c r="J118" s="7">
        <v>12</v>
      </c>
      <c r="K118" s="7">
        <v>8</v>
      </c>
      <c r="L118" s="7">
        <v>10</v>
      </c>
      <c r="M118" s="7">
        <v>32</v>
      </c>
      <c r="N118" s="7">
        <v>28</v>
      </c>
      <c r="O118" s="7">
        <v>20</v>
      </c>
      <c r="P118" s="7">
        <v>18</v>
      </c>
    </row>
    <row r="119" spans="1:16" s="9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</row>
    <row r="120" spans="1:16" s="9" customFormat="1" x14ac:dyDescent="0.2">
      <c r="A120" s="6" t="s">
        <v>125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</row>
    <row r="121" spans="1:16" s="9" customFormat="1" x14ac:dyDescent="0.2">
      <c r="A121" s="6" t="s">
        <v>61</v>
      </c>
      <c r="B121" s="7">
        <f t="shared" ref="B121:B152" si="7">SUM(C121:P121)</f>
        <v>59</v>
      </c>
      <c r="C121" s="7">
        <v>0</v>
      </c>
      <c r="D121" s="7">
        <v>2</v>
      </c>
      <c r="E121" s="7">
        <v>2</v>
      </c>
      <c r="F121" s="7">
        <v>5</v>
      </c>
      <c r="G121" s="7">
        <v>2</v>
      </c>
      <c r="H121" s="7">
        <v>9</v>
      </c>
      <c r="I121" s="7">
        <v>1</v>
      </c>
      <c r="J121" s="7">
        <v>1</v>
      </c>
      <c r="K121" s="7">
        <v>2</v>
      </c>
      <c r="L121" s="7">
        <v>1</v>
      </c>
      <c r="M121" s="7">
        <v>12</v>
      </c>
      <c r="N121" s="7">
        <v>9</v>
      </c>
      <c r="O121" s="7">
        <v>5</v>
      </c>
      <c r="P121" s="7">
        <v>8</v>
      </c>
    </row>
    <row r="122" spans="1:16" s="9" customFormat="1" x14ac:dyDescent="0.2">
      <c r="A122" s="6" t="s">
        <v>88</v>
      </c>
      <c r="B122" s="7">
        <f t="shared" si="7"/>
        <v>282</v>
      </c>
      <c r="C122" s="7">
        <v>1</v>
      </c>
      <c r="D122" s="7">
        <v>6</v>
      </c>
      <c r="E122" s="7">
        <v>16</v>
      </c>
      <c r="F122" s="7">
        <v>7</v>
      </c>
      <c r="G122" s="7">
        <v>13</v>
      </c>
      <c r="H122" s="7">
        <v>10</v>
      </c>
      <c r="I122" s="7">
        <v>9</v>
      </c>
      <c r="J122" s="7">
        <v>12</v>
      </c>
      <c r="K122" s="7">
        <v>12</v>
      </c>
      <c r="L122" s="7">
        <v>7</v>
      </c>
      <c r="M122" s="7">
        <v>42</v>
      </c>
      <c r="N122" s="7">
        <v>58</v>
      </c>
      <c r="O122" s="7">
        <v>46</v>
      </c>
      <c r="P122" s="7">
        <v>43</v>
      </c>
    </row>
    <row r="123" spans="1:16" s="9" customFormat="1" x14ac:dyDescent="0.2">
      <c r="A123" s="6" t="s">
        <v>89</v>
      </c>
      <c r="B123" s="7">
        <f t="shared" si="7"/>
        <v>20</v>
      </c>
      <c r="C123" s="7">
        <v>0</v>
      </c>
      <c r="D123" s="7">
        <v>0</v>
      </c>
      <c r="E123" s="7">
        <v>0</v>
      </c>
      <c r="F123" s="7">
        <v>1</v>
      </c>
      <c r="G123" s="7">
        <v>3</v>
      </c>
      <c r="H123" s="7">
        <v>2</v>
      </c>
      <c r="I123" s="7">
        <v>1</v>
      </c>
      <c r="J123" s="7">
        <v>0</v>
      </c>
      <c r="K123" s="7">
        <v>1</v>
      </c>
      <c r="L123" s="7">
        <v>2</v>
      </c>
      <c r="M123" s="7">
        <v>3</v>
      </c>
      <c r="N123" s="7">
        <v>5</v>
      </c>
      <c r="O123" s="7">
        <v>2</v>
      </c>
      <c r="P123" s="7">
        <v>0</v>
      </c>
    </row>
    <row r="124" spans="1:16" s="9" customFormat="1" x14ac:dyDescent="0.2">
      <c r="A124" s="6" t="s">
        <v>101</v>
      </c>
      <c r="B124" s="7">
        <f t="shared" si="7"/>
        <v>65</v>
      </c>
      <c r="C124" s="7">
        <v>0</v>
      </c>
      <c r="D124" s="7">
        <v>0</v>
      </c>
      <c r="E124" s="7">
        <v>1</v>
      </c>
      <c r="F124" s="7">
        <v>1</v>
      </c>
      <c r="G124" s="7">
        <v>1</v>
      </c>
      <c r="H124" s="7">
        <v>0</v>
      </c>
      <c r="I124" s="7">
        <v>7</v>
      </c>
      <c r="J124" s="7">
        <v>3</v>
      </c>
      <c r="K124" s="7">
        <v>3</v>
      </c>
      <c r="L124" s="7">
        <v>2</v>
      </c>
      <c r="M124" s="7">
        <v>9</v>
      </c>
      <c r="N124" s="7">
        <v>15</v>
      </c>
      <c r="O124" s="7">
        <v>11</v>
      </c>
      <c r="P124" s="7">
        <v>12</v>
      </c>
    </row>
    <row r="125" spans="1:16" s="9" customFormat="1" x14ac:dyDescent="0.2">
      <c r="A125" s="6" t="s">
        <v>126</v>
      </c>
      <c r="B125" s="7">
        <f t="shared" si="7"/>
        <v>7</v>
      </c>
      <c r="C125" s="7">
        <v>0</v>
      </c>
      <c r="D125" s="7">
        <v>0</v>
      </c>
      <c r="E125" s="7">
        <v>0</v>
      </c>
      <c r="F125" s="7">
        <v>0</v>
      </c>
      <c r="G125" s="7">
        <v>1</v>
      </c>
      <c r="H125" s="7">
        <v>1</v>
      </c>
      <c r="I125" s="7">
        <v>1</v>
      </c>
      <c r="J125" s="7">
        <v>1</v>
      </c>
      <c r="K125" s="7">
        <v>0</v>
      </c>
      <c r="L125" s="7">
        <v>0</v>
      </c>
      <c r="M125" s="7">
        <v>3</v>
      </c>
      <c r="N125" s="7">
        <v>0</v>
      </c>
      <c r="O125" s="7">
        <v>0</v>
      </c>
      <c r="P125" s="7">
        <v>0</v>
      </c>
    </row>
    <row r="126" spans="1:16" s="9" customFormat="1" x14ac:dyDescent="0.2">
      <c r="A126" s="6" t="s">
        <v>127</v>
      </c>
      <c r="B126" s="7">
        <f t="shared" si="7"/>
        <v>1415</v>
      </c>
      <c r="C126" s="7">
        <v>2</v>
      </c>
      <c r="D126" s="7">
        <v>26</v>
      </c>
      <c r="E126" s="7">
        <v>48</v>
      </c>
      <c r="F126" s="7">
        <v>65</v>
      </c>
      <c r="G126" s="7">
        <v>69</v>
      </c>
      <c r="H126" s="7">
        <v>68</v>
      </c>
      <c r="I126" s="7">
        <v>59</v>
      </c>
      <c r="J126" s="7">
        <v>51</v>
      </c>
      <c r="K126" s="7">
        <v>62</v>
      </c>
      <c r="L126" s="7">
        <v>51</v>
      </c>
      <c r="M126" s="7">
        <v>242</v>
      </c>
      <c r="N126" s="7">
        <v>243</v>
      </c>
      <c r="O126" s="7">
        <v>200</v>
      </c>
      <c r="P126" s="7">
        <v>229</v>
      </c>
    </row>
    <row r="127" spans="1:16" s="9" customFormat="1" x14ac:dyDescent="0.2">
      <c r="A127" s="6" t="s">
        <v>90</v>
      </c>
      <c r="B127" s="7">
        <f t="shared" si="7"/>
        <v>68</v>
      </c>
      <c r="C127" s="7">
        <v>0</v>
      </c>
      <c r="D127" s="7">
        <v>1</v>
      </c>
      <c r="E127" s="7">
        <v>4</v>
      </c>
      <c r="F127" s="7">
        <v>2</v>
      </c>
      <c r="G127" s="7">
        <v>2</v>
      </c>
      <c r="H127" s="7">
        <v>4</v>
      </c>
      <c r="I127" s="7">
        <v>2</v>
      </c>
      <c r="J127" s="7">
        <v>1</v>
      </c>
      <c r="K127" s="7">
        <v>3</v>
      </c>
      <c r="L127" s="7">
        <v>2</v>
      </c>
      <c r="M127" s="7">
        <v>14</v>
      </c>
      <c r="N127" s="7">
        <v>11</v>
      </c>
      <c r="O127" s="7">
        <v>11</v>
      </c>
      <c r="P127" s="7">
        <v>11</v>
      </c>
    </row>
    <row r="128" spans="1:16" s="9" customFormat="1" x14ac:dyDescent="0.2">
      <c r="A128" s="6" t="s">
        <v>128</v>
      </c>
      <c r="B128" s="7">
        <f t="shared" si="7"/>
        <v>22</v>
      </c>
      <c r="C128" s="7">
        <v>0</v>
      </c>
      <c r="D128" s="7">
        <v>1</v>
      </c>
      <c r="E128" s="7">
        <v>2</v>
      </c>
      <c r="F128" s="7">
        <v>1</v>
      </c>
      <c r="G128" s="7">
        <v>0</v>
      </c>
      <c r="H128" s="7">
        <v>2</v>
      </c>
      <c r="I128" s="7">
        <v>1</v>
      </c>
      <c r="J128" s="7">
        <v>3</v>
      </c>
      <c r="K128" s="7">
        <v>0</v>
      </c>
      <c r="L128" s="7">
        <v>1</v>
      </c>
      <c r="M128" s="7">
        <v>2</v>
      </c>
      <c r="N128" s="7">
        <v>2</v>
      </c>
      <c r="O128" s="7">
        <v>5</v>
      </c>
      <c r="P128" s="7">
        <v>2</v>
      </c>
    </row>
    <row r="129" spans="1:16" s="9" customFormat="1" x14ac:dyDescent="0.2">
      <c r="A129" s="6" t="s">
        <v>77</v>
      </c>
      <c r="B129" s="7">
        <f t="shared" si="7"/>
        <v>20</v>
      </c>
      <c r="C129" s="7">
        <v>1</v>
      </c>
      <c r="D129" s="7">
        <v>1</v>
      </c>
      <c r="E129" s="7">
        <v>1</v>
      </c>
      <c r="F129" s="7">
        <v>0</v>
      </c>
      <c r="G129" s="7">
        <v>0</v>
      </c>
      <c r="H129" s="7">
        <v>0</v>
      </c>
      <c r="I129" s="7">
        <v>1</v>
      </c>
      <c r="J129" s="7">
        <v>0</v>
      </c>
      <c r="K129" s="7">
        <v>1</v>
      </c>
      <c r="L129" s="7">
        <v>1</v>
      </c>
      <c r="M129" s="7">
        <v>5</v>
      </c>
      <c r="N129" s="7">
        <v>5</v>
      </c>
      <c r="O129" s="7">
        <v>3</v>
      </c>
      <c r="P129" s="7">
        <v>1</v>
      </c>
    </row>
    <row r="130" spans="1:16" s="9" customFormat="1" x14ac:dyDescent="0.2">
      <c r="A130" s="6" t="s">
        <v>78</v>
      </c>
      <c r="B130" s="7">
        <f t="shared" si="7"/>
        <v>56</v>
      </c>
      <c r="C130" s="7">
        <v>0</v>
      </c>
      <c r="D130" s="7">
        <v>0</v>
      </c>
      <c r="E130" s="7">
        <v>4</v>
      </c>
      <c r="F130" s="7">
        <v>2</v>
      </c>
      <c r="G130" s="7">
        <v>4</v>
      </c>
      <c r="H130" s="7">
        <v>1</v>
      </c>
      <c r="I130" s="7">
        <v>1</v>
      </c>
      <c r="J130" s="7">
        <v>2</v>
      </c>
      <c r="K130" s="7">
        <v>3</v>
      </c>
      <c r="L130" s="7">
        <v>2</v>
      </c>
      <c r="M130" s="7">
        <v>15</v>
      </c>
      <c r="N130" s="7">
        <v>11</v>
      </c>
      <c r="O130" s="7">
        <v>9</v>
      </c>
      <c r="P130" s="7">
        <v>2</v>
      </c>
    </row>
    <row r="131" spans="1:16" s="9" customFormat="1" x14ac:dyDescent="0.2">
      <c r="A131" s="6" t="s">
        <v>129</v>
      </c>
      <c r="B131" s="7">
        <f t="shared" si="7"/>
        <v>9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1</v>
      </c>
      <c r="I131" s="7">
        <v>0</v>
      </c>
      <c r="J131" s="7">
        <v>0</v>
      </c>
      <c r="K131" s="7">
        <v>0</v>
      </c>
      <c r="L131" s="7">
        <v>2</v>
      </c>
      <c r="M131" s="7">
        <v>3</v>
      </c>
      <c r="N131" s="7">
        <v>0</v>
      </c>
      <c r="O131" s="7">
        <v>2</v>
      </c>
      <c r="P131" s="7">
        <v>1</v>
      </c>
    </row>
    <row r="132" spans="1:16" s="9" customFormat="1" x14ac:dyDescent="0.2">
      <c r="A132" s="6" t="s">
        <v>91</v>
      </c>
      <c r="B132" s="7">
        <f t="shared" si="7"/>
        <v>40</v>
      </c>
      <c r="C132" s="7">
        <v>0</v>
      </c>
      <c r="D132" s="7">
        <v>0</v>
      </c>
      <c r="E132" s="7">
        <v>0</v>
      </c>
      <c r="F132" s="7">
        <v>2</v>
      </c>
      <c r="G132" s="7">
        <v>1</v>
      </c>
      <c r="H132" s="7">
        <v>2</v>
      </c>
      <c r="I132" s="7">
        <v>1</v>
      </c>
      <c r="J132" s="7">
        <v>1</v>
      </c>
      <c r="K132" s="7">
        <v>3</v>
      </c>
      <c r="L132" s="7">
        <v>2</v>
      </c>
      <c r="M132" s="7">
        <v>10</v>
      </c>
      <c r="N132" s="7">
        <v>8</v>
      </c>
      <c r="O132" s="7">
        <v>2</v>
      </c>
      <c r="P132" s="7">
        <v>8</v>
      </c>
    </row>
    <row r="133" spans="1:16" s="9" customFormat="1" x14ac:dyDescent="0.2">
      <c r="A133" s="6" t="s">
        <v>130</v>
      </c>
      <c r="B133" s="7">
        <f t="shared" si="7"/>
        <v>19</v>
      </c>
      <c r="C133" s="7">
        <v>0</v>
      </c>
      <c r="D133" s="7">
        <v>0</v>
      </c>
      <c r="E133" s="7">
        <v>1</v>
      </c>
      <c r="F133" s="7">
        <v>0</v>
      </c>
      <c r="G133" s="7">
        <v>0</v>
      </c>
      <c r="H133" s="7">
        <v>1</v>
      </c>
      <c r="I133" s="7">
        <v>0</v>
      </c>
      <c r="J133" s="7">
        <v>1</v>
      </c>
      <c r="K133" s="7">
        <v>0</v>
      </c>
      <c r="L133" s="7">
        <v>1</v>
      </c>
      <c r="M133" s="7">
        <v>4</v>
      </c>
      <c r="N133" s="7">
        <v>5</v>
      </c>
      <c r="O133" s="7">
        <v>3</v>
      </c>
      <c r="P133" s="7">
        <v>3</v>
      </c>
    </row>
    <row r="134" spans="1:16" s="9" customFormat="1" x14ac:dyDescent="0.2">
      <c r="A134" s="6" t="s">
        <v>79</v>
      </c>
      <c r="B134" s="7">
        <f t="shared" si="7"/>
        <v>53</v>
      </c>
      <c r="C134" s="7">
        <v>1</v>
      </c>
      <c r="D134" s="7">
        <v>0</v>
      </c>
      <c r="E134" s="7">
        <v>0</v>
      </c>
      <c r="F134" s="7">
        <v>1</v>
      </c>
      <c r="G134" s="7">
        <v>4</v>
      </c>
      <c r="H134" s="7">
        <v>4</v>
      </c>
      <c r="I134" s="7">
        <v>3</v>
      </c>
      <c r="J134" s="7">
        <v>5</v>
      </c>
      <c r="K134" s="7">
        <v>1</v>
      </c>
      <c r="L134" s="7">
        <v>2</v>
      </c>
      <c r="M134" s="7">
        <v>5</v>
      </c>
      <c r="N134" s="7">
        <v>10</v>
      </c>
      <c r="O134" s="7">
        <v>6</v>
      </c>
      <c r="P134" s="7">
        <v>11</v>
      </c>
    </row>
    <row r="135" spans="1:16" s="9" customFormat="1" x14ac:dyDescent="0.2">
      <c r="A135" s="6" t="s">
        <v>131</v>
      </c>
      <c r="B135" s="7">
        <f t="shared" si="7"/>
        <v>87</v>
      </c>
      <c r="C135" s="7">
        <v>0</v>
      </c>
      <c r="D135" s="7">
        <v>2</v>
      </c>
      <c r="E135" s="7">
        <v>4</v>
      </c>
      <c r="F135" s="7">
        <v>1</v>
      </c>
      <c r="G135" s="7">
        <v>1</v>
      </c>
      <c r="H135" s="7">
        <v>4</v>
      </c>
      <c r="I135" s="7">
        <v>2</v>
      </c>
      <c r="J135" s="7">
        <v>7</v>
      </c>
      <c r="K135" s="7">
        <v>1</v>
      </c>
      <c r="L135" s="7">
        <v>2</v>
      </c>
      <c r="M135" s="7">
        <v>19</v>
      </c>
      <c r="N135" s="7">
        <v>13</v>
      </c>
      <c r="O135" s="7">
        <v>12</v>
      </c>
      <c r="P135" s="7">
        <v>19</v>
      </c>
    </row>
    <row r="136" spans="1:16" s="9" customFormat="1" x14ac:dyDescent="0.2">
      <c r="A136" s="6" t="s">
        <v>132</v>
      </c>
      <c r="B136" s="7">
        <f t="shared" si="7"/>
        <v>5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1</v>
      </c>
      <c r="N136" s="7">
        <v>0</v>
      </c>
      <c r="O136" s="7">
        <v>2</v>
      </c>
      <c r="P136" s="7">
        <v>2</v>
      </c>
    </row>
    <row r="137" spans="1:16" s="9" customFormat="1" x14ac:dyDescent="0.2">
      <c r="A137" s="6" t="s">
        <v>54</v>
      </c>
      <c r="B137" s="7">
        <f t="shared" si="7"/>
        <v>79</v>
      </c>
      <c r="C137" s="7">
        <v>0</v>
      </c>
      <c r="D137" s="7">
        <v>3</v>
      </c>
      <c r="E137" s="7">
        <v>3</v>
      </c>
      <c r="F137" s="7">
        <v>5</v>
      </c>
      <c r="G137" s="7">
        <v>7</v>
      </c>
      <c r="H137" s="7">
        <v>3</v>
      </c>
      <c r="I137" s="7">
        <v>2</v>
      </c>
      <c r="J137" s="7">
        <v>4</v>
      </c>
      <c r="K137" s="7">
        <v>3</v>
      </c>
      <c r="L137" s="7">
        <v>2</v>
      </c>
      <c r="M137" s="7">
        <v>16</v>
      </c>
      <c r="N137" s="7">
        <v>17</v>
      </c>
      <c r="O137" s="7">
        <v>4</v>
      </c>
      <c r="P137" s="7">
        <v>10</v>
      </c>
    </row>
    <row r="138" spans="1:16" s="9" customFormat="1" x14ac:dyDescent="0.2">
      <c r="A138" s="6" t="s">
        <v>133</v>
      </c>
      <c r="B138" s="7">
        <f t="shared" si="7"/>
        <v>41</v>
      </c>
      <c r="C138" s="7">
        <v>0</v>
      </c>
      <c r="D138" s="7">
        <v>1</v>
      </c>
      <c r="E138" s="7">
        <v>3</v>
      </c>
      <c r="F138" s="7">
        <v>4</v>
      </c>
      <c r="G138" s="7">
        <v>3</v>
      </c>
      <c r="H138" s="7">
        <v>0</v>
      </c>
      <c r="I138" s="7">
        <v>1</v>
      </c>
      <c r="J138" s="7">
        <v>4</v>
      </c>
      <c r="K138" s="7">
        <v>3</v>
      </c>
      <c r="L138" s="7">
        <v>0</v>
      </c>
      <c r="M138" s="7">
        <v>8</v>
      </c>
      <c r="N138" s="7">
        <v>5</v>
      </c>
      <c r="O138" s="7">
        <v>3</v>
      </c>
      <c r="P138" s="7">
        <v>6</v>
      </c>
    </row>
    <row r="139" spans="1:16" s="9" customFormat="1" x14ac:dyDescent="0.2">
      <c r="A139" s="6" t="s">
        <v>55</v>
      </c>
      <c r="B139" s="7">
        <f t="shared" si="7"/>
        <v>57</v>
      </c>
      <c r="C139" s="7">
        <v>0</v>
      </c>
      <c r="D139" s="7">
        <v>0</v>
      </c>
      <c r="E139" s="7">
        <v>1</v>
      </c>
      <c r="F139" s="7">
        <v>3</v>
      </c>
      <c r="G139" s="7">
        <v>3</v>
      </c>
      <c r="H139" s="7">
        <v>2</v>
      </c>
      <c r="I139" s="7">
        <v>0</v>
      </c>
      <c r="J139" s="7">
        <v>1</v>
      </c>
      <c r="K139" s="7">
        <v>4</v>
      </c>
      <c r="L139" s="7">
        <v>3</v>
      </c>
      <c r="M139" s="7">
        <v>9</v>
      </c>
      <c r="N139" s="7">
        <v>8</v>
      </c>
      <c r="O139" s="7">
        <v>13</v>
      </c>
      <c r="P139" s="7">
        <v>10</v>
      </c>
    </row>
    <row r="140" spans="1:16" s="9" customFormat="1" x14ac:dyDescent="0.2">
      <c r="A140" s="6" t="s">
        <v>134</v>
      </c>
      <c r="B140" s="7">
        <f t="shared" si="7"/>
        <v>11</v>
      </c>
      <c r="C140" s="7">
        <v>0</v>
      </c>
      <c r="D140" s="7">
        <v>0</v>
      </c>
      <c r="E140" s="7">
        <v>0</v>
      </c>
      <c r="F140" s="7">
        <v>0</v>
      </c>
      <c r="G140" s="7">
        <v>1</v>
      </c>
      <c r="H140" s="7">
        <v>0</v>
      </c>
      <c r="I140" s="7">
        <v>0</v>
      </c>
      <c r="J140" s="7">
        <v>2</v>
      </c>
      <c r="K140" s="7">
        <v>1</v>
      </c>
      <c r="L140" s="7">
        <v>1</v>
      </c>
      <c r="M140" s="7">
        <v>1</v>
      </c>
      <c r="N140" s="7">
        <v>2</v>
      </c>
      <c r="O140" s="7">
        <v>1</v>
      </c>
      <c r="P140" s="7">
        <v>2</v>
      </c>
    </row>
    <row r="141" spans="1:16" s="9" customFormat="1" x14ac:dyDescent="0.2">
      <c r="A141" s="6" t="s">
        <v>114</v>
      </c>
      <c r="B141" s="7">
        <f t="shared" si="7"/>
        <v>23</v>
      </c>
      <c r="C141" s="7">
        <v>0</v>
      </c>
      <c r="D141" s="7">
        <v>2</v>
      </c>
      <c r="E141" s="7">
        <v>0</v>
      </c>
      <c r="F141" s="7">
        <v>1</v>
      </c>
      <c r="G141" s="7">
        <v>1</v>
      </c>
      <c r="H141" s="7">
        <v>1</v>
      </c>
      <c r="I141" s="7">
        <v>1</v>
      </c>
      <c r="J141" s="7">
        <v>1</v>
      </c>
      <c r="K141" s="7">
        <v>0</v>
      </c>
      <c r="L141" s="7">
        <v>1</v>
      </c>
      <c r="M141" s="7">
        <v>4</v>
      </c>
      <c r="N141" s="7">
        <v>3</v>
      </c>
      <c r="O141" s="7">
        <v>5</v>
      </c>
      <c r="P141" s="7">
        <v>3</v>
      </c>
    </row>
    <row r="142" spans="1:16" s="9" customFormat="1" x14ac:dyDescent="0.2">
      <c r="A142" s="6" t="s">
        <v>135</v>
      </c>
      <c r="B142" s="7">
        <f t="shared" si="7"/>
        <v>6</v>
      </c>
      <c r="C142" s="7">
        <v>0</v>
      </c>
      <c r="D142" s="7">
        <v>0</v>
      </c>
      <c r="E142" s="7">
        <v>0</v>
      </c>
      <c r="F142" s="7">
        <v>0</v>
      </c>
      <c r="G142" s="7">
        <v>1</v>
      </c>
      <c r="H142" s="7">
        <v>0</v>
      </c>
      <c r="I142" s="7">
        <v>0</v>
      </c>
      <c r="J142" s="7">
        <v>0</v>
      </c>
      <c r="K142" s="7">
        <v>2</v>
      </c>
      <c r="L142" s="7">
        <v>0</v>
      </c>
      <c r="M142" s="7">
        <v>1</v>
      </c>
      <c r="N142" s="7">
        <v>1</v>
      </c>
      <c r="O142" s="7">
        <v>0</v>
      </c>
      <c r="P142" s="7">
        <v>1</v>
      </c>
    </row>
    <row r="143" spans="1:16" s="9" customFormat="1" x14ac:dyDescent="0.2">
      <c r="A143" s="6" t="s">
        <v>136</v>
      </c>
      <c r="B143" s="7">
        <f t="shared" si="7"/>
        <v>41</v>
      </c>
      <c r="C143" s="7">
        <v>0</v>
      </c>
      <c r="D143" s="7">
        <v>0</v>
      </c>
      <c r="E143" s="7">
        <v>1</v>
      </c>
      <c r="F143" s="7">
        <v>0</v>
      </c>
      <c r="G143" s="7">
        <v>2</v>
      </c>
      <c r="H143" s="7">
        <v>2</v>
      </c>
      <c r="I143" s="7">
        <v>2</v>
      </c>
      <c r="J143" s="7">
        <v>0</v>
      </c>
      <c r="K143" s="7">
        <v>2</v>
      </c>
      <c r="L143" s="7">
        <v>0</v>
      </c>
      <c r="M143" s="7">
        <v>11</v>
      </c>
      <c r="N143" s="7">
        <v>8</v>
      </c>
      <c r="O143" s="7">
        <v>5</v>
      </c>
      <c r="P143" s="7">
        <v>8</v>
      </c>
    </row>
    <row r="144" spans="1:16" s="9" customFormat="1" x14ac:dyDescent="0.2">
      <c r="A144" s="6" t="s">
        <v>137</v>
      </c>
      <c r="B144" s="7">
        <f t="shared" si="7"/>
        <v>2</v>
      </c>
      <c r="C144" s="7">
        <v>0</v>
      </c>
      <c r="D144" s="7">
        <v>0</v>
      </c>
      <c r="E144" s="7">
        <v>0</v>
      </c>
      <c r="F144" s="7">
        <v>1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1</v>
      </c>
      <c r="P144" s="7">
        <v>0</v>
      </c>
    </row>
    <row r="145" spans="1:16" s="9" customFormat="1" x14ac:dyDescent="0.2">
      <c r="A145" s="6" t="s">
        <v>56</v>
      </c>
      <c r="B145" s="7">
        <f t="shared" si="7"/>
        <v>76</v>
      </c>
      <c r="C145" s="7">
        <v>0</v>
      </c>
      <c r="D145" s="7">
        <v>0</v>
      </c>
      <c r="E145" s="7">
        <v>1</v>
      </c>
      <c r="F145" s="7">
        <v>4</v>
      </c>
      <c r="G145" s="7">
        <v>0</v>
      </c>
      <c r="H145" s="7">
        <v>2</v>
      </c>
      <c r="I145" s="7">
        <v>3</v>
      </c>
      <c r="J145" s="7">
        <v>4</v>
      </c>
      <c r="K145" s="7">
        <v>5</v>
      </c>
      <c r="L145" s="7">
        <v>4</v>
      </c>
      <c r="M145" s="7">
        <v>10</v>
      </c>
      <c r="N145" s="7">
        <v>17</v>
      </c>
      <c r="O145" s="7">
        <v>10</v>
      </c>
      <c r="P145" s="7">
        <v>16</v>
      </c>
    </row>
    <row r="146" spans="1:16" s="9" customFormat="1" x14ac:dyDescent="0.2">
      <c r="A146" s="6" t="s">
        <v>138</v>
      </c>
      <c r="B146" s="7">
        <f t="shared" si="7"/>
        <v>12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1</v>
      </c>
      <c r="J146" s="7">
        <v>2</v>
      </c>
      <c r="K146" s="7">
        <v>1</v>
      </c>
      <c r="L146" s="7">
        <v>1</v>
      </c>
      <c r="M146" s="7">
        <v>5</v>
      </c>
      <c r="N146" s="7">
        <v>1</v>
      </c>
      <c r="O146" s="7">
        <v>0</v>
      </c>
      <c r="P146" s="7">
        <v>1</v>
      </c>
    </row>
    <row r="147" spans="1:16" s="9" customFormat="1" x14ac:dyDescent="0.2">
      <c r="A147" s="6" t="s">
        <v>139</v>
      </c>
      <c r="B147" s="7">
        <f t="shared" si="7"/>
        <v>44</v>
      </c>
      <c r="C147" s="7">
        <v>0</v>
      </c>
      <c r="D147" s="7">
        <v>0</v>
      </c>
      <c r="E147" s="7">
        <v>1</v>
      </c>
      <c r="F147" s="7">
        <v>3</v>
      </c>
      <c r="G147" s="7">
        <v>1</v>
      </c>
      <c r="H147" s="7">
        <v>3</v>
      </c>
      <c r="I147" s="7">
        <v>3</v>
      </c>
      <c r="J147" s="7">
        <v>4</v>
      </c>
      <c r="K147" s="7">
        <v>3</v>
      </c>
      <c r="L147" s="7">
        <v>3</v>
      </c>
      <c r="M147" s="7">
        <v>8</v>
      </c>
      <c r="N147" s="7">
        <v>8</v>
      </c>
      <c r="O147" s="7">
        <v>4</v>
      </c>
      <c r="P147" s="7">
        <v>3</v>
      </c>
    </row>
    <row r="148" spans="1:16" s="9" customFormat="1" x14ac:dyDescent="0.2">
      <c r="A148" s="6" t="s">
        <v>140</v>
      </c>
      <c r="B148" s="7">
        <f t="shared" si="7"/>
        <v>8</v>
      </c>
      <c r="C148" s="7">
        <v>1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2</v>
      </c>
      <c r="K148" s="7">
        <v>0</v>
      </c>
      <c r="L148" s="7">
        <v>0</v>
      </c>
      <c r="M148" s="7">
        <v>1</v>
      </c>
      <c r="N148" s="7">
        <v>2</v>
      </c>
      <c r="O148" s="7">
        <v>0</v>
      </c>
      <c r="P148" s="7">
        <v>2</v>
      </c>
    </row>
    <row r="149" spans="1:16" s="9" customFormat="1" x14ac:dyDescent="0.2">
      <c r="A149" s="6" t="s">
        <v>102</v>
      </c>
      <c r="B149" s="7">
        <f t="shared" si="7"/>
        <v>101</v>
      </c>
      <c r="C149" s="7">
        <v>0</v>
      </c>
      <c r="D149" s="7">
        <v>2</v>
      </c>
      <c r="E149" s="7">
        <v>1</v>
      </c>
      <c r="F149" s="7">
        <v>3</v>
      </c>
      <c r="G149" s="7">
        <v>7</v>
      </c>
      <c r="H149" s="7">
        <v>4</v>
      </c>
      <c r="I149" s="7">
        <v>4</v>
      </c>
      <c r="J149" s="7">
        <v>2</v>
      </c>
      <c r="K149" s="7">
        <v>0</v>
      </c>
      <c r="L149" s="7">
        <v>7</v>
      </c>
      <c r="M149" s="7">
        <v>20</v>
      </c>
      <c r="N149" s="7">
        <v>23</v>
      </c>
      <c r="O149" s="7">
        <v>11</v>
      </c>
      <c r="P149" s="7">
        <v>17</v>
      </c>
    </row>
    <row r="150" spans="1:16" s="9" customFormat="1" x14ac:dyDescent="0.2">
      <c r="A150" s="6" t="s">
        <v>141</v>
      </c>
      <c r="B150" s="7">
        <f t="shared" si="7"/>
        <v>19</v>
      </c>
      <c r="C150" s="7">
        <v>0</v>
      </c>
      <c r="D150" s="7">
        <v>0</v>
      </c>
      <c r="E150" s="7">
        <v>0</v>
      </c>
      <c r="F150" s="7">
        <v>0</v>
      </c>
      <c r="G150" s="7">
        <v>1</v>
      </c>
      <c r="H150" s="7">
        <v>0</v>
      </c>
      <c r="I150" s="7">
        <v>1</v>
      </c>
      <c r="J150" s="7">
        <v>0</v>
      </c>
      <c r="K150" s="7">
        <v>1</v>
      </c>
      <c r="L150" s="7">
        <v>1</v>
      </c>
      <c r="M150" s="7">
        <v>3</v>
      </c>
      <c r="N150" s="7">
        <v>6</v>
      </c>
      <c r="O150" s="7">
        <v>2</v>
      </c>
      <c r="P150" s="7">
        <v>4</v>
      </c>
    </row>
    <row r="151" spans="1:16" s="9" customFormat="1" x14ac:dyDescent="0.2">
      <c r="A151" s="6" t="s">
        <v>62</v>
      </c>
      <c r="B151" s="7">
        <f t="shared" si="7"/>
        <v>20</v>
      </c>
      <c r="C151" s="7">
        <v>0</v>
      </c>
      <c r="D151" s="7">
        <v>0</v>
      </c>
      <c r="E151" s="7">
        <v>2</v>
      </c>
      <c r="F151" s="7">
        <v>0</v>
      </c>
      <c r="G151" s="7">
        <v>2</v>
      </c>
      <c r="H151" s="7">
        <v>2</v>
      </c>
      <c r="I151" s="7">
        <v>0</v>
      </c>
      <c r="J151" s="7">
        <v>1</v>
      </c>
      <c r="K151" s="7">
        <v>0</v>
      </c>
      <c r="L151" s="7">
        <v>1</v>
      </c>
      <c r="M151" s="7">
        <v>2</v>
      </c>
      <c r="N151" s="7">
        <v>5</v>
      </c>
      <c r="O151" s="7">
        <v>2</v>
      </c>
      <c r="P151" s="7">
        <v>3</v>
      </c>
    </row>
    <row r="152" spans="1:16" s="9" customFormat="1" x14ac:dyDescent="0.2">
      <c r="A152" s="6" t="s">
        <v>142</v>
      </c>
      <c r="B152" s="7">
        <f t="shared" si="7"/>
        <v>10</v>
      </c>
      <c r="C152" s="7">
        <v>0</v>
      </c>
      <c r="D152" s="7">
        <v>0</v>
      </c>
      <c r="E152" s="7">
        <v>0</v>
      </c>
      <c r="F152" s="7">
        <v>0</v>
      </c>
      <c r="G152" s="7">
        <v>1</v>
      </c>
      <c r="H152" s="7">
        <v>0</v>
      </c>
      <c r="I152" s="7">
        <v>0</v>
      </c>
      <c r="J152" s="7">
        <v>0</v>
      </c>
      <c r="K152" s="7">
        <v>0</v>
      </c>
      <c r="L152" s="7">
        <v>1</v>
      </c>
      <c r="M152" s="7">
        <v>2</v>
      </c>
      <c r="N152" s="7">
        <v>5</v>
      </c>
      <c r="O152" s="7">
        <v>0</v>
      </c>
      <c r="P152" s="7">
        <v>1</v>
      </c>
    </row>
    <row r="153" spans="1:16" s="9" customFormat="1" x14ac:dyDescent="0.2">
      <c r="A153" s="6" t="s">
        <v>103</v>
      </c>
      <c r="B153" s="7">
        <f t="shared" ref="B153:B184" si="8">SUM(C153:P153)</f>
        <v>24</v>
      </c>
      <c r="C153" s="7">
        <v>0</v>
      </c>
      <c r="D153" s="7">
        <v>0</v>
      </c>
      <c r="E153" s="7">
        <v>2</v>
      </c>
      <c r="F153" s="7">
        <v>4</v>
      </c>
      <c r="G153" s="7">
        <v>1</v>
      </c>
      <c r="H153" s="7">
        <v>2</v>
      </c>
      <c r="I153" s="7">
        <v>0</v>
      </c>
      <c r="J153" s="7">
        <v>0</v>
      </c>
      <c r="K153" s="7">
        <v>1</v>
      </c>
      <c r="L153" s="7">
        <v>1</v>
      </c>
      <c r="M153" s="7">
        <v>3</v>
      </c>
      <c r="N153" s="7">
        <v>3</v>
      </c>
      <c r="O153" s="7">
        <v>5</v>
      </c>
      <c r="P153" s="7">
        <v>2</v>
      </c>
    </row>
    <row r="154" spans="1:16" s="9" customFormat="1" x14ac:dyDescent="0.2">
      <c r="A154" s="6" t="s">
        <v>143</v>
      </c>
      <c r="B154" s="7">
        <f t="shared" si="8"/>
        <v>30</v>
      </c>
      <c r="C154" s="7">
        <v>0</v>
      </c>
      <c r="D154" s="7">
        <v>3</v>
      </c>
      <c r="E154" s="7">
        <v>2</v>
      </c>
      <c r="F154" s="7">
        <v>0</v>
      </c>
      <c r="G154" s="7">
        <v>0</v>
      </c>
      <c r="H154" s="7">
        <v>1</v>
      </c>
      <c r="I154" s="7">
        <v>4</v>
      </c>
      <c r="J154" s="7">
        <v>1</v>
      </c>
      <c r="K154" s="7">
        <v>0</v>
      </c>
      <c r="L154" s="7">
        <v>1</v>
      </c>
      <c r="M154" s="7">
        <v>6</v>
      </c>
      <c r="N154" s="7">
        <v>3</v>
      </c>
      <c r="O154" s="7">
        <v>5</v>
      </c>
      <c r="P154" s="7">
        <v>4</v>
      </c>
    </row>
    <row r="155" spans="1:16" s="9" customFormat="1" x14ac:dyDescent="0.2">
      <c r="A155" s="6" t="s">
        <v>144</v>
      </c>
      <c r="B155" s="7">
        <f t="shared" si="8"/>
        <v>130</v>
      </c>
      <c r="C155" s="7">
        <v>0</v>
      </c>
      <c r="D155" s="7">
        <v>4</v>
      </c>
      <c r="E155" s="7">
        <v>7</v>
      </c>
      <c r="F155" s="7">
        <v>3</v>
      </c>
      <c r="G155" s="7">
        <v>3</v>
      </c>
      <c r="H155" s="7">
        <v>4</v>
      </c>
      <c r="I155" s="7">
        <v>7</v>
      </c>
      <c r="J155" s="7">
        <v>6</v>
      </c>
      <c r="K155" s="7">
        <v>6</v>
      </c>
      <c r="L155" s="7">
        <v>10</v>
      </c>
      <c r="M155" s="7">
        <v>23</v>
      </c>
      <c r="N155" s="7">
        <v>31</v>
      </c>
      <c r="O155" s="7">
        <v>14</v>
      </c>
      <c r="P155" s="7">
        <v>12</v>
      </c>
    </row>
    <row r="156" spans="1:16" s="9" customFormat="1" x14ac:dyDescent="0.2">
      <c r="A156" s="6" t="s">
        <v>145</v>
      </c>
      <c r="B156" s="7">
        <f t="shared" si="8"/>
        <v>733</v>
      </c>
      <c r="C156" s="7">
        <v>1</v>
      </c>
      <c r="D156" s="7">
        <v>18</v>
      </c>
      <c r="E156" s="7">
        <v>22</v>
      </c>
      <c r="F156" s="7">
        <v>23</v>
      </c>
      <c r="G156" s="7">
        <v>25</v>
      </c>
      <c r="H156" s="7">
        <v>23</v>
      </c>
      <c r="I156" s="7">
        <v>32</v>
      </c>
      <c r="J156" s="7">
        <v>41</v>
      </c>
      <c r="K156" s="7">
        <v>38</v>
      </c>
      <c r="L156" s="7">
        <v>33</v>
      </c>
      <c r="M156" s="7">
        <v>140</v>
      </c>
      <c r="N156" s="7">
        <v>138</v>
      </c>
      <c r="O156" s="7">
        <v>95</v>
      </c>
      <c r="P156" s="7">
        <v>104</v>
      </c>
    </row>
    <row r="157" spans="1:16" s="9" customFormat="1" x14ac:dyDescent="0.2">
      <c r="A157" s="6" t="s">
        <v>146</v>
      </c>
      <c r="B157" s="7">
        <f t="shared" si="8"/>
        <v>25</v>
      </c>
      <c r="C157" s="7">
        <v>0</v>
      </c>
      <c r="D157" s="7">
        <v>0</v>
      </c>
      <c r="E157" s="7">
        <v>0</v>
      </c>
      <c r="F157" s="7">
        <v>2</v>
      </c>
      <c r="G157" s="7">
        <v>1</v>
      </c>
      <c r="H157" s="7">
        <v>1</v>
      </c>
      <c r="I157" s="7">
        <v>2</v>
      </c>
      <c r="J157" s="7">
        <v>1</v>
      </c>
      <c r="K157" s="7">
        <v>0</v>
      </c>
      <c r="L157" s="7">
        <v>1</v>
      </c>
      <c r="M157" s="7">
        <v>5</v>
      </c>
      <c r="N157" s="7">
        <v>4</v>
      </c>
      <c r="O157" s="7">
        <v>4</v>
      </c>
      <c r="P157" s="7">
        <v>4</v>
      </c>
    </row>
    <row r="158" spans="1:16" s="9" customFormat="1" x14ac:dyDescent="0.2">
      <c r="A158" s="6" t="s">
        <v>147</v>
      </c>
      <c r="B158" s="7">
        <f t="shared" si="8"/>
        <v>8</v>
      </c>
      <c r="C158" s="7">
        <v>0</v>
      </c>
      <c r="D158" s="7">
        <v>0</v>
      </c>
      <c r="E158" s="7">
        <v>0</v>
      </c>
      <c r="F158" s="7">
        <v>0</v>
      </c>
      <c r="G158" s="7">
        <v>2</v>
      </c>
      <c r="H158" s="7">
        <v>1</v>
      </c>
      <c r="I158" s="7">
        <v>0</v>
      </c>
      <c r="J158" s="7">
        <v>0</v>
      </c>
      <c r="K158" s="7">
        <v>0</v>
      </c>
      <c r="L158" s="7">
        <v>0</v>
      </c>
      <c r="M158" s="7">
        <v>1</v>
      </c>
      <c r="N158" s="7">
        <v>1</v>
      </c>
      <c r="O158" s="7">
        <v>2</v>
      </c>
      <c r="P158" s="7">
        <v>1</v>
      </c>
    </row>
    <row r="159" spans="1:16" s="9" customFormat="1" x14ac:dyDescent="0.2">
      <c r="A159" s="6" t="s">
        <v>148</v>
      </c>
      <c r="B159" s="7">
        <f t="shared" si="8"/>
        <v>19</v>
      </c>
      <c r="C159" s="7">
        <v>0</v>
      </c>
      <c r="D159" s="7">
        <v>0</v>
      </c>
      <c r="E159" s="7">
        <v>1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2</v>
      </c>
      <c r="L159" s="7">
        <v>1</v>
      </c>
      <c r="M159" s="7">
        <v>4</v>
      </c>
      <c r="N159" s="7">
        <v>3</v>
      </c>
      <c r="O159" s="7">
        <v>4</v>
      </c>
      <c r="P159" s="7">
        <v>4</v>
      </c>
    </row>
    <row r="160" spans="1:16" s="9" customFormat="1" x14ac:dyDescent="0.2">
      <c r="A160" s="6" t="s">
        <v>149</v>
      </c>
      <c r="B160" s="7">
        <f t="shared" si="8"/>
        <v>16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1</v>
      </c>
      <c r="K160" s="7">
        <v>1</v>
      </c>
      <c r="L160" s="7">
        <v>1</v>
      </c>
      <c r="M160" s="7">
        <v>5</v>
      </c>
      <c r="N160" s="7">
        <v>2</v>
      </c>
      <c r="O160" s="7">
        <v>0</v>
      </c>
      <c r="P160" s="7">
        <v>6</v>
      </c>
    </row>
    <row r="161" spans="1:16" s="9" customFormat="1" x14ac:dyDescent="0.2">
      <c r="A161" s="6" t="s">
        <v>92</v>
      </c>
      <c r="B161" s="7">
        <f t="shared" si="8"/>
        <v>16</v>
      </c>
      <c r="C161" s="7">
        <v>1</v>
      </c>
      <c r="D161" s="7">
        <v>0</v>
      </c>
      <c r="E161" s="7">
        <v>0</v>
      </c>
      <c r="F161" s="7">
        <v>1</v>
      </c>
      <c r="G161" s="7">
        <v>1</v>
      </c>
      <c r="H161" s="7">
        <v>0</v>
      </c>
      <c r="I161" s="7">
        <v>0</v>
      </c>
      <c r="J161" s="7">
        <v>0</v>
      </c>
      <c r="K161" s="7">
        <v>2</v>
      </c>
      <c r="L161" s="7">
        <v>0</v>
      </c>
      <c r="M161" s="7">
        <v>4</v>
      </c>
      <c r="N161" s="7">
        <v>3</v>
      </c>
      <c r="O161" s="7">
        <v>0</v>
      </c>
      <c r="P161" s="7">
        <v>4</v>
      </c>
    </row>
    <row r="162" spans="1:16" s="9" customFormat="1" x14ac:dyDescent="0.2">
      <c r="A162" s="6" t="s">
        <v>80</v>
      </c>
      <c r="B162" s="7">
        <f t="shared" si="8"/>
        <v>34</v>
      </c>
      <c r="C162" s="7">
        <v>0</v>
      </c>
      <c r="D162" s="7">
        <v>2</v>
      </c>
      <c r="E162" s="7">
        <v>0</v>
      </c>
      <c r="F162" s="7">
        <v>1</v>
      </c>
      <c r="G162" s="7">
        <v>1</v>
      </c>
      <c r="H162" s="7">
        <v>1</v>
      </c>
      <c r="I162" s="7">
        <v>3</v>
      </c>
      <c r="J162" s="7">
        <v>0</v>
      </c>
      <c r="K162" s="7">
        <v>3</v>
      </c>
      <c r="L162" s="7">
        <v>1</v>
      </c>
      <c r="M162" s="7">
        <v>5</v>
      </c>
      <c r="N162" s="7">
        <v>4</v>
      </c>
      <c r="O162" s="7">
        <v>5</v>
      </c>
      <c r="P162" s="7">
        <v>8</v>
      </c>
    </row>
    <row r="163" spans="1:16" s="9" customFormat="1" x14ac:dyDescent="0.2">
      <c r="A163" s="6" t="s">
        <v>150</v>
      </c>
      <c r="B163" s="7">
        <f t="shared" si="8"/>
        <v>9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4</v>
      </c>
      <c r="I163" s="7">
        <v>0</v>
      </c>
      <c r="J163" s="7">
        <v>0</v>
      </c>
      <c r="K163" s="7">
        <v>0</v>
      </c>
      <c r="L163" s="7">
        <v>1</v>
      </c>
      <c r="M163" s="7">
        <v>2</v>
      </c>
      <c r="N163" s="7">
        <v>0</v>
      </c>
      <c r="O163" s="7">
        <v>2</v>
      </c>
      <c r="P163" s="7">
        <v>0</v>
      </c>
    </row>
    <row r="164" spans="1:16" s="9" customFormat="1" x14ac:dyDescent="0.2">
      <c r="A164" s="6" t="s">
        <v>71</v>
      </c>
      <c r="B164" s="7">
        <f t="shared" si="8"/>
        <v>114</v>
      </c>
      <c r="C164" s="7">
        <v>1</v>
      </c>
      <c r="D164" s="7">
        <v>3</v>
      </c>
      <c r="E164" s="7">
        <v>4</v>
      </c>
      <c r="F164" s="7">
        <v>5</v>
      </c>
      <c r="G164" s="7">
        <v>5</v>
      </c>
      <c r="H164" s="7">
        <v>5</v>
      </c>
      <c r="I164" s="7">
        <v>9</v>
      </c>
      <c r="J164" s="7">
        <v>5</v>
      </c>
      <c r="K164" s="7">
        <v>11</v>
      </c>
      <c r="L164" s="7">
        <v>2</v>
      </c>
      <c r="M164" s="7">
        <v>19</v>
      </c>
      <c r="N164" s="7">
        <v>20</v>
      </c>
      <c r="O164" s="7">
        <v>13</v>
      </c>
      <c r="P164" s="7">
        <v>12</v>
      </c>
    </row>
    <row r="165" spans="1:16" s="9" customFormat="1" x14ac:dyDescent="0.2">
      <c r="A165" s="6" t="s">
        <v>104</v>
      </c>
      <c r="B165" s="7">
        <f t="shared" si="8"/>
        <v>26</v>
      </c>
      <c r="C165" s="7">
        <v>0</v>
      </c>
      <c r="D165" s="7">
        <v>0</v>
      </c>
      <c r="E165" s="7">
        <v>0</v>
      </c>
      <c r="F165" s="7">
        <v>3</v>
      </c>
      <c r="G165" s="7">
        <v>5</v>
      </c>
      <c r="H165" s="7">
        <v>0</v>
      </c>
      <c r="I165" s="7">
        <v>3</v>
      </c>
      <c r="J165" s="7">
        <v>0</v>
      </c>
      <c r="K165" s="7">
        <v>1</v>
      </c>
      <c r="L165" s="7">
        <v>3</v>
      </c>
      <c r="M165" s="7">
        <v>4</v>
      </c>
      <c r="N165" s="7">
        <v>2</v>
      </c>
      <c r="O165" s="7">
        <v>0</v>
      </c>
      <c r="P165" s="7">
        <v>5</v>
      </c>
    </row>
    <row r="166" spans="1:16" s="9" customFormat="1" x14ac:dyDescent="0.2">
      <c r="A166" s="6" t="s">
        <v>151</v>
      </c>
      <c r="B166" s="7">
        <f t="shared" si="8"/>
        <v>7</v>
      </c>
      <c r="C166" s="7">
        <v>1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1</v>
      </c>
      <c r="L166" s="7">
        <v>0</v>
      </c>
      <c r="M166" s="7">
        <v>2</v>
      </c>
      <c r="N166" s="7">
        <v>1</v>
      </c>
      <c r="O166" s="7">
        <v>1</v>
      </c>
      <c r="P166" s="7">
        <v>1</v>
      </c>
    </row>
    <row r="167" spans="1:16" s="9" customFormat="1" x14ac:dyDescent="0.2">
      <c r="A167" s="6" t="s">
        <v>152</v>
      </c>
      <c r="B167" s="7">
        <f t="shared" si="8"/>
        <v>16</v>
      </c>
      <c r="C167" s="7">
        <v>0</v>
      </c>
      <c r="D167" s="7">
        <v>0</v>
      </c>
      <c r="E167" s="7">
        <v>1</v>
      </c>
      <c r="F167" s="7">
        <v>0</v>
      </c>
      <c r="G167" s="7">
        <v>1</v>
      </c>
      <c r="H167" s="7">
        <v>0</v>
      </c>
      <c r="I167" s="7">
        <v>0</v>
      </c>
      <c r="J167" s="7">
        <v>2</v>
      </c>
      <c r="K167" s="7">
        <v>0</v>
      </c>
      <c r="L167" s="7">
        <v>1</v>
      </c>
      <c r="M167" s="7">
        <v>1</v>
      </c>
      <c r="N167" s="7">
        <v>5</v>
      </c>
      <c r="O167" s="7">
        <v>4</v>
      </c>
      <c r="P167" s="7">
        <v>1</v>
      </c>
    </row>
    <row r="168" spans="1:16" s="9" customFormat="1" x14ac:dyDescent="0.2">
      <c r="A168" s="6" t="s">
        <v>81</v>
      </c>
      <c r="B168" s="7">
        <f t="shared" si="8"/>
        <v>143</v>
      </c>
      <c r="C168" s="7">
        <v>0</v>
      </c>
      <c r="D168" s="7">
        <v>4</v>
      </c>
      <c r="E168" s="7">
        <v>6</v>
      </c>
      <c r="F168" s="7">
        <v>5</v>
      </c>
      <c r="G168" s="7">
        <v>10</v>
      </c>
      <c r="H168" s="7">
        <v>5</v>
      </c>
      <c r="I168" s="7">
        <v>6</v>
      </c>
      <c r="J168" s="7">
        <v>3</v>
      </c>
      <c r="K168" s="7">
        <v>5</v>
      </c>
      <c r="L168" s="7">
        <v>8</v>
      </c>
      <c r="M168" s="7">
        <v>22</v>
      </c>
      <c r="N168" s="7">
        <v>34</v>
      </c>
      <c r="O168" s="7">
        <v>23</v>
      </c>
      <c r="P168" s="7">
        <v>12</v>
      </c>
    </row>
    <row r="169" spans="1:16" s="9" customFormat="1" x14ac:dyDescent="0.2">
      <c r="A169" s="6" t="s">
        <v>93</v>
      </c>
      <c r="B169" s="7">
        <f t="shared" si="8"/>
        <v>81</v>
      </c>
      <c r="C169" s="7">
        <v>0</v>
      </c>
      <c r="D169" s="7">
        <v>2</v>
      </c>
      <c r="E169" s="7">
        <v>3</v>
      </c>
      <c r="F169" s="7">
        <v>1</v>
      </c>
      <c r="G169" s="7">
        <v>2</v>
      </c>
      <c r="H169" s="7">
        <v>3</v>
      </c>
      <c r="I169" s="7">
        <v>7</v>
      </c>
      <c r="J169" s="7">
        <v>5</v>
      </c>
      <c r="K169" s="7">
        <v>5</v>
      </c>
      <c r="L169" s="7">
        <v>5</v>
      </c>
      <c r="M169" s="7">
        <v>14</v>
      </c>
      <c r="N169" s="7">
        <v>10</v>
      </c>
      <c r="O169" s="7">
        <v>10</v>
      </c>
      <c r="P169" s="7">
        <v>14</v>
      </c>
    </row>
    <row r="170" spans="1:16" s="9" customFormat="1" x14ac:dyDescent="0.2">
      <c r="A170" s="6" t="s">
        <v>51</v>
      </c>
      <c r="B170" s="7">
        <f t="shared" si="8"/>
        <v>74</v>
      </c>
      <c r="C170" s="7">
        <v>0</v>
      </c>
      <c r="D170" s="7">
        <v>0</v>
      </c>
      <c r="E170" s="7">
        <v>4</v>
      </c>
      <c r="F170" s="7">
        <v>7</v>
      </c>
      <c r="G170" s="7">
        <v>0</v>
      </c>
      <c r="H170" s="7">
        <v>1</v>
      </c>
      <c r="I170" s="7">
        <v>3</v>
      </c>
      <c r="J170" s="7">
        <v>2</v>
      </c>
      <c r="K170" s="7">
        <v>3</v>
      </c>
      <c r="L170" s="7">
        <v>6</v>
      </c>
      <c r="M170" s="7">
        <v>15</v>
      </c>
      <c r="N170" s="7">
        <v>12</v>
      </c>
      <c r="O170" s="7">
        <v>12</v>
      </c>
      <c r="P170" s="7">
        <v>9</v>
      </c>
    </row>
    <row r="171" spans="1:16" s="9" customFormat="1" x14ac:dyDescent="0.2">
      <c r="A171" s="6" t="s">
        <v>82</v>
      </c>
      <c r="B171" s="7">
        <f t="shared" si="8"/>
        <v>224</v>
      </c>
      <c r="C171" s="7">
        <v>0</v>
      </c>
      <c r="D171" s="7">
        <v>5</v>
      </c>
      <c r="E171" s="7">
        <v>6</v>
      </c>
      <c r="F171" s="7">
        <v>8</v>
      </c>
      <c r="G171" s="7">
        <v>8</v>
      </c>
      <c r="H171" s="7">
        <v>10</v>
      </c>
      <c r="I171" s="7">
        <v>11</v>
      </c>
      <c r="J171" s="7">
        <v>8</v>
      </c>
      <c r="K171" s="7">
        <v>13</v>
      </c>
      <c r="L171" s="7">
        <v>6</v>
      </c>
      <c r="M171" s="7">
        <v>36</v>
      </c>
      <c r="N171" s="7">
        <v>44</v>
      </c>
      <c r="O171" s="7">
        <v>41</v>
      </c>
      <c r="P171" s="7">
        <v>28</v>
      </c>
    </row>
    <row r="172" spans="1:16" s="9" customFormat="1" x14ac:dyDescent="0.2">
      <c r="A172" s="6" t="s">
        <v>153</v>
      </c>
      <c r="B172" s="7">
        <f t="shared" si="8"/>
        <v>10</v>
      </c>
      <c r="C172" s="7">
        <v>0</v>
      </c>
      <c r="D172" s="7">
        <v>0</v>
      </c>
      <c r="E172" s="7">
        <v>0</v>
      </c>
      <c r="F172" s="7">
        <v>0</v>
      </c>
      <c r="G172" s="7">
        <v>1</v>
      </c>
      <c r="H172" s="7">
        <v>1</v>
      </c>
      <c r="I172" s="7">
        <v>1</v>
      </c>
      <c r="J172" s="7">
        <v>0</v>
      </c>
      <c r="K172" s="7">
        <v>1</v>
      </c>
      <c r="L172" s="7">
        <v>0</v>
      </c>
      <c r="M172" s="7">
        <v>2</v>
      </c>
      <c r="N172" s="7">
        <v>1</v>
      </c>
      <c r="O172" s="7">
        <v>1</v>
      </c>
      <c r="P172" s="7">
        <v>2</v>
      </c>
    </row>
    <row r="173" spans="1:16" s="9" customFormat="1" x14ac:dyDescent="0.2">
      <c r="A173" s="6" t="s">
        <v>105</v>
      </c>
      <c r="B173" s="7">
        <f t="shared" si="8"/>
        <v>9</v>
      </c>
      <c r="C173" s="7">
        <v>0</v>
      </c>
      <c r="D173" s="7">
        <v>0</v>
      </c>
      <c r="E173" s="7">
        <v>1</v>
      </c>
      <c r="F173" s="7">
        <v>0</v>
      </c>
      <c r="G173" s="7">
        <v>1</v>
      </c>
      <c r="H173" s="7">
        <v>0</v>
      </c>
      <c r="I173" s="7">
        <v>0</v>
      </c>
      <c r="J173" s="7">
        <v>2</v>
      </c>
      <c r="K173" s="7">
        <v>2</v>
      </c>
      <c r="L173" s="7">
        <v>0</v>
      </c>
      <c r="M173" s="7">
        <v>0</v>
      </c>
      <c r="N173" s="7">
        <v>1</v>
      </c>
      <c r="O173" s="7">
        <v>1</v>
      </c>
      <c r="P173" s="7">
        <v>1</v>
      </c>
    </row>
    <row r="174" spans="1:16" s="9" customFormat="1" x14ac:dyDescent="0.2">
      <c r="A174" s="6" t="s">
        <v>120</v>
      </c>
      <c r="B174" s="7">
        <f t="shared" si="8"/>
        <v>124</v>
      </c>
      <c r="C174" s="7">
        <v>1</v>
      </c>
      <c r="D174" s="7">
        <v>1</v>
      </c>
      <c r="E174" s="7">
        <v>11</v>
      </c>
      <c r="F174" s="7">
        <v>6</v>
      </c>
      <c r="G174" s="7">
        <v>1</v>
      </c>
      <c r="H174" s="7">
        <v>6</v>
      </c>
      <c r="I174" s="7">
        <v>3</v>
      </c>
      <c r="J174" s="7">
        <v>9</v>
      </c>
      <c r="K174" s="7">
        <v>3</v>
      </c>
      <c r="L174" s="7">
        <v>5</v>
      </c>
      <c r="M174" s="7">
        <v>25</v>
      </c>
      <c r="N174" s="7">
        <v>19</v>
      </c>
      <c r="O174" s="7">
        <v>19</v>
      </c>
      <c r="P174" s="7">
        <v>15</v>
      </c>
    </row>
    <row r="175" spans="1:16" s="9" customFormat="1" x14ac:dyDescent="0.2">
      <c r="A175" s="6" t="s">
        <v>154</v>
      </c>
      <c r="B175" s="7">
        <f t="shared" si="8"/>
        <v>24</v>
      </c>
      <c r="C175" s="7">
        <v>0</v>
      </c>
      <c r="D175" s="7">
        <v>1</v>
      </c>
      <c r="E175" s="7">
        <v>0</v>
      </c>
      <c r="F175" s="7">
        <v>1</v>
      </c>
      <c r="G175" s="7">
        <v>0</v>
      </c>
      <c r="H175" s="7">
        <v>0</v>
      </c>
      <c r="I175" s="7">
        <v>1</v>
      </c>
      <c r="J175" s="7">
        <v>2</v>
      </c>
      <c r="K175" s="7">
        <v>1</v>
      </c>
      <c r="L175" s="7">
        <v>0</v>
      </c>
      <c r="M175" s="7">
        <v>4</v>
      </c>
      <c r="N175" s="7">
        <v>6</v>
      </c>
      <c r="O175" s="7">
        <v>2</v>
      </c>
      <c r="P175" s="7">
        <v>6</v>
      </c>
    </row>
    <row r="176" spans="1:16" s="9" customFormat="1" x14ac:dyDescent="0.2">
      <c r="A176" s="6" t="s">
        <v>155</v>
      </c>
      <c r="B176" s="7">
        <f t="shared" si="8"/>
        <v>6</v>
      </c>
      <c r="C176" s="7">
        <v>0</v>
      </c>
      <c r="D176" s="7">
        <v>0</v>
      </c>
      <c r="E176" s="7">
        <v>0</v>
      </c>
      <c r="F176" s="7">
        <v>1</v>
      </c>
      <c r="G176" s="7">
        <v>0</v>
      </c>
      <c r="H176" s="7">
        <v>1</v>
      </c>
      <c r="I176" s="7">
        <v>0</v>
      </c>
      <c r="J176" s="7">
        <v>1</v>
      </c>
      <c r="K176" s="7">
        <v>0</v>
      </c>
      <c r="L176" s="7">
        <v>0</v>
      </c>
      <c r="M176" s="7">
        <v>0</v>
      </c>
      <c r="N176" s="7">
        <v>1</v>
      </c>
      <c r="O176" s="7">
        <v>1</v>
      </c>
      <c r="P176" s="7">
        <v>1</v>
      </c>
    </row>
    <row r="177" spans="1:16" s="9" customFormat="1" x14ac:dyDescent="0.2">
      <c r="A177" s="6" t="s">
        <v>156</v>
      </c>
      <c r="B177" s="7">
        <f t="shared" si="8"/>
        <v>29</v>
      </c>
      <c r="C177" s="7">
        <v>0</v>
      </c>
      <c r="D177" s="7">
        <v>0</v>
      </c>
      <c r="E177" s="7">
        <v>0</v>
      </c>
      <c r="F177" s="7">
        <v>1</v>
      </c>
      <c r="G177" s="7">
        <v>1</v>
      </c>
      <c r="H177" s="7">
        <v>3</v>
      </c>
      <c r="I177" s="7">
        <v>2</v>
      </c>
      <c r="J177" s="7">
        <v>1</v>
      </c>
      <c r="K177" s="7">
        <v>2</v>
      </c>
      <c r="L177" s="7">
        <v>0</v>
      </c>
      <c r="M177" s="7">
        <v>9</v>
      </c>
      <c r="N177" s="7">
        <v>5</v>
      </c>
      <c r="O177" s="7">
        <v>1</v>
      </c>
      <c r="P177" s="7">
        <v>4</v>
      </c>
    </row>
    <row r="178" spans="1:16" s="9" customFormat="1" x14ac:dyDescent="0.2">
      <c r="A178" s="6" t="s">
        <v>63</v>
      </c>
      <c r="B178" s="7">
        <f t="shared" si="8"/>
        <v>54</v>
      </c>
      <c r="C178" s="7">
        <v>0</v>
      </c>
      <c r="D178" s="7">
        <v>0</v>
      </c>
      <c r="E178" s="7">
        <v>1</v>
      </c>
      <c r="F178" s="7">
        <v>1</v>
      </c>
      <c r="G178" s="7">
        <v>2</v>
      </c>
      <c r="H178" s="7">
        <v>0</v>
      </c>
      <c r="I178" s="7">
        <v>2</v>
      </c>
      <c r="J178" s="7">
        <v>3</v>
      </c>
      <c r="K178" s="7">
        <v>3</v>
      </c>
      <c r="L178" s="7">
        <v>1</v>
      </c>
      <c r="M178" s="7">
        <v>15</v>
      </c>
      <c r="N178" s="7">
        <v>9</v>
      </c>
      <c r="O178" s="7">
        <v>10</v>
      </c>
      <c r="P178" s="7">
        <v>7</v>
      </c>
    </row>
    <row r="179" spans="1:16" s="9" customFormat="1" x14ac:dyDescent="0.2">
      <c r="A179" s="6" t="s">
        <v>83</v>
      </c>
      <c r="B179" s="7">
        <f t="shared" si="8"/>
        <v>11</v>
      </c>
      <c r="C179" s="7">
        <v>0</v>
      </c>
      <c r="D179" s="7">
        <v>0</v>
      </c>
      <c r="E179" s="7">
        <v>0</v>
      </c>
      <c r="F179" s="7">
        <v>2</v>
      </c>
      <c r="G179" s="7">
        <v>1</v>
      </c>
      <c r="H179" s="7">
        <v>1</v>
      </c>
      <c r="I179" s="7">
        <v>0</v>
      </c>
      <c r="J179" s="7">
        <v>0</v>
      </c>
      <c r="K179" s="7">
        <v>0</v>
      </c>
      <c r="L179" s="7">
        <v>0</v>
      </c>
      <c r="M179" s="7">
        <v>2</v>
      </c>
      <c r="N179" s="7">
        <v>2</v>
      </c>
      <c r="O179" s="7">
        <v>2</v>
      </c>
      <c r="P179" s="7">
        <v>1</v>
      </c>
    </row>
    <row r="180" spans="1:16" s="9" customFormat="1" x14ac:dyDescent="0.2">
      <c r="A180" s="6" t="s">
        <v>157</v>
      </c>
      <c r="B180" s="7">
        <f t="shared" si="8"/>
        <v>6</v>
      </c>
      <c r="C180" s="7">
        <v>0</v>
      </c>
      <c r="D180" s="7">
        <v>0</v>
      </c>
      <c r="E180" s="7">
        <v>1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3</v>
      </c>
      <c r="N180" s="7">
        <v>1</v>
      </c>
      <c r="O180" s="7">
        <v>0</v>
      </c>
      <c r="P180" s="7">
        <v>1</v>
      </c>
    </row>
    <row r="181" spans="1:16" s="9" customFormat="1" x14ac:dyDescent="0.2">
      <c r="A181" s="6" t="s">
        <v>72</v>
      </c>
      <c r="B181" s="7">
        <f t="shared" si="8"/>
        <v>233</v>
      </c>
      <c r="C181" s="7">
        <v>2</v>
      </c>
      <c r="D181" s="7">
        <v>7</v>
      </c>
      <c r="E181" s="7">
        <v>8</v>
      </c>
      <c r="F181" s="7">
        <v>10</v>
      </c>
      <c r="G181" s="7">
        <v>10</v>
      </c>
      <c r="H181" s="7">
        <v>2</v>
      </c>
      <c r="I181" s="7">
        <v>15</v>
      </c>
      <c r="J181" s="7">
        <v>15</v>
      </c>
      <c r="K181" s="7">
        <v>10</v>
      </c>
      <c r="L181" s="7">
        <v>8</v>
      </c>
      <c r="M181" s="7">
        <v>43</v>
      </c>
      <c r="N181" s="7">
        <v>41</v>
      </c>
      <c r="O181" s="7">
        <v>37</v>
      </c>
      <c r="P181" s="7">
        <v>25</v>
      </c>
    </row>
    <row r="182" spans="1:16" s="9" customFormat="1" x14ac:dyDescent="0.2">
      <c r="A182" s="6" t="s">
        <v>158</v>
      </c>
      <c r="B182" s="7">
        <f t="shared" si="8"/>
        <v>14</v>
      </c>
      <c r="C182" s="7">
        <v>0</v>
      </c>
      <c r="D182" s="7">
        <v>0</v>
      </c>
      <c r="E182" s="7">
        <v>1</v>
      </c>
      <c r="F182" s="7">
        <v>0</v>
      </c>
      <c r="G182" s="7">
        <v>1</v>
      </c>
      <c r="H182" s="7">
        <v>2</v>
      </c>
      <c r="I182" s="7">
        <v>2</v>
      </c>
      <c r="J182" s="7">
        <v>0</v>
      </c>
      <c r="K182" s="7">
        <v>1</v>
      </c>
      <c r="L182" s="7">
        <v>1</v>
      </c>
      <c r="M182" s="7">
        <v>3</v>
      </c>
      <c r="N182" s="7">
        <v>2</v>
      </c>
      <c r="O182" s="7">
        <v>0</v>
      </c>
      <c r="P182" s="7">
        <v>1</v>
      </c>
    </row>
    <row r="183" spans="1:16" s="9" customFormat="1" x14ac:dyDescent="0.2">
      <c r="A183" s="6" t="s">
        <v>159</v>
      </c>
      <c r="B183" s="7">
        <f t="shared" si="8"/>
        <v>26</v>
      </c>
      <c r="C183" s="7">
        <v>0</v>
      </c>
      <c r="D183" s="7">
        <v>0</v>
      </c>
      <c r="E183" s="7">
        <v>1</v>
      </c>
      <c r="F183" s="7">
        <v>1</v>
      </c>
      <c r="G183" s="7">
        <v>1</v>
      </c>
      <c r="H183" s="7">
        <v>1</v>
      </c>
      <c r="I183" s="7">
        <v>0</v>
      </c>
      <c r="J183" s="7">
        <v>0</v>
      </c>
      <c r="K183" s="7">
        <v>0</v>
      </c>
      <c r="L183" s="7">
        <v>0</v>
      </c>
      <c r="M183" s="7">
        <v>7</v>
      </c>
      <c r="N183" s="7">
        <v>9</v>
      </c>
      <c r="O183" s="7">
        <v>3</v>
      </c>
      <c r="P183" s="7">
        <v>3</v>
      </c>
    </row>
    <row r="184" spans="1:16" s="9" customFormat="1" x14ac:dyDescent="0.2">
      <c r="A184" s="6" t="s">
        <v>160</v>
      </c>
      <c r="B184" s="7">
        <f t="shared" si="8"/>
        <v>14</v>
      </c>
      <c r="C184" s="7">
        <v>0</v>
      </c>
      <c r="D184" s="7">
        <v>0</v>
      </c>
      <c r="E184" s="7">
        <v>1</v>
      </c>
      <c r="F184" s="7">
        <v>2</v>
      </c>
      <c r="G184" s="7">
        <v>0</v>
      </c>
      <c r="H184" s="7">
        <v>0</v>
      </c>
      <c r="I184" s="7">
        <v>1</v>
      </c>
      <c r="J184" s="7">
        <v>2</v>
      </c>
      <c r="K184" s="7">
        <v>0</v>
      </c>
      <c r="L184" s="7">
        <v>1</v>
      </c>
      <c r="M184" s="7">
        <v>2</v>
      </c>
      <c r="N184" s="7">
        <v>4</v>
      </c>
      <c r="O184" s="7">
        <v>0</v>
      </c>
      <c r="P184" s="7">
        <v>1</v>
      </c>
    </row>
    <row r="185" spans="1:16" s="9" customFormat="1" x14ac:dyDescent="0.2">
      <c r="A185" s="6" t="s">
        <v>64</v>
      </c>
      <c r="B185" s="7">
        <f t="shared" ref="B185:B216" si="9">SUM(C185:P185)</f>
        <v>79</v>
      </c>
      <c r="C185" s="7">
        <v>0</v>
      </c>
      <c r="D185" s="7">
        <v>3</v>
      </c>
      <c r="E185" s="7">
        <v>2</v>
      </c>
      <c r="F185" s="7">
        <v>4</v>
      </c>
      <c r="G185" s="7">
        <v>4</v>
      </c>
      <c r="H185" s="7">
        <v>3</v>
      </c>
      <c r="I185" s="7">
        <v>2</v>
      </c>
      <c r="J185" s="7">
        <v>7</v>
      </c>
      <c r="K185" s="7">
        <v>6</v>
      </c>
      <c r="L185" s="7">
        <v>3</v>
      </c>
      <c r="M185" s="7">
        <v>18</v>
      </c>
      <c r="N185" s="7">
        <v>11</v>
      </c>
      <c r="O185" s="7">
        <v>6</v>
      </c>
      <c r="P185" s="7">
        <v>10</v>
      </c>
    </row>
    <row r="186" spans="1:16" s="9" customFormat="1" x14ac:dyDescent="0.2">
      <c r="A186" s="6" t="s">
        <v>73</v>
      </c>
      <c r="B186" s="7">
        <f t="shared" si="9"/>
        <v>154</v>
      </c>
      <c r="C186" s="7">
        <v>3</v>
      </c>
      <c r="D186" s="7">
        <v>9</v>
      </c>
      <c r="E186" s="7">
        <v>13</v>
      </c>
      <c r="F186" s="7">
        <v>3</v>
      </c>
      <c r="G186" s="7">
        <v>6</v>
      </c>
      <c r="H186" s="7">
        <v>7</v>
      </c>
      <c r="I186" s="7">
        <v>8</v>
      </c>
      <c r="J186" s="7">
        <v>6</v>
      </c>
      <c r="K186" s="7">
        <v>5</v>
      </c>
      <c r="L186" s="7">
        <v>5</v>
      </c>
      <c r="M186" s="7">
        <v>25</v>
      </c>
      <c r="N186" s="7">
        <v>22</v>
      </c>
      <c r="O186" s="7">
        <v>27</v>
      </c>
      <c r="P186" s="7">
        <v>15</v>
      </c>
    </row>
    <row r="187" spans="1:16" s="9" customFormat="1" x14ac:dyDescent="0.2">
      <c r="A187" s="6" t="s">
        <v>65</v>
      </c>
      <c r="B187" s="7">
        <f t="shared" si="9"/>
        <v>62</v>
      </c>
      <c r="C187" s="7">
        <v>0</v>
      </c>
      <c r="D187" s="7">
        <v>0</v>
      </c>
      <c r="E187" s="7">
        <v>3</v>
      </c>
      <c r="F187" s="7">
        <v>4</v>
      </c>
      <c r="G187" s="7">
        <v>1</v>
      </c>
      <c r="H187" s="7">
        <v>4</v>
      </c>
      <c r="I187" s="7">
        <v>0</v>
      </c>
      <c r="J187" s="7">
        <v>6</v>
      </c>
      <c r="K187" s="7">
        <v>1</v>
      </c>
      <c r="L187" s="7">
        <v>2</v>
      </c>
      <c r="M187" s="7">
        <v>19</v>
      </c>
      <c r="N187" s="7">
        <v>6</v>
      </c>
      <c r="O187" s="7">
        <v>12</v>
      </c>
      <c r="P187" s="7">
        <v>4</v>
      </c>
    </row>
    <row r="188" spans="1:16" s="9" customFormat="1" x14ac:dyDescent="0.2">
      <c r="A188" s="6" t="s">
        <v>52</v>
      </c>
      <c r="B188" s="7">
        <f t="shared" si="9"/>
        <v>64</v>
      </c>
      <c r="C188" s="7">
        <v>0</v>
      </c>
      <c r="D188" s="7">
        <v>1</v>
      </c>
      <c r="E188" s="7">
        <v>0</v>
      </c>
      <c r="F188" s="7">
        <v>0</v>
      </c>
      <c r="G188" s="7">
        <v>2</v>
      </c>
      <c r="H188" s="7">
        <v>2</v>
      </c>
      <c r="I188" s="7">
        <v>3</v>
      </c>
      <c r="J188" s="7">
        <v>3</v>
      </c>
      <c r="K188" s="7">
        <v>4</v>
      </c>
      <c r="L188" s="7">
        <v>1</v>
      </c>
      <c r="M188" s="7">
        <v>11</v>
      </c>
      <c r="N188" s="7">
        <v>9</v>
      </c>
      <c r="O188" s="7">
        <v>17</v>
      </c>
      <c r="P188" s="7">
        <v>11</v>
      </c>
    </row>
    <row r="189" spans="1:16" s="9" customFormat="1" x14ac:dyDescent="0.2">
      <c r="A189" s="6" t="s">
        <v>57</v>
      </c>
      <c r="B189" s="7">
        <f t="shared" si="9"/>
        <v>91</v>
      </c>
      <c r="C189" s="7">
        <v>1</v>
      </c>
      <c r="D189" s="7">
        <v>3</v>
      </c>
      <c r="E189" s="7">
        <v>0</v>
      </c>
      <c r="F189" s="7">
        <v>4</v>
      </c>
      <c r="G189" s="7">
        <v>4</v>
      </c>
      <c r="H189" s="7">
        <v>1</v>
      </c>
      <c r="I189" s="7">
        <v>6</v>
      </c>
      <c r="J189" s="7">
        <v>5</v>
      </c>
      <c r="K189" s="7">
        <v>3</v>
      </c>
      <c r="L189" s="7">
        <v>2</v>
      </c>
      <c r="M189" s="7">
        <v>12</v>
      </c>
      <c r="N189" s="7">
        <v>16</v>
      </c>
      <c r="O189" s="7">
        <v>13</v>
      </c>
      <c r="P189" s="7">
        <v>21</v>
      </c>
    </row>
    <row r="190" spans="1:16" s="9" customFormat="1" x14ac:dyDescent="0.2">
      <c r="A190" s="6" t="s">
        <v>161</v>
      </c>
      <c r="B190" s="7">
        <f t="shared" si="9"/>
        <v>4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2</v>
      </c>
      <c r="N190" s="7">
        <v>0</v>
      </c>
      <c r="O190" s="7">
        <v>1</v>
      </c>
      <c r="P190" s="7">
        <v>1</v>
      </c>
    </row>
    <row r="191" spans="1:16" s="9" customFormat="1" x14ac:dyDescent="0.2">
      <c r="A191" s="6" t="s">
        <v>94</v>
      </c>
      <c r="B191" s="7">
        <f t="shared" si="9"/>
        <v>25</v>
      </c>
      <c r="C191" s="7">
        <v>0</v>
      </c>
      <c r="D191" s="7">
        <v>1</v>
      </c>
      <c r="E191" s="7">
        <v>0</v>
      </c>
      <c r="F191" s="7">
        <v>1</v>
      </c>
      <c r="G191" s="7">
        <v>4</v>
      </c>
      <c r="H191" s="7">
        <v>1</v>
      </c>
      <c r="I191" s="7">
        <v>1</v>
      </c>
      <c r="J191" s="7">
        <v>2</v>
      </c>
      <c r="K191" s="7">
        <v>0</v>
      </c>
      <c r="L191" s="7">
        <v>0</v>
      </c>
      <c r="M191" s="7">
        <v>6</v>
      </c>
      <c r="N191" s="7">
        <v>3</v>
      </c>
      <c r="O191" s="7">
        <v>1</v>
      </c>
      <c r="P191" s="7">
        <v>5</v>
      </c>
    </row>
    <row r="192" spans="1:16" s="9" customFormat="1" x14ac:dyDescent="0.2">
      <c r="A192" s="6" t="s">
        <v>106</v>
      </c>
      <c r="B192" s="7">
        <f t="shared" si="9"/>
        <v>152</v>
      </c>
      <c r="C192" s="7">
        <v>0</v>
      </c>
      <c r="D192" s="7">
        <v>2</v>
      </c>
      <c r="E192" s="7">
        <v>7</v>
      </c>
      <c r="F192" s="7">
        <v>5</v>
      </c>
      <c r="G192" s="7">
        <v>4</v>
      </c>
      <c r="H192" s="7">
        <v>8</v>
      </c>
      <c r="I192" s="7">
        <v>10</v>
      </c>
      <c r="J192" s="7">
        <v>6</v>
      </c>
      <c r="K192" s="7">
        <v>3</v>
      </c>
      <c r="L192" s="7">
        <v>8</v>
      </c>
      <c r="M192" s="7">
        <v>27</v>
      </c>
      <c r="N192" s="7">
        <v>22</v>
      </c>
      <c r="O192" s="7">
        <v>26</v>
      </c>
      <c r="P192" s="7">
        <v>24</v>
      </c>
    </row>
    <row r="193" spans="1:16" s="9" customFormat="1" x14ac:dyDescent="0.2">
      <c r="A193" s="6" t="s">
        <v>66</v>
      </c>
      <c r="B193" s="7">
        <f t="shared" si="9"/>
        <v>105</v>
      </c>
      <c r="C193" s="7">
        <v>0</v>
      </c>
      <c r="D193" s="7">
        <v>2</v>
      </c>
      <c r="E193" s="7">
        <v>5</v>
      </c>
      <c r="F193" s="7">
        <v>4</v>
      </c>
      <c r="G193" s="7">
        <v>5</v>
      </c>
      <c r="H193" s="7">
        <v>5</v>
      </c>
      <c r="I193" s="7">
        <v>3</v>
      </c>
      <c r="J193" s="7">
        <v>5</v>
      </c>
      <c r="K193" s="7">
        <v>4</v>
      </c>
      <c r="L193" s="7">
        <v>5</v>
      </c>
      <c r="M193" s="7">
        <v>15</v>
      </c>
      <c r="N193" s="7">
        <v>22</v>
      </c>
      <c r="O193" s="7">
        <v>20</v>
      </c>
      <c r="P193" s="7">
        <v>10</v>
      </c>
    </row>
    <row r="194" spans="1:16" s="9" customFormat="1" x14ac:dyDescent="0.2">
      <c r="A194" s="6" t="s">
        <v>107</v>
      </c>
      <c r="B194" s="7">
        <f t="shared" si="9"/>
        <v>214</v>
      </c>
      <c r="C194" s="7">
        <v>0</v>
      </c>
      <c r="D194" s="7">
        <v>3</v>
      </c>
      <c r="E194" s="7">
        <v>8</v>
      </c>
      <c r="F194" s="7">
        <v>8</v>
      </c>
      <c r="G194" s="7">
        <v>11</v>
      </c>
      <c r="H194" s="7">
        <v>3</v>
      </c>
      <c r="I194" s="7">
        <v>5</v>
      </c>
      <c r="J194" s="7">
        <v>9</v>
      </c>
      <c r="K194" s="7">
        <v>10</v>
      </c>
      <c r="L194" s="7">
        <v>6</v>
      </c>
      <c r="M194" s="7">
        <v>44</v>
      </c>
      <c r="N194" s="7">
        <v>45</v>
      </c>
      <c r="O194" s="7">
        <v>34</v>
      </c>
      <c r="P194" s="7">
        <v>28</v>
      </c>
    </row>
    <row r="195" spans="1:16" s="9" customFormat="1" x14ac:dyDescent="0.2">
      <c r="A195" s="6" t="s">
        <v>67</v>
      </c>
      <c r="B195" s="7">
        <f t="shared" si="9"/>
        <v>178</v>
      </c>
      <c r="C195" s="7">
        <v>0</v>
      </c>
      <c r="D195" s="7">
        <v>2</v>
      </c>
      <c r="E195" s="7">
        <v>7</v>
      </c>
      <c r="F195" s="7">
        <v>2</v>
      </c>
      <c r="G195" s="7">
        <v>12</v>
      </c>
      <c r="H195" s="7">
        <v>10</v>
      </c>
      <c r="I195" s="7">
        <v>5</v>
      </c>
      <c r="J195" s="7">
        <v>9</v>
      </c>
      <c r="K195" s="7">
        <v>6</v>
      </c>
      <c r="L195" s="7">
        <v>6</v>
      </c>
      <c r="M195" s="7">
        <v>41</v>
      </c>
      <c r="N195" s="7">
        <v>39</v>
      </c>
      <c r="O195" s="7">
        <v>23</v>
      </c>
      <c r="P195" s="7">
        <v>16</v>
      </c>
    </row>
    <row r="196" spans="1:16" s="9" customFormat="1" x14ac:dyDescent="0.2">
      <c r="A196" s="6" t="s">
        <v>68</v>
      </c>
      <c r="B196" s="7">
        <f t="shared" si="9"/>
        <v>48</v>
      </c>
      <c r="C196" s="7">
        <v>0</v>
      </c>
      <c r="D196" s="7">
        <v>2</v>
      </c>
      <c r="E196" s="7">
        <v>0</v>
      </c>
      <c r="F196" s="7">
        <v>1</v>
      </c>
      <c r="G196" s="7">
        <v>4</v>
      </c>
      <c r="H196" s="7">
        <v>1</v>
      </c>
      <c r="I196" s="7">
        <v>1</v>
      </c>
      <c r="J196" s="7">
        <v>1</v>
      </c>
      <c r="K196" s="7">
        <v>2</v>
      </c>
      <c r="L196" s="7">
        <v>1</v>
      </c>
      <c r="M196" s="7">
        <v>14</v>
      </c>
      <c r="N196" s="7">
        <v>12</v>
      </c>
      <c r="O196" s="7">
        <v>4</v>
      </c>
      <c r="P196" s="7">
        <v>5</v>
      </c>
    </row>
    <row r="197" spans="1:16" s="9" customFormat="1" x14ac:dyDescent="0.2">
      <c r="A197" s="6" t="s">
        <v>162</v>
      </c>
      <c r="B197" s="7">
        <f t="shared" si="9"/>
        <v>10</v>
      </c>
      <c r="C197" s="7">
        <v>0</v>
      </c>
      <c r="D197" s="7">
        <v>0</v>
      </c>
      <c r="E197" s="7">
        <v>1</v>
      </c>
      <c r="F197" s="7">
        <v>0</v>
      </c>
      <c r="G197" s="7">
        <v>0</v>
      </c>
      <c r="H197" s="7">
        <v>0</v>
      </c>
      <c r="I197" s="7">
        <v>1</v>
      </c>
      <c r="J197" s="7">
        <v>0</v>
      </c>
      <c r="K197" s="7">
        <v>0</v>
      </c>
      <c r="L197" s="7">
        <v>0</v>
      </c>
      <c r="M197" s="7">
        <v>2</v>
      </c>
      <c r="N197" s="7">
        <v>3</v>
      </c>
      <c r="O197" s="7">
        <v>2</v>
      </c>
      <c r="P197" s="7">
        <v>1</v>
      </c>
    </row>
    <row r="198" spans="1:16" s="9" customFormat="1" x14ac:dyDescent="0.2">
      <c r="A198" s="6" t="s">
        <v>163</v>
      </c>
      <c r="B198" s="7">
        <f t="shared" si="9"/>
        <v>9</v>
      </c>
      <c r="C198" s="7">
        <v>0</v>
      </c>
      <c r="D198" s="7">
        <v>0</v>
      </c>
      <c r="E198" s="7">
        <v>0</v>
      </c>
      <c r="F198" s="7">
        <v>1</v>
      </c>
      <c r="G198" s="7">
        <v>1</v>
      </c>
      <c r="H198" s="7">
        <v>0</v>
      </c>
      <c r="I198" s="7">
        <v>0</v>
      </c>
      <c r="J198" s="7">
        <v>1</v>
      </c>
      <c r="K198" s="7">
        <v>0</v>
      </c>
      <c r="L198" s="7">
        <v>0</v>
      </c>
      <c r="M198" s="7">
        <v>2</v>
      </c>
      <c r="N198" s="7">
        <v>1</v>
      </c>
      <c r="O198" s="7">
        <v>0</v>
      </c>
      <c r="P198" s="7">
        <v>3</v>
      </c>
    </row>
    <row r="199" spans="1:16" s="9" customFormat="1" x14ac:dyDescent="0.2">
      <c r="A199" s="6" t="s">
        <v>95</v>
      </c>
      <c r="B199" s="7">
        <f t="shared" si="9"/>
        <v>55</v>
      </c>
      <c r="C199" s="7">
        <v>1</v>
      </c>
      <c r="D199" s="7">
        <v>1</v>
      </c>
      <c r="E199" s="7">
        <v>3</v>
      </c>
      <c r="F199" s="7">
        <v>0</v>
      </c>
      <c r="G199" s="7">
        <v>5</v>
      </c>
      <c r="H199" s="7">
        <v>3</v>
      </c>
      <c r="I199" s="7">
        <v>4</v>
      </c>
      <c r="J199" s="7">
        <v>1</v>
      </c>
      <c r="K199" s="7">
        <v>1</v>
      </c>
      <c r="L199" s="7">
        <v>1</v>
      </c>
      <c r="M199" s="7">
        <v>8</v>
      </c>
      <c r="N199" s="7">
        <v>17</v>
      </c>
      <c r="O199" s="7">
        <v>4</v>
      </c>
      <c r="P199" s="7">
        <v>6</v>
      </c>
    </row>
    <row r="200" spans="1:16" s="9" customFormat="1" x14ac:dyDescent="0.2">
      <c r="A200" s="6" t="s">
        <v>96</v>
      </c>
      <c r="B200" s="7">
        <f t="shared" si="9"/>
        <v>73</v>
      </c>
      <c r="C200" s="7">
        <v>0</v>
      </c>
      <c r="D200" s="7">
        <v>4</v>
      </c>
      <c r="E200" s="7">
        <v>0</v>
      </c>
      <c r="F200" s="7">
        <v>5</v>
      </c>
      <c r="G200" s="7">
        <v>0</v>
      </c>
      <c r="H200" s="7">
        <v>6</v>
      </c>
      <c r="I200" s="7">
        <v>3</v>
      </c>
      <c r="J200" s="7">
        <v>3</v>
      </c>
      <c r="K200" s="7">
        <v>5</v>
      </c>
      <c r="L200" s="7">
        <v>2</v>
      </c>
      <c r="M200" s="7">
        <v>14</v>
      </c>
      <c r="N200" s="7">
        <v>13</v>
      </c>
      <c r="O200" s="7">
        <v>8</v>
      </c>
      <c r="P200" s="7">
        <v>10</v>
      </c>
    </row>
    <row r="201" spans="1:16" s="9" customFormat="1" x14ac:dyDescent="0.2">
      <c r="A201" s="6" t="s">
        <v>121</v>
      </c>
      <c r="B201" s="7">
        <f t="shared" si="9"/>
        <v>82</v>
      </c>
      <c r="C201" s="7">
        <v>0</v>
      </c>
      <c r="D201" s="7">
        <v>1</v>
      </c>
      <c r="E201" s="7">
        <v>5</v>
      </c>
      <c r="F201" s="7">
        <v>2</v>
      </c>
      <c r="G201" s="7">
        <v>4</v>
      </c>
      <c r="H201" s="7">
        <v>2</v>
      </c>
      <c r="I201" s="7">
        <v>5</v>
      </c>
      <c r="J201" s="7">
        <v>1</v>
      </c>
      <c r="K201" s="7">
        <v>1</v>
      </c>
      <c r="L201" s="7">
        <v>4</v>
      </c>
      <c r="M201" s="7">
        <v>14</v>
      </c>
      <c r="N201" s="7">
        <v>14</v>
      </c>
      <c r="O201" s="7">
        <v>12</v>
      </c>
      <c r="P201" s="7">
        <v>17</v>
      </c>
    </row>
    <row r="202" spans="1:16" s="9" customFormat="1" x14ac:dyDescent="0.2">
      <c r="A202" s="6" t="s">
        <v>84</v>
      </c>
      <c r="B202" s="7">
        <f t="shared" si="9"/>
        <v>51</v>
      </c>
      <c r="C202" s="7">
        <v>2</v>
      </c>
      <c r="D202" s="7">
        <v>2</v>
      </c>
      <c r="E202" s="7">
        <v>3</v>
      </c>
      <c r="F202" s="7">
        <v>1</v>
      </c>
      <c r="G202" s="7">
        <v>3</v>
      </c>
      <c r="H202" s="7">
        <v>3</v>
      </c>
      <c r="I202" s="7">
        <v>2</v>
      </c>
      <c r="J202" s="7">
        <v>3</v>
      </c>
      <c r="K202" s="7">
        <v>2</v>
      </c>
      <c r="L202" s="7">
        <v>3</v>
      </c>
      <c r="M202" s="7">
        <v>7</v>
      </c>
      <c r="N202" s="7">
        <v>11</v>
      </c>
      <c r="O202" s="7">
        <v>4</v>
      </c>
      <c r="P202" s="7">
        <v>5</v>
      </c>
    </row>
    <row r="203" spans="1:16" s="9" customFormat="1" x14ac:dyDescent="0.2">
      <c r="A203" s="6" t="s">
        <v>108</v>
      </c>
      <c r="B203" s="7">
        <f t="shared" si="9"/>
        <v>21</v>
      </c>
      <c r="C203" s="7">
        <v>0</v>
      </c>
      <c r="D203" s="7">
        <v>1</v>
      </c>
      <c r="E203" s="7">
        <v>1</v>
      </c>
      <c r="F203" s="7">
        <v>1</v>
      </c>
      <c r="G203" s="7">
        <v>1</v>
      </c>
      <c r="H203" s="7">
        <v>1</v>
      </c>
      <c r="I203" s="7">
        <v>0</v>
      </c>
      <c r="J203" s="7">
        <v>1</v>
      </c>
      <c r="K203" s="7">
        <v>0</v>
      </c>
      <c r="L203" s="7">
        <v>0</v>
      </c>
      <c r="M203" s="7">
        <v>7</v>
      </c>
      <c r="N203" s="7">
        <v>3</v>
      </c>
      <c r="O203" s="7">
        <v>3</v>
      </c>
      <c r="P203" s="7">
        <v>2</v>
      </c>
    </row>
    <row r="204" spans="1:16" s="9" customFormat="1" x14ac:dyDescent="0.2">
      <c r="A204" s="6" t="s">
        <v>164</v>
      </c>
      <c r="B204" s="7">
        <f t="shared" si="9"/>
        <v>12</v>
      </c>
      <c r="C204" s="7">
        <v>0</v>
      </c>
      <c r="D204" s="7">
        <v>1</v>
      </c>
      <c r="E204" s="7">
        <v>0</v>
      </c>
      <c r="F204" s="7">
        <v>1</v>
      </c>
      <c r="G204" s="7">
        <v>0</v>
      </c>
      <c r="H204" s="7">
        <v>0</v>
      </c>
      <c r="I204" s="7">
        <v>1</v>
      </c>
      <c r="J204" s="7">
        <v>2</v>
      </c>
      <c r="K204" s="7">
        <v>0</v>
      </c>
      <c r="L204" s="7">
        <v>0</v>
      </c>
      <c r="M204" s="7">
        <v>2</v>
      </c>
      <c r="N204" s="7">
        <v>2</v>
      </c>
      <c r="O204" s="7">
        <v>1</v>
      </c>
      <c r="P204" s="7">
        <v>2</v>
      </c>
    </row>
    <row r="205" spans="1:16" s="9" customFormat="1" x14ac:dyDescent="0.2">
      <c r="A205" s="6" t="s">
        <v>53</v>
      </c>
      <c r="B205" s="7">
        <f t="shared" si="9"/>
        <v>59</v>
      </c>
      <c r="C205" s="7">
        <v>0</v>
      </c>
      <c r="D205" s="7">
        <v>1</v>
      </c>
      <c r="E205" s="7">
        <v>3</v>
      </c>
      <c r="F205" s="7">
        <v>3</v>
      </c>
      <c r="G205" s="7">
        <v>1</v>
      </c>
      <c r="H205" s="7">
        <v>1</v>
      </c>
      <c r="I205" s="7">
        <v>1</v>
      </c>
      <c r="J205" s="7">
        <v>4</v>
      </c>
      <c r="K205" s="7">
        <v>4</v>
      </c>
      <c r="L205" s="7">
        <v>3</v>
      </c>
      <c r="M205" s="7">
        <v>10</v>
      </c>
      <c r="N205" s="7">
        <v>17</v>
      </c>
      <c r="O205" s="7">
        <v>6</v>
      </c>
      <c r="P205" s="7">
        <v>5</v>
      </c>
    </row>
    <row r="206" spans="1:16" s="9" customFormat="1" x14ac:dyDescent="0.2">
      <c r="A206" s="6" t="s">
        <v>58</v>
      </c>
      <c r="B206" s="7">
        <f t="shared" si="9"/>
        <v>99</v>
      </c>
      <c r="C206" s="7">
        <v>0</v>
      </c>
      <c r="D206" s="7">
        <v>3</v>
      </c>
      <c r="E206" s="7">
        <v>8</v>
      </c>
      <c r="F206" s="7">
        <v>5</v>
      </c>
      <c r="G206" s="7">
        <v>5</v>
      </c>
      <c r="H206" s="7">
        <v>4</v>
      </c>
      <c r="I206" s="7">
        <v>4</v>
      </c>
      <c r="J206" s="7">
        <v>4</v>
      </c>
      <c r="K206" s="7">
        <v>2</v>
      </c>
      <c r="L206" s="7">
        <v>3</v>
      </c>
      <c r="M206" s="7">
        <v>24</v>
      </c>
      <c r="N206" s="7">
        <v>16</v>
      </c>
      <c r="O206" s="7">
        <v>11</v>
      </c>
      <c r="P206" s="7">
        <v>10</v>
      </c>
    </row>
    <row r="207" spans="1:16" s="9" customFormat="1" x14ac:dyDescent="0.2">
      <c r="A207" s="6" t="s">
        <v>165</v>
      </c>
      <c r="B207" s="7">
        <f t="shared" si="9"/>
        <v>60</v>
      </c>
      <c r="C207" s="7">
        <v>0</v>
      </c>
      <c r="D207" s="7">
        <v>3</v>
      </c>
      <c r="E207" s="7">
        <v>1</v>
      </c>
      <c r="F207" s="7">
        <v>3</v>
      </c>
      <c r="G207" s="7">
        <v>0</v>
      </c>
      <c r="H207" s="7">
        <v>3</v>
      </c>
      <c r="I207" s="7">
        <v>2</v>
      </c>
      <c r="J207" s="7">
        <v>2</v>
      </c>
      <c r="K207" s="7">
        <v>4</v>
      </c>
      <c r="L207" s="7">
        <v>1</v>
      </c>
      <c r="M207" s="7">
        <v>16</v>
      </c>
      <c r="N207" s="7">
        <v>8</v>
      </c>
      <c r="O207" s="7">
        <v>8</v>
      </c>
      <c r="P207" s="7">
        <v>9</v>
      </c>
    </row>
    <row r="208" spans="1:16" s="9" customFormat="1" x14ac:dyDescent="0.2">
      <c r="A208" s="6" t="s">
        <v>59</v>
      </c>
      <c r="B208" s="7">
        <f t="shared" si="9"/>
        <v>72</v>
      </c>
      <c r="C208" s="7">
        <v>0</v>
      </c>
      <c r="D208" s="7">
        <v>0</v>
      </c>
      <c r="E208" s="7">
        <v>1</v>
      </c>
      <c r="F208" s="7">
        <v>2</v>
      </c>
      <c r="G208" s="7">
        <v>2</v>
      </c>
      <c r="H208" s="7">
        <v>3</v>
      </c>
      <c r="I208" s="7">
        <v>3</v>
      </c>
      <c r="J208" s="7">
        <v>3</v>
      </c>
      <c r="K208" s="7">
        <v>2</v>
      </c>
      <c r="L208" s="7">
        <v>5</v>
      </c>
      <c r="M208" s="7">
        <v>19</v>
      </c>
      <c r="N208" s="7">
        <v>13</v>
      </c>
      <c r="O208" s="7">
        <v>6</v>
      </c>
      <c r="P208" s="7">
        <v>13</v>
      </c>
    </row>
    <row r="209" spans="1:16" s="9" customFormat="1" x14ac:dyDescent="0.2">
      <c r="A209" s="6" t="s">
        <v>166</v>
      </c>
      <c r="B209" s="7">
        <f t="shared" si="9"/>
        <v>15</v>
      </c>
      <c r="C209" s="7">
        <v>0</v>
      </c>
      <c r="D209" s="7">
        <v>0</v>
      </c>
      <c r="E209" s="7">
        <v>2</v>
      </c>
      <c r="F209" s="7">
        <v>1</v>
      </c>
      <c r="G209" s="7">
        <v>0</v>
      </c>
      <c r="H209" s="7">
        <v>0</v>
      </c>
      <c r="I209" s="7">
        <v>0</v>
      </c>
      <c r="J209" s="7">
        <v>1</v>
      </c>
      <c r="K209" s="7">
        <v>1</v>
      </c>
      <c r="L209" s="7">
        <v>2</v>
      </c>
      <c r="M209" s="7">
        <v>3</v>
      </c>
      <c r="N209" s="7">
        <v>1</v>
      </c>
      <c r="O209" s="7">
        <v>2</v>
      </c>
      <c r="P209" s="7">
        <v>2</v>
      </c>
    </row>
    <row r="210" spans="1:16" s="9" customFormat="1" x14ac:dyDescent="0.2">
      <c r="A210" s="6" t="s">
        <v>167</v>
      </c>
      <c r="B210" s="7">
        <f t="shared" si="9"/>
        <v>11</v>
      </c>
      <c r="C210" s="7">
        <v>0</v>
      </c>
      <c r="D210" s="7">
        <v>0</v>
      </c>
      <c r="E210" s="7">
        <v>1</v>
      </c>
      <c r="F210" s="7">
        <v>1</v>
      </c>
      <c r="G210" s="7">
        <v>1</v>
      </c>
      <c r="H210" s="7">
        <v>1</v>
      </c>
      <c r="I210" s="7">
        <v>1</v>
      </c>
      <c r="J210" s="7">
        <v>0</v>
      </c>
      <c r="K210" s="7">
        <v>0</v>
      </c>
      <c r="L210" s="7">
        <v>0</v>
      </c>
      <c r="M210" s="7">
        <v>2</v>
      </c>
      <c r="N210" s="7">
        <v>3</v>
      </c>
      <c r="O210" s="7">
        <v>1</v>
      </c>
      <c r="P210" s="7">
        <v>0</v>
      </c>
    </row>
    <row r="211" spans="1:16" s="9" customFormat="1" x14ac:dyDescent="0.2">
      <c r="A211" s="6" t="s">
        <v>109</v>
      </c>
      <c r="B211" s="7">
        <f t="shared" si="9"/>
        <v>41</v>
      </c>
      <c r="C211" s="7">
        <v>1</v>
      </c>
      <c r="D211" s="7">
        <v>0</v>
      </c>
      <c r="E211" s="7">
        <v>0</v>
      </c>
      <c r="F211" s="7">
        <v>2</v>
      </c>
      <c r="G211" s="7">
        <v>2</v>
      </c>
      <c r="H211" s="7">
        <v>5</v>
      </c>
      <c r="I211" s="7">
        <v>4</v>
      </c>
      <c r="J211" s="7">
        <v>3</v>
      </c>
      <c r="K211" s="7">
        <v>3</v>
      </c>
      <c r="L211" s="7">
        <v>0</v>
      </c>
      <c r="M211" s="7">
        <v>4</v>
      </c>
      <c r="N211" s="7">
        <v>7</v>
      </c>
      <c r="O211" s="7">
        <v>6</v>
      </c>
      <c r="P211" s="7">
        <v>4</v>
      </c>
    </row>
    <row r="212" spans="1:16" s="9" customFormat="1" x14ac:dyDescent="0.2">
      <c r="A212" s="6" t="s">
        <v>122</v>
      </c>
      <c r="B212" s="7">
        <f t="shared" si="9"/>
        <v>10</v>
      </c>
      <c r="C212" s="7">
        <v>0</v>
      </c>
      <c r="D212" s="7">
        <v>0</v>
      </c>
      <c r="E212" s="7">
        <v>0</v>
      </c>
      <c r="F212" s="7">
        <v>0</v>
      </c>
      <c r="G212" s="7">
        <v>1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4</v>
      </c>
      <c r="O212" s="7">
        <v>3</v>
      </c>
      <c r="P212" s="7">
        <v>2</v>
      </c>
    </row>
    <row r="213" spans="1:16" s="9" customFormat="1" x14ac:dyDescent="0.2">
      <c r="A213" s="6" t="s">
        <v>168</v>
      </c>
      <c r="B213" s="7">
        <f t="shared" si="9"/>
        <v>7</v>
      </c>
      <c r="C213" s="7">
        <v>0</v>
      </c>
      <c r="D213" s="7">
        <v>1</v>
      </c>
      <c r="E213" s="7">
        <v>1</v>
      </c>
      <c r="F213" s="7">
        <v>0</v>
      </c>
      <c r="G213" s="7">
        <v>0</v>
      </c>
      <c r="H213" s="7">
        <v>0</v>
      </c>
      <c r="I213" s="7">
        <v>1</v>
      </c>
      <c r="J213" s="7">
        <v>0</v>
      </c>
      <c r="K213" s="7">
        <v>0</v>
      </c>
      <c r="L213" s="7">
        <v>0</v>
      </c>
      <c r="M213" s="7">
        <v>2</v>
      </c>
      <c r="N213" s="7">
        <v>0</v>
      </c>
      <c r="O213" s="7">
        <v>0</v>
      </c>
      <c r="P213" s="7">
        <v>2</v>
      </c>
    </row>
    <row r="214" spans="1:16" s="9" customFormat="1" x14ac:dyDescent="0.2">
      <c r="A214" s="6" t="s">
        <v>123</v>
      </c>
      <c r="B214" s="7">
        <f t="shared" si="9"/>
        <v>88</v>
      </c>
      <c r="C214" s="7">
        <v>0</v>
      </c>
      <c r="D214" s="7">
        <v>1</v>
      </c>
      <c r="E214" s="7">
        <v>4</v>
      </c>
      <c r="F214" s="7">
        <v>6</v>
      </c>
      <c r="G214" s="7">
        <v>4</v>
      </c>
      <c r="H214" s="7">
        <v>3</v>
      </c>
      <c r="I214" s="7">
        <v>4</v>
      </c>
      <c r="J214" s="7">
        <v>4</v>
      </c>
      <c r="K214" s="7">
        <v>2</v>
      </c>
      <c r="L214" s="7">
        <v>6</v>
      </c>
      <c r="M214" s="7">
        <v>16</v>
      </c>
      <c r="N214" s="7">
        <v>10</v>
      </c>
      <c r="O214" s="7">
        <v>18</v>
      </c>
      <c r="P214" s="7">
        <v>10</v>
      </c>
    </row>
    <row r="215" spans="1:16" s="9" customFormat="1" x14ac:dyDescent="0.2">
      <c r="A215" s="6" t="s">
        <v>169</v>
      </c>
      <c r="B215" s="7">
        <f t="shared" si="9"/>
        <v>3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1</v>
      </c>
      <c r="L215" s="7">
        <v>1</v>
      </c>
      <c r="M215" s="7">
        <v>0</v>
      </c>
      <c r="N215" s="7">
        <v>0</v>
      </c>
      <c r="O215" s="7">
        <v>1</v>
      </c>
      <c r="P215" s="7">
        <v>0</v>
      </c>
    </row>
    <row r="216" spans="1:16" s="9" customFormat="1" x14ac:dyDescent="0.2">
      <c r="A216" s="6" t="s">
        <v>170</v>
      </c>
      <c r="B216" s="7">
        <f t="shared" si="9"/>
        <v>7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1</v>
      </c>
      <c r="I216" s="7">
        <v>0</v>
      </c>
      <c r="J216" s="7">
        <v>1</v>
      </c>
      <c r="K216" s="7">
        <v>0</v>
      </c>
      <c r="L216" s="7">
        <v>0</v>
      </c>
      <c r="M216" s="7">
        <v>2</v>
      </c>
      <c r="N216" s="7">
        <v>1</v>
      </c>
      <c r="O216" s="7">
        <v>1</v>
      </c>
      <c r="P216" s="7">
        <v>1</v>
      </c>
    </row>
    <row r="217" spans="1:16" s="9" customFormat="1" x14ac:dyDescent="0.2">
      <c r="A217" s="6" t="s">
        <v>171</v>
      </c>
      <c r="B217" s="7">
        <f t="shared" ref="B217:B248" si="10">SUM(C217:P217)</f>
        <v>5</v>
      </c>
      <c r="C217" s="7">
        <v>0</v>
      </c>
      <c r="D217" s="7">
        <v>0</v>
      </c>
      <c r="E217" s="7">
        <v>1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1</v>
      </c>
      <c r="N217" s="7">
        <v>2</v>
      </c>
      <c r="O217" s="7">
        <v>0</v>
      </c>
      <c r="P217" s="7">
        <v>1</v>
      </c>
    </row>
    <row r="218" spans="1:16" s="9" customFormat="1" x14ac:dyDescent="0.2">
      <c r="A218" s="6" t="s">
        <v>110</v>
      </c>
      <c r="B218" s="7">
        <f t="shared" si="10"/>
        <v>17</v>
      </c>
      <c r="C218" s="7">
        <v>0</v>
      </c>
      <c r="D218" s="7">
        <v>0</v>
      </c>
      <c r="E218" s="7">
        <v>0</v>
      </c>
      <c r="F218" s="7">
        <v>0</v>
      </c>
      <c r="G218" s="7">
        <v>1</v>
      </c>
      <c r="H218" s="7">
        <v>0</v>
      </c>
      <c r="I218" s="7">
        <v>0</v>
      </c>
      <c r="J218" s="7">
        <v>2</v>
      </c>
      <c r="K218" s="7">
        <v>0</v>
      </c>
      <c r="L218" s="7">
        <v>1</v>
      </c>
      <c r="M218" s="7">
        <v>5</v>
      </c>
      <c r="N218" s="7">
        <v>2</v>
      </c>
      <c r="O218" s="7">
        <v>2</v>
      </c>
      <c r="P218" s="7">
        <v>4</v>
      </c>
    </row>
    <row r="219" spans="1:16" s="9" customFormat="1" x14ac:dyDescent="0.2">
      <c r="A219" s="6" t="s">
        <v>172</v>
      </c>
      <c r="B219" s="7">
        <f t="shared" si="10"/>
        <v>32</v>
      </c>
      <c r="C219" s="7">
        <v>0</v>
      </c>
      <c r="D219" s="7">
        <v>2</v>
      </c>
      <c r="E219" s="7">
        <v>0</v>
      </c>
      <c r="F219" s="7">
        <v>2</v>
      </c>
      <c r="G219" s="7">
        <v>1</v>
      </c>
      <c r="H219" s="7">
        <v>0</v>
      </c>
      <c r="I219" s="7">
        <v>3</v>
      </c>
      <c r="J219" s="7">
        <v>1</v>
      </c>
      <c r="K219" s="7">
        <v>2</v>
      </c>
      <c r="L219" s="7">
        <v>0</v>
      </c>
      <c r="M219" s="7">
        <v>5</v>
      </c>
      <c r="N219" s="7">
        <v>5</v>
      </c>
      <c r="O219" s="7">
        <v>6</v>
      </c>
      <c r="P219" s="7">
        <v>5</v>
      </c>
    </row>
    <row r="220" spans="1:16" s="9" customFormat="1" x14ac:dyDescent="0.2">
      <c r="A220" s="6" t="s">
        <v>173</v>
      </c>
      <c r="B220" s="7">
        <f t="shared" si="10"/>
        <v>16</v>
      </c>
      <c r="C220" s="7">
        <v>0</v>
      </c>
      <c r="D220" s="7">
        <v>0</v>
      </c>
      <c r="E220" s="7">
        <v>0</v>
      </c>
      <c r="F220" s="7">
        <v>1</v>
      </c>
      <c r="G220" s="7">
        <v>1</v>
      </c>
      <c r="H220" s="7">
        <v>0</v>
      </c>
      <c r="I220" s="7">
        <v>1</v>
      </c>
      <c r="J220" s="7">
        <v>1</v>
      </c>
      <c r="K220" s="7">
        <v>3</v>
      </c>
      <c r="L220" s="7">
        <v>2</v>
      </c>
      <c r="M220" s="7">
        <v>2</v>
      </c>
      <c r="N220" s="7">
        <v>1</v>
      </c>
      <c r="O220" s="7">
        <v>3</v>
      </c>
      <c r="P220" s="7">
        <v>1</v>
      </c>
    </row>
    <row r="221" spans="1:16" s="9" customFormat="1" x14ac:dyDescent="0.2">
      <c r="A221" s="6" t="s">
        <v>111</v>
      </c>
      <c r="B221" s="7">
        <f t="shared" si="10"/>
        <v>15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1</v>
      </c>
      <c r="K221" s="7">
        <v>3</v>
      </c>
      <c r="L221" s="7">
        <v>2</v>
      </c>
      <c r="M221" s="7">
        <v>3</v>
      </c>
      <c r="N221" s="7">
        <v>4</v>
      </c>
      <c r="O221" s="7">
        <v>0</v>
      </c>
      <c r="P221" s="7">
        <v>2</v>
      </c>
    </row>
    <row r="222" spans="1:16" s="9" customFormat="1" x14ac:dyDescent="0.2">
      <c r="A222" s="6" t="s">
        <v>174</v>
      </c>
      <c r="B222" s="7">
        <f t="shared" si="10"/>
        <v>23</v>
      </c>
      <c r="C222" s="7">
        <v>0</v>
      </c>
      <c r="D222" s="7">
        <v>0</v>
      </c>
      <c r="E222" s="7">
        <v>0</v>
      </c>
      <c r="F222" s="7">
        <v>2</v>
      </c>
      <c r="G222" s="7">
        <v>1</v>
      </c>
      <c r="H222" s="7">
        <v>2</v>
      </c>
      <c r="I222" s="7">
        <v>3</v>
      </c>
      <c r="J222" s="7">
        <v>1</v>
      </c>
      <c r="K222" s="7">
        <v>2</v>
      </c>
      <c r="L222" s="7">
        <v>0</v>
      </c>
      <c r="M222" s="7">
        <v>1</v>
      </c>
      <c r="N222" s="7">
        <v>5</v>
      </c>
      <c r="O222" s="7">
        <v>5</v>
      </c>
      <c r="P222" s="7">
        <v>1</v>
      </c>
    </row>
    <row r="223" spans="1:16" s="9" customFormat="1" x14ac:dyDescent="0.2">
      <c r="A223" s="6" t="s">
        <v>175</v>
      </c>
      <c r="B223" s="7">
        <f t="shared" si="10"/>
        <v>16</v>
      </c>
      <c r="C223" s="7">
        <v>0</v>
      </c>
      <c r="D223" s="7">
        <v>0</v>
      </c>
      <c r="E223" s="7">
        <v>0</v>
      </c>
      <c r="F223" s="7">
        <v>2</v>
      </c>
      <c r="G223" s="7">
        <v>0</v>
      </c>
      <c r="H223" s="7">
        <v>1</v>
      </c>
      <c r="I223" s="7">
        <v>0</v>
      </c>
      <c r="J223" s="7">
        <v>1</v>
      </c>
      <c r="K223" s="7">
        <v>1</v>
      </c>
      <c r="L223" s="7">
        <v>2</v>
      </c>
      <c r="M223" s="7">
        <v>3</v>
      </c>
      <c r="N223" s="7">
        <v>1</v>
      </c>
      <c r="O223" s="7">
        <v>3</v>
      </c>
      <c r="P223" s="7">
        <v>2</v>
      </c>
    </row>
    <row r="224" spans="1:16" s="9" customFormat="1" x14ac:dyDescent="0.2">
      <c r="A224" s="6" t="s">
        <v>112</v>
      </c>
      <c r="B224" s="7">
        <f t="shared" si="10"/>
        <v>21</v>
      </c>
      <c r="C224" s="7">
        <v>0</v>
      </c>
      <c r="D224" s="7">
        <v>0</v>
      </c>
      <c r="E224" s="7">
        <v>0</v>
      </c>
      <c r="F224" s="7">
        <v>1</v>
      </c>
      <c r="G224" s="7">
        <v>2</v>
      </c>
      <c r="H224" s="7">
        <v>2</v>
      </c>
      <c r="I224" s="7">
        <v>1</v>
      </c>
      <c r="J224" s="7">
        <v>1</v>
      </c>
      <c r="K224" s="7">
        <v>1</v>
      </c>
      <c r="L224" s="7">
        <v>2</v>
      </c>
      <c r="M224" s="7">
        <v>2</v>
      </c>
      <c r="N224" s="7">
        <v>4</v>
      </c>
      <c r="O224" s="7">
        <v>0</v>
      </c>
      <c r="P224" s="7">
        <v>5</v>
      </c>
    </row>
    <row r="225" spans="1:16" s="9" customFormat="1" x14ac:dyDescent="0.2">
      <c r="A225" s="6" t="s">
        <v>176</v>
      </c>
      <c r="B225" s="7">
        <f t="shared" si="10"/>
        <v>16</v>
      </c>
      <c r="C225" s="7">
        <v>0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1</v>
      </c>
      <c r="J225" s="7">
        <v>1</v>
      </c>
      <c r="K225" s="7">
        <v>2</v>
      </c>
      <c r="L225" s="7">
        <v>2</v>
      </c>
      <c r="M225" s="7">
        <v>1</v>
      </c>
      <c r="N225" s="7">
        <v>5</v>
      </c>
      <c r="O225" s="7">
        <v>0</v>
      </c>
      <c r="P225" s="7">
        <v>4</v>
      </c>
    </row>
    <row r="226" spans="1:16" s="9" customFormat="1" x14ac:dyDescent="0.2">
      <c r="A226" s="6" t="s">
        <v>177</v>
      </c>
      <c r="B226" s="7">
        <f t="shared" si="10"/>
        <v>18</v>
      </c>
      <c r="C226" s="7">
        <v>0</v>
      </c>
      <c r="D226" s="7">
        <v>3</v>
      </c>
      <c r="E226" s="7">
        <v>0</v>
      </c>
      <c r="F226" s="7">
        <v>1</v>
      </c>
      <c r="G226" s="7">
        <v>0</v>
      </c>
      <c r="H226" s="7">
        <v>3</v>
      </c>
      <c r="I226" s="7">
        <v>0</v>
      </c>
      <c r="J226" s="7">
        <v>0</v>
      </c>
      <c r="K226" s="7">
        <v>0</v>
      </c>
      <c r="L226" s="7">
        <v>0</v>
      </c>
      <c r="M226" s="7">
        <v>2</v>
      </c>
      <c r="N226" s="7">
        <v>3</v>
      </c>
      <c r="O226" s="7">
        <v>5</v>
      </c>
      <c r="P226" s="7">
        <v>1</v>
      </c>
    </row>
    <row r="227" spans="1:16" s="9" customFormat="1" x14ac:dyDescent="0.2">
      <c r="A227" s="6" t="s">
        <v>74</v>
      </c>
      <c r="B227" s="7">
        <f t="shared" si="10"/>
        <v>92</v>
      </c>
      <c r="C227" s="7">
        <v>0</v>
      </c>
      <c r="D227" s="7">
        <v>1</v>
      </c>
      <c r="E227" s="7">
        <v>2</v>
      </c>
      <c r="F227" s="7">
        <v>3</v>
      </c>
      <c r="G227" s="7">
        <v>1</v>
      </c>
      <c r="H227" s="7">
        <v>4</v>
      </c>
      <c r="I227" s="7">
        <v>2</v>
      </c>
      <c r="J227" s="7">
        <v>2</v>
      </c>
      <c r="K227" s="7">
        <v>5</v>
      </c>
      <c r="L227" s="7">
        <v>7</v>
      </c>
      <c r="M227" s="7">
        <v>18</v>
      </c>
      <c r="N227" s="7">
        <v>24</v>
      </c>
      <c r="O227" s="7">
        <v>12</v>
      </c>
      <c r="P227" s="7">
        <v>11</v>
      </c>
    </row>
    <row r="228" spans="1:16" s="9" customFormat="1" x14ac:dyDescent="0.2">
      <c r="A228" s="6" t="s">
        <v>178</v>
      </c>
      <c r="B228" s="7">
        <f t="shared" si="10"/>
        <v>42</v>
      </c>
      <c r="C228" s="7">
        <v>0</v>
      </c>
      <c r="D228" s="7">
        <v>0</v>
      </c>
      <c r="E228" s="7">
        <v>1</v>
      </c>
      <c r="F228" s="7">
        <v>3</v>
      </c>
      <c r="G228" s="7">
        <v>1</v>
      </c>
      <c r="H228" s="7">
        <v>4</v>
      </c>
      <c r="I228" s="7">
        <v>1</v>
      </c>
      <c r="J228" s="7">
        <v>4</v>
      </c>
      <c r="K228" s="7">
        <v>2</v>
      </c>
      <c r="L228" s="7">
        <v>1</v>
      </c>
      <c r="M228" s="7">
        <v>7</v>
      </c>
      <c r="N228" s="7">
        <v>10</v>
      </c>
      <c r="O228" s="7">
        <v>3</v>
      </c>
      <c r="P228" s="7">
        <v>5</v>
      </c>
    </row>
    <row r="229" spans="1:16" s="9" customFormat="1" x14ac:dyDescent="0.2">
      <c r="A229" s="6" t="s">
        <v>179</v>
      </c>
      <c r="B229" s="7">
        <f t="shared" si="10"/>
        <v>8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2</v>
      </c>
      <c r="J229" s="7">
        <v>0</v>
      </c>
      <c r="K229" s="7">
        <v>1</v>
      </c>
      <c r="L229" s="7">
        <v>0</v>
      </c>
      <c r="M229" s="7">
        <v>1</v>
      </c>
      <c r="N229" s="7">
        <v>3</v>
      </c>
      <c r="O229" s="7">
        <v>0</v>
      </c>
      <c r="P229" s="7">
        <v>1</v>
      </c>
    </row>
    <row r="230" spans="1:16" s="9" customFormat="1" x14ac:dyDescent="0.2">
      <c r="A230" s="6" t="s">
        <v>180</v>
      </c>
      <c r="B230" s="7">
        <f t="shared" si="10"/>
        <v>47</v>
      </c>
      <c r="C230" s="7">
        <v>0</v>
      </c>
      <c r="D230" s="7">
        <v>0</v>
      </c>
      <c r="E230" s="7">
        <v>1</v>
      </c>
      <c r="F230" s="7">
        <v>0</v>
      </c>
      <c r="G230" s="7">
        <v>2</v>
      </c>
      <c r="H230" s="7">
        <v>1</v>
      </c>
      <c r="I230" s="7">
        <v>0</v>
      </c>
      <c r="J230" s="7">
        <v>6</v>
      </c>
      <c r="K230" s="7">
        <v>3</v>
      </c>
      <c r="L230" s="7">
        <v>0</v>
      </c>
      <c r="M230" s="7">
        <v>14</v>
      </c>
      <c r="N230" s="7">
        <v>8</v>
      </c>
      <c r="O230" s="7">
        <v>6</v>
      </c>
      <c r="P230" s="7">
        <v>6</v>
      </c>
    </row>
    <row r="231" spans="1:16" s="9" customFormat="1" x14ac:dyDescent="0.2">
      <c r="A231" s="6" t="s">
        <v>181</v>
      </c>
      <c r="B231" s="7">
        <f t="shared" si="10"/>
        <v>26</v>
      </c>
      <c r="C231" s="7">
        <v>1</v>
      </c>
      <c r="D231" s="7">
        <v>1</v>
      </c>
      <c r="E231" s="7">
        <v>1</v>
      </c>
      <c r="F231" s="7">
        <v>0</v>
      </c>
      <c r="G231" s="7">
        <v>0</v>
      </c>
      <c r="H231" s="7">
        <v>0</v>
      </c>
      <c r="I231" s="7">
        <v>0</v>
      </c>
      <c r="J231" s="7">
        <v>1</v>
      </c>
      <c r="K231" s="7">
        <v>2</v>
      </c>
      <c r="L231" s="7">
        <v>0</v>
      </c>
      <c r="M231" s="7">
        <v>9</v>
      </c>
      <c r="N231" s="7">
        <v>9</v>
      </c>
      <c r="O231" s="7">
        <v>1</v>
      </c>
      <c r="P231" s="7">
        <v>1</v>
      </c>
    </row>
    <row r="232" spans="1:16" s="9" customFormat="1" x14ac:dyDescent="0.2">
      <c r="A232" s="6" t="s">
        <v>182</v>
      </c>
      <c r="B232" s="7">
        <f t="shared" si="10"/>
        <v>4</v>
      </c>
      <c r="C232" s="7">
        <v>0</v>
      </c>
      <c r="D232" s="7">
        <v>0</v>
      </c>
      <c r="E232" s="7">
        <v>0</v>
      </c>
      <c r="F232" s="7">
        <v>0</v>
      </c>
      <c r="G232" s="7">
        <v>1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1</v>
      </c>
      <c r="N232" s="7">
        <v>0</v>
      </c>
      <c r="O232" s="7">
        <v>0</v>
      </c>
      <c r="P232" s="7">
        <v>2</v>
      </c>
    </row>
    <row r="233" spans="1:16" s="9" customFormat="1" x14ac:dyDescent="0.2">
      <c r="A233" s="6" t="s">
        <v>183</v>
      </c>
      <c r="B233" s="7">
        <f t="shared" si="10"/>
        <v>9</v>
      </c>
      <c r="C233" s="7">
        <v>0</v>
      </c>
      <c r="D233" s="7">
        <v>0</v>
      </c>
      <c r="E233" s="7">
        <v>0</v>
      </c>
      <c r="F233" s="7">
        <v>1</v>
      </c>
      <c r="G233" s="7">
        <v>0</v>
      </c>
      <c r="H233" s="7">
        <v>0</v>
      </c>
      <c r="I233" s="7">
        <v>0</v>
      </c>
      <c r="J233" s="7">
        <v>1</v>
      </c>
      <c r="K233" s="7">
        <v>0</v>
      </c>
      <c r="L233" s="7">
        <v>0</v>
      </c>
      <c r="M233" s="7">
        <v>3</v>
      </c>
      <c r="N233" s="7">
        <v>2</v>
      </c>
      <c r="O233" s="7">
        <v>0</v>
      </c>
      <c r="P233" s="7">
        <v>2</v>
      </c>
    </row>
    <row r="234" spans="1:16" s="9" customFormat="1" x14ac:dyDescent="0.2">
      <c r="A234" s="6" t="s">
        <v>75</v>
      </c>
      <c r="B234" s="7">
        <f t="shared" si="10"/>
        <v>108</v>
      </c>
      <c r="C234" s="7">
        <v>1</v>
      </c>
      <c r="D234" s="7">
        <v>2</v>
      </c>
      <c r="E234" s="7">
        <v>7</v>
      </c>
      <c r="F234" s="7">
        <v>3</v>
      </c>
      <c r="G234" s="7">
        <v>2</v>
      </c>
      <c r="H234" s="7">
        <v>5</v>
      </c>
      <c r="I234" s="7">
        <v>7</v>
      </c>
      <c r="J234" s="7">
        <v>6</v>
      </c>
      <c r="K234" s="7">
        <v>4</v>
      </c>
      <c r="L234" s="7">
        <v>2</v>
      </c>
      <c r="M234" s="7">
        <v>18</v>
      </c>
      <c r="N234" s="7">
        <v>15</v>
      </c>
      <c r="O234" s="7">
        <v>23</v>
      </c>
      <c r="P234" s="7">
        <v>13</v>
      </c>
    </row>
    <row r="235" spans="1:16" s="9" customFormat="1" x14ac:dyDescent="0.2">
      <c r="A235" s="6" t="s">
        <v>184</v>
      </c>
      <c r="B235" s="7">
        <f t="shared" si="10"/>
        <v>37</v>
      </c>
      <c r="C235" s="7">
        <v>1</v>
      </c>
      <c r="D235" s="7">
        <v>0</v>
      </c>
      <c r="E235" s="7">
        <v>2</v>
      </c>
      <c r="F235" s="7">
        <v>0</v>
      </c>
      <c r="G235" s="7">
        <v>0</v>
      </c>
      <c r="H235" s="7">
        <v>1</v>
      </c>
      <c r="I235" s="7">
        <v>2</v>
      </c>
      <c r="J235" s="7">
        <v>0</v>
      </c>
      <c r="K235" s="7">
        <v>3</v>
      </c>
      <c r="L235" s="7">
        <v>1</v>
      </c>
      <c r="M235" s="7">
        <v>9</v>
      </c>
      <c r="N235" s="7">
        <v>7</v>
      </c>
      <c r="O235" s="7">
        <v>5</v>
      </c>
      <c r="P235" s="7">
        <v>6</v>
      </c>
    </row>
    <row r="236" spans="1:16" s="9" customFormat="1" x14ac:dyDescent="0.2">
      <c r="A236" s="6" t="s">
        <v>124</v>
      </c>
      <c r="B236" s="7">
        <f t="shared" si="10"/>
        <v>58</v>
      </c>
      <c r="C236" s="7">
        <v>3</v>
      </c>
      <c r="D236" s="7">
        <v>0</v>
      </c>
      <c r="E236" s="7">
        <v>1</v>
      </c>
      <c r="F236" s="7">
        <v>3</v>
      </c>
      <c r="G236" s="7">
        <v>1</v>
      </c>
      <c r="H236" s="7">
        <v>3</v>
      </c>
      <c r="I236" s="7">
        <v>6</v>
      </c>
      <c r="J236" s="7">
        <v>4</v>
      </c>
      <c r="K236" s="7">
        <v>4</v>
      </c>
      <c r="L236" s="7">
        <v>3</v>
      </c>
      <c r="M236" s="7">
        <v>11</v>
      </c>
      <c r="N236" s="7">
        <v>8</v>
      </c>
      <c r="O236" s="7">
        <v>6</v>
      </c>
      <c r="P236" s="7">
        <v>5</v>
      </c>
    </row>
    <row r="237" spans="1:16" s="9" customFormat="1" x14ac:dyDescent="0.2">
      <c r="A237" s="6" t="s">
        <v>185</v>
      </c>
      <c r="B237" s="7">
        <f t="shared" si="10"/>
        <v>5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2</v>
      </c>
      <c r="O237" s="7">
        <v>0</v>
      </c>
      <c r="P237" s="7">
        <v>3</v>
      </c>
    </row>
    <row r="238" spans="1:16" s="9" customFormat="1" x14ac:dyDescent="0.2">
      <c r="A238" s="6" t="s">
        <v>69</v>
      </c>
      <c r="B238" s="7">
        <f t="shared" si="10"/>
        <v>185</v>
      </c>
      <c r="C238" s="7">
        <v>1</v>
      </c>
      <c r="D238" s="7">
        <v>5</v>
      </c>
      <c r="E238" s="7">
        <v>12</v>
      </c>
      <c r="F238" s="7">
        <v>11</v>
      </c>
      <c r="G238" s="7">
        <v>7</v>
      </c>
      <c r="H238" s="7">
        <v>6</v>
      </c>
      <c r="I238" s="7">
        <v>9</v>
      </c>
      <c r="J238" s="7">
        <v>6</v>
      </c>
      <c r="K238" s="7">
        <v>6</v>
      </c>
      <c r="L238" s="7">
        <v>4</v>
      </c>
      <c r="M238" s="7">
        <v>31</v>
      </c>
      <c r="N238" s="7">
        <v>36</v>
      </c>
      <c r="O238" s="7">
        <v>23</v>
      </c>
      <c r="P238" s="7">
        <v>28</v>
      </c>
    </row>
    <row r="239" spans="1:16" s="9" customFormat="1" x14ac:dyDescent="0.2">
      <c r="A239" s="6" t="s">
        <v>60</v>
      </c>
      <c r="B239" s="7">
        <f t="shared" si="10"/>
        <v>231</v>
      </c>
      <c r="C239" s="7">
        <v>2</v>
      </c>
      <c r="D239" s="7">
        <v>4</v>
      </c>
      <c r="E239" s="7">
        <v>12</v>
      </c>
      <c r="F239" s="7">
        <v>8</v>
      </c>
      <c r="G239" s="7">
        <v>18</v>
      </c>
      <c r="H239" s="7">
        <v>9</v>
      </c>
      <c r="I239" s="7">
        <v>14</v>
      </c>
      <c r="J239" s="7">
        <v>10</v>
      </c>
      <c r="K239" s="7">
        <v>9</v>
      </c>
      <c r="L239" s="7">
        <v>7</v>
      </c>
      <c r="M239" s="7">
        <v>36</v>
      </c>
      <c r="N239" s="7">
        <v>39</v>
      </c>
      <c r="O239" s="7">
        <v>18</v>
      </c>
      <c r="P239" s="7">
        <v>45</v>
      </c>
    </row>
    <row r="240" spans="1:16" s="9" customFormat="1" x14ac:dyDescent="0.2">
      <c r="A240" s="6" t="s">
        <v>186</v>
      </c>
      <c r="B240" s="7">
        <f t="shared" si="10"/>
        <v>11</v>
      </c>
      <c r="C240" s="7">
        <v>0</v>
      </c>
      <c r="D240" s="7">
        <v>0</v>
      </c>
      <c r="E240" s="7">
        <v>0</v>
      </c>
      <c r="F240" s="7">
        <v>2</v>
      </c>
      <c r="G240" s="7">
        <v>0</v>
      </c>
      <c r="H240" s="7">
        <v>1</v>
      </c>
      <c r="I240" s="7">
        <v>0</v>
      </c>
      <c r="J240" s="7">
        <v>1</v>
      </c>
      <c r="K240" s="7">
        <v>0</v>
      </c>
      <c r="L240" s="7">
        <v>0</v>
      </c>
      <c r="M240" s="7">
        <v>2</v>
      </c>
      <c r="N240" s="7">
        <v>3</v>
      </c>
      <c r="O240" s="7">
        <v>1</v>
      </c>
      <c r="P240" s="7">
        <v>1</v>
      </c>
    </row>
    <row r="241" spans="1:16" s="9" customFormat="1" x14ac:dyDescent="0.2">
      <c r="A241" s="6" t="s">
        <v>187</v>
      </c>
      <c r="B241" s="7">
        <f t="shared" si="10"/>
        <v>13</v>
      </c>
      <c r="C241" s="7">
        <v>0</v>
      </c>
      <c r="D241" s="7">
        <v>0</v>
      </c>
      <c r="E241" s="7">
        <v>1</v>
      </c>
      <c r="F241" s="7">
        <v>0</v>
      </c>
      <c r="G241" s="7">
        <v>0</v>
      </c>
      <c r="H241" s="7">
        <v>0</v>
      </c>
      <c r="I241" s="7">
        <v>0</v>
      </c>
      <c r="J241" s="7">
        <v>2</v>
      </c>
      <c r="K241" s="7">
        <v>1</v>
      </c>
      <c r="L241" s="7">
        <v>0</v>
      </c>
      <c r="M241" s="7">
        <v>3</v>
      </c>
      <c r="N241" s="7">
        <v>3</v>
      </c>
      <c r="O241" s="7">
        <v>2</v>
      </c>
      <c r="P241" s="7">
        <v>1</v>
      </c>
    </row>
    <row r="242" spans="1:16" s="9" customFormat="1" x14ac:dyDescent="0.2">
      <c r="A242" s="6" t="s">
        <v>188</v>
      </c>
      <c r="B242" s="7">
        <f t="shared" si="10"/>
        <v>13</v>
      </c>
      <c r="C242" s="7">
        <v>0</v>
      </c>
      <c r="D242" s="7">
        <v>0</v>
      </c>
      <c r="E242" s="7">
        <v>1</v>
      </c>
      <c r="F242" s="7">
        <v>1</v>
      </c>
      <c r="G242" s="7">
        <v>2</v>
      </c>
      <c r="H242" s="7">
        <v>1</v>
      </c>
      <c r="I242" s="7">
        <v>0</v>
      </c>
      <c r="J242" s="7">
        <v>0</v>
      </c>
      <c r="K242" s="7">
        <v>1</v>
      </c>
      <c r="L242" s="7">
        <v>1</v>
      </c>
      <c r="M242" s="7">
        <v>1</v>
      </c>
      <c r="N242" s="7">
        <v>2</v>
      </c>
      <c r="O242" s="7">
        <v>2</v>
      </c>
      <c r="P242" s="7">
        <v>1</v>
      </c>
    </row>
    <row r="243" spans="1:16" s="9" customFormat="1" x14ac:dyDescent="0.2">
      <c r="A243" s="6" t="s">
        <v>86</v>
      </c>
      <c r="B243" s="7">
        <f t="shared" si="10"/>
        <v>16</v>
      </c>
      <c r="C243" s="7">
        <v>0</v>
      </c>
      <c r="D243" s="7">
        <v>0</v>
      </c>
      <c r="E243" s="7">
        <v>0</v>
      </c>
      <c r="F243" s="7">
        <v>1</v>
      </c>
      <c r="G243" s="7">
        <v>1</v>
      </c>
      <c r="H243" s="7">
        <v>0</v>
      </c>
      <c r="I243" s="7">
        <v>2</v>
      </c>
      <c r="J243" s="7">
        <v>0</v>
      </c>
      <c r="K243" s="7">
        <v>0</v>
      </c>
      <c r="L243" s="7">
        <v>1</v>
      </c>
      <c r="M243" s="7">
        <v>2</v>
      </c>
      <c r="N243" s="7">
        <v>4</v>
      </c>
      <c r="O243" s="7">
        <v>2</v>
      </c>
      <c r="P243" s="7">
        <v>3</v>
      </c>
    </row>
    <row r="244" spans="1:16" s="9" customFormat="1" x14ac:dyDescent="0.2">
      <c r="A244" s="6" t="s">
        <v>189</v>
      </c>
      <c r="B244" s="7">
        <f t="shared" si="10"/>
        <v>28</v>
      </c>
      <c r="C244" s="7">
        <v>0</v>
      </c>
      <c r="D244" s="7">
        <v>0</v>
      </c>
      <c r="E244" s="7">
        <v>2</v>
      </c>
      <c r="F244" s="7">
        <v>0</v>
      </c>
      <c r="G244" s="7">
        <v>1</v>
      </c>
      <c r="H244" s="7">
        <v>4</v>
      </c>
      <c r="I244" s="7">
        <v>0</v>
      </c>
      <c r="J244" s="7">
        <v>2</v>
      </c>
      <c r="K244" s="7">
        <v>0</v>
      </c>
      <c r="L244" s="7">
        <v>1</v>
      </c>
      <c r="M244" s="7">
        <v>10</v>
      </c>
      <c r="N244" s="7">
        <v>3</v>
      </c>
      <c r="O244" s="7">
        <v>2</v>
      </c>
      <c r="P244" s="7">
        <v>3</v>
      </c>
    </row>
    <row r="245" spans="1:16" s="9" customFormat="1" x14ac:dyDescent="0.2">
      <c r="A245" s="6" t="s">
        <v>97</v>
      </c>
      <c r="B245" s="7">
        <f t="shared" si="10"/>
        <v>55</v>
      </c>
      <c r="C245" s="7">
        <v>0</v>
      </c>
      <c r="D245" s="7">
        <v>1</v>
      </c>
      <c r="E245" s="7">
        <v>1</v>
      </c>
      <c r="F245" s="7">
        <v>1</v>
      </c>
      <c r="G245" s="7">
        <v>5</v>
      </c>
      <c r="H245" s="7">
        <v>4</v>
      </c>
      <c r="I245" s="7">
        <v>1</v>
      </c>
      <c r="J245" s="7">
        <v>3</v>
      </c>
      <c r="K245" s="7">
        <v>2</v>
      </c>
      <c r="L245" s="7">
        <v>1</v>
      </c>
      <c r="M245" s="7">
        <v>15</v>
      </c>
      <c r="N245" s="7">
        <v>5</v>
      </c>
      <c r="O245" s="7">
        <v>8</v>
      </c>
      <c r="P245" s="7">
        <v>8</v>
      </c>
    </row>
    <row r="246" spans="1:16" s="9" customFormat="1" x14ac:dyDescent="0.2">
      <c r="A246" s="6" t="s">
        <v>190</v>
      </c>
      <c r="B246" s="7">
        <f t="shared" si="10"/>
        <v>30</v>
      </c>
      <c r="C246" s="7">
        <v>1</v>
      </c>
      <c r="D246" s="7">
        <v>0</v>
      </c>
      <c r="E246" s="7">
        <v>0</v>
      </c>
      <c r="F246" s="7">
        <v>1</v>
      </c>
      <c r="G246" s="7">
        <v>3</v>
      </c>
      <c r="H246" s="7">
        <v>1</v>
      </c>
      <c r="I246" s="7">
        <v>3</v>
      </c>
      <c r="J246" s="7">
        <v>1</v>
      </c>
      <c r="K246" s="7">
        <v>0</v>
      </c>
      <c r="L246" s="7">
        <v>2</v>
      </c>
      <c r="M246" s="7">
        <v>4</v>
      </c>
      <c r="N246" s="7">
        <v>7</v>
      </c>
      <c r="O246" s="7">
        <v>4</v>
      </c>
      <c r="P246" s="7">
        <v>3</v>
      </c>
    </row>
    <row r="247" spans="1:16" s="9" customFormat="1" x14ac:dyDescent="0.2">
      <c r="A247" s="6" t="s">
        <v>191</v>
      </c>
      <c r="B247" s="7">
        <f t="shared" si="10"/>
        <v>10</v>
      </c>
      <c r="C247" s="7">
        <v>0</v>
      </c>
      <c r="D247" s="7">
        <v>0</v>
      </c>
      <c r="E247" s="7">
        <v>0</v>
      </c>
      <c r="F247" s="7">
        <v>0</v>
      </c>
      <c r="G247" s="7">
        <v>1</v>
      </c>
      <c r="H247" s="7">
        <v>0</v>
      </c>
      <c r="I247" s="7">
        <v>1</v>
      </c>
      <c r="J247" s="7">
        <v>1</v>
      </c>
      <c r="K247" s="7">
        <v>0</v>
      </c>
      <c r="L247" s="7">
        <v>1</v>
      </c>
      <c r="M247" s="7">
        <v>0</v>
      </c>
      <c r="N247" s="7">
        <v>1</v>
      </c>
      <c r="O247" s="7">
        <v>2</v>
      </c>
      <c r="P247" s="7">
        <v>3</v>
      </c>
    </row>
    <row r="248" spans="1:16" s="9" customFormat="1" x14ac:dyDescent="0.2">
      <c r="A248" s="6" t="s">
        <v>192</v>
      </c>
      <c r="B248" s="7">
        <f t="shared" si="10"/>
        <v>25</v>
      </c>
      <c r="C248" s="7">
        <v>0</v>
      </c>
      <c r="D248" s="7">
        <v>1</v>
      </c>
      <c r="E248" s="7">
        <v>0</v>
      </c>
      <c r="F248" s="7">
        <v>1</v>
      </c>
      <c r="G248" s="7">
        <v>0</v>
      </c>
      <c r="H248" s="7">
        <v>1</v>
      </c>
      <c r="I248" s="7">
        <v>3</v>
      </c>
      <c r="J248" s="7">
        <v>4</v>
      </c>
      <c r="K248" s="7">
        <v>0</v>
      </c>
      <c r="L248" s="7">
        <v>1</v>
      </c>
      <c r="M248" s="7">
        <v>5</v>
      </c>
      <c r="N248" s="7">
        <v>4</v>
      </c>
      <c r="O248" s="7">
        <v>4</v>
      </c>
      <c r="P248" s="7">
        <v>1</v>
      </c>
    </row>
    <row r="249" spans="1:16" s="9" customFormat="1" x14ac:dyDescent="0.2">
      <c r="A249" s="6" t="s">
        <v>113</v>
      </c>
      <c r="B249" s="7">
        <f t="shared" ref="B249:B258" si="11">SUM(C249:P249)</f>
        <v>60</v>
      </c>
      <c r="C249" s="7">
        <v>0</v>
      </c>
      <c r="D249" s="7">
        <v>0</v>
      </c>
      <c r="E249" s="7">
        <v>7</v>
      </c>
      <c r="F249" s="7">
        <v>2</v>
      </c>
      <c r="G249" s="7">
        <v>3</v>
      </c>
      <c r="H249" s="7">
        <v>3</v>
      </c>
      <c r="I249" s="7">
        <v>3</v>
      </c>
      <c r="J249" s="7">
        <v>4</v>
      </c>
      <c r="K249" s="7">
        <v>2</v>
      </c>
      <c r="L249" s="7">
        <v>0</v>
      </c>
      <c r="M249" s="7">
        <v>11</v>
      </c>
      <c r="N249" s="7">
        <v>10</v>
      </c>
      <c r="O249" s="7">
        <v>5</v>
      </c>
      <c r="P249" s="7">
        <v>10</v>
      </c>
    </row>
    <row r="250" spans="1:16" s="9" customFormat="1" x14ac:dyDescent="0.2">
      <c r="A250" s="6" t="s">
        <v>193</v>
      </c>
      <c r="B250" s="7">
        <f t="shared" si="11"/>
        <v>26</v>
      </c>
      <c r="C250" s="7">
        <v>0</v>
      </c>
      <c r="D250" s="7">
        <v>0</v>
      </c>
      <c r="E250" s="7">
        <v>0</v>
      </c>
      <c r="F250" s="7">
        <v>3</v>
      </c>
      <c r="G250" s="7">
        <v>1</v>
      </c>
      <c r="H250" s="7">
        <v>1</v>
      </c>
      <c r="I250" s="7">
        <v>2</v>
      </c>
      <c r="J250" s="7">
        <v>1</v>
      </c>
      <c r="K250" s="7">
        <v>1</v>
      </c>
      <c r="L250" s="7">
        <v>1</v>
      </c>
      <c r="M250" s="7">
        <v>3</v>
      </c>
      <c r="N250" s="7">
        <v>9</v>
      </c>
      <c r="O250" s="7">
        <v>3</v>
      </c>
      <c r="P250" s="7">
        <v>1</v>
      </c>
    </row>
    <row r="251" spans="1:16" s="9" customFormat="1" x14ac:dyDescent="0.2">
      <c r="A251" s="6" t="s">
        <v>194</v>
      </c>
      <c r="B251" s="7">
        <f t="shared" si="11"/>
        <v>26</v>
      </c>
      <c r="C251" s="7">
        <v>0</v>
      </c>
      <c r="D251" s="7">
        <v>0</v>
      </c>
      <c r="E251" s="7">
        <v>0</v>
      </c>
      <c r="F251" s="7">
        <v>1</v>
      </c>
      <c r="G251" s="7">
        <v>1</v>
      </c>
      <c r="H251" s="7">
        <v>3</v>
      </c>
      <c r="I251" s="7">
        <v>2</v>
      </c>
      <c r="J251" s="7">
        <v>3</v>
      </c>
      <c r="K251" s="7">
        <v>3</v>
      </c>
      <c r="L251" s="7">
        <v>2</v>
      </c>
      <c r="M251" s="7">
        <v>4</v>
      </c>
      <c r="N251" s="7">
        <v>2</v>
      </c>
      <c r="O251" s="7">
        <v>3</v>
      </c>
      <c r="P251" s="7">
        <v>2</v>
      </c>
    </row>
    <row r="252" spans="1:16" s="9" customFormat="1" x14ac:dyDescent="0.2">
      <c r="A252" s="6" t="s">
        <v>195</v>
      </c>
      <c r="B252" s="7">
        <f t="shared" si="11"/>
        <v>9</v>
      </c>
      <c r="C252" s="7">
        <v>0</v>
      </c>
      <c r="D252" s="7">
        <v>0</v>
      </c>
      <c r="E252" s="7">
        <v>1</v>
      </c>
      <c r="F252" s="7">
        <v>1</v>
      </c>
      <c r="G252" s="7">
        <v>1</v>
      </c>
      <c r="H252" s="7">
        <v>0</v>
      </c>
      <c r="I252" s="7">
        <v>1</v>
      </c>
      <c r="J252" s="7">
        <v>0</v>
      </c>
      <c r="K252" s="7">
        <v>0</v>
      </c>
      <c r="L252" s="7">
        <v>0</v>
      </c>
      <c r="M252" s="7">
        <v>2</v>
      </c>
      <c r="N252" s="7">
        <v>0</v>
      </c>
      <c r="O252" s="7">
        <v>1</v>
      </c>
      <c r="P252" s="7">
        <v>2</v>
      </c>
    </row>
    <row r="253" spans="1:16" s="9" customFormat="1" x14ac:dyDescent="0.2">
      <c r="A253" s="6" t="s">
        <v>76</v>
      </c>
      <c r="B253" s="7">
        <f t="shared" si="11"/>
        <v>30</v>
      </c>
      <c r="C253" s="7">
        <v>0</v>
      </c>
      <c r="D253" s="7">
        <v>0</v>
      </c>
      <c r="E253" s="7">
        <v>2</v>
      </c>
      <c r="F253" s="7">
        <v>1</v>
      </c>
      <c r="G253" s="7">
        <v>0</v>
      </c>
      <c r="H253" s="7">
        <v>1</v>
      </c>
      <c r="I253" s="7">
        <v>1</v>
      </c>
      <c r="J253" s="7">
        <v>2</v>
      </c>
      <c r="K253" s="7">
        <v>1</v>
      </c>
      <c r="L253" s="7">
        <v>2</v>
      </c>
      <c r="M253" s="7">
        <v>6</v>
      </c>
      <c r="N253" s="7">
        <v>6</v>
      </c>
      <c r="O253" s="7">
        <v>4</v>
      </c>
      <c r="P253" s="7">
        <v>4</v>
      </c>
    </row>
    <row r="254" spans="1:16" s="9" customFormat="1" x14ac:dyDescent="0.2">
      <c r="A254" s="6" t="s">
        <v>98</v>
      </c>
      <c r="B254" s="7">
        <f t="shared" si="11"/>
        <v>151</v>
      </c>
      <c r="C254" s="7">
        <v>0</v>
      </c>
      <c r="D254" s="7">
        <v>8</v>
      </c>
      <c r="E254" s="7">
        <v>3</v>
      </c>
      <c r="F254" s="7">
        <v>7</v>
      </c>
      <c r="G254" s="7">
        <v>10</v>
      </c>
      <c r="H254" s="7">
        <v>5</v>
      </c>
      <c r="I254" s="7">
        <v>11</v>
      </c>
      <c r="J254" s="7">
        <v>8</v>
      </c>
      <c r="K254" s="7">
        <v>9</v>
      </c>
      <c r="L254" s="7">
        <v>2</v>
      </c>
      <c r="M254" s="7">
        <v>22</v>
      </c>
      <c r="N254" s="7">
        <v>23</v>
      </c>
      <c r="O254" s="7">
        <v>28</v>
      </c>
      <c r="P254" s="7">
        <v>15</v>
      </c>
    </row>
    <row r="255" spans="1:16" s="9" customFormat="1" x14ac:dyDescent="0.2">
      <c r="A255" s="6" t="s">
        <v>99</v>
      </c>
      <c r="B255" s="7">
        <f t="shared" si="11"/>
        <v>14</v>
      </c>
      <c r="C255" s="7">
        <v>0</v>
      </c>
      <c r="D255" s="7">
        <v>0</v>
      </c>
      <c r="E255" s="7">
        <v>1</v>
      </c>
      <c r="F255" s="7">
        <v>0</v>
      </c>
      <c r="G255" s="7">
        <v>1</v>
      </c>
      <c r="H255" s="7">
        <v>1</v>
      </c>
      <c r="I255" s="7">
        <v>0</v>
      </c>
      <c r="J255" s="7">
        <v>2</v>
      </c>
      <c r="K255" s="7">
        <v>0</v>
      </c>
      <c r="L255" s="7">
        <v>1</v>
      </c>
      <c r="M255" s="7">
        <v>3</v>
      </c>
      <c r="N255" s="7">
        <v>2</v>
      </c>
      <c r="O255" s="7">
        <v>2</v>
      </c>
      <c r="P255" s="7">
        <v>1</v>
      </c>
    </row>
    <row r="256" spans="1:16" s="9" customFormat="1" x14ac:dyDescent="0.2">
      <c r="A256" s="6" t="s">
        <v>196</v>
      </c>
      <c r="B256" s="7">
        <f t="shared" si="11"/>
        <v>21</v>
      </c>
      <c r="C256" s="7">
        <v>0</v>
      </c>
      <c r="D256" s="7">
        <v>1</v>
      </c>
      <c r="E256" s="7">
        <v>2</v>
      </c>
      <c r="F256" s="7">
        <v>1</v>
      </c>
      <c r="G256" s="7">
        <v>2</v>
      </c>
      <c r="H256" s="7">
        <v>1</v>
      </c>
      <c r="I256" s="7">
        <v>1</v>
      </c>
      <c r="J256" s="7">
        <v>0</v>
      </c>
      <c r="K256" s="7">
        <v>1</v>
      </c>
      <c r="L256" s="7">
        <v>0</v>
      </c>
      <c r="M256" s="7">
        <v>5</v>
      </c>
      <c r="N256" s="7">
        <v>2</v>
      </c>
      <c r="O256" s="7">
        <v>2</v>
      </c>
      <c r="P256" s="7">
        <v>3</v>
      </c>
    </row>
    <row r="257" spans="1:16" s="9" customFormat="1" x14ac:dyDescent="0.2">
      <c r="A257" s="6" t="s">
        <v>100</v>
      </c>
      <c r="B257" s="7">
        <f t="shared" si="11"/>
        <v>74</v>
      </c>
      <c r="C257" s="7">
        <v>1</v>
      </c>
      <c r="D257" s="7">
        <v>1</v>
      </c>
      <c r="E257" s="7">
        <v>2</v>
      </c>
      <c r="F257" s="7">
        <v>3</v>
      </c>
      <c r="G257" s="7">
        <v>3</v>
      </c>
      <c r="H257" s="7">
        <v>2</v>
      </c>
      <c r="I257" s="7">
        <v>4</v>
      </c>
      <c r="J257" s="7">
        <v>4</v>
      </c>
      <c r="K257" s="7">
        <v>3</v>
      </c>
      <c r="L257" s="7">
        <v>6</v>
      </c>
      <c r="M257" s="7">
        <v>13</v>
      </c>
      <c r="N257" s="7">
        <v>17</v>
      </c>
      <c r="O257" s="7">
        <v>9</v>
      </c>
      <c r="P257" s="7">
        <v>6</v>
      </c>
    </row>
    <row r="258" spans="1:16" s="9" customFormat="1" x14ac:dyDescent="0.2">
      <c r="A258" s="6" t="s">
        <v>87</v>
      </c>
      <c r="B258" s="7">
        <f t="shared" si="11"/>
        <v>256</v>
      </c>
      <c r="C258" s="7">
        <v>2</v>
      </c>
      <c r="D258" s="7">
        <v>5</v>
      </c>
      <c r="E258" s="7">
        <v>7</v>
      </c>
      <c r="F258" s="7">
        <v>9</v>
      </c>
      <c r="G258" s="7">
        <v>5</v>
      </c>
      <c r="H258" s="7">
        <v>8</v>
      </c>
      <c r="I258" s="7">
        <v>14</v>
      </c>
      <c r="J258" s="7">
        <v>15</v>
      </c>
      <c r="K258" s="7">
        <v>7</v>
      </c>
      <c r="L258" s="7">
        <v>9</v>
      </c>
      <c r="M258" s="7">
        <v>51</v>
      </c>
      <c r="N258" s="7">
        <v>48</v>
      </c>
      <c r="O258" s="7">
        <v>27</v>
      </c>
      <c r="P258" s="7">
        <v>49</v>
      </c>
    </row>
    <row r="259" spans="1:16" x14ac:dyDescent="0.2"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</row>
    <row r="260" spans="1:16" x14ac:dyDescent="0.2"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</row>
    <row r="261" spans="1:16" x14ac:dyDescent="0.2"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</row>
    <row r="262" spans="1:16" x14ac:dyDescent="0.2"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</row>
    <row r="263" spans="1:16" x14ac:dyDescent="0.2"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</row>
    <row r="264" spans="1:16" x14ac:dyDescent="0.2"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</row>
    <row r="265" spans="1:16" x14ac:dyDescent="0.2"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</row>
    <row r="266" spans="1:16" x14ac:dyDescent="0.2"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</row>
    <row r="267" spans="1:16" x14ac:dyDescent="0.2"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</row>
    <row r="268" spans="1:16" x14ac:dyDescent="0.2"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E23" sqref="E23"/>
    </sheetView>
  </sheetViews>
  <sheetFormatPr defaultRowHeight="11.25" x14ac:dyDescent="0.2"/>
  <cols>
    <col min="1" max="1" width="8.140625" style="16" bestFit="1" customWidth="1"/>
    <col min="2" max="2" width="7.7109375" style="16" customWidth="1"/>
    <col min="3" max="3" width="3.28515625" style="2" bestFit="1" customWidth="1"/>
    <col min="4" max="4" width="2.7109375" style="2" bestFit="1" customWidth="1"/>
    <col min="5" max="39" width="3.5703125" style="2" bestFit="1" customWidth="1"/>
    <col min="40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5" t="s">
        <v>204</v>
      </c>
    </row>
    <row r="3" spans="1:47" x14ac:dyDescent="0.2">
      <c r="A3" s="63" t="s">
        <v>205</v>
      </c>
      <c r="B3" s="63" t="s">
        <v>198</v>
      </c>
      <c r="C3" s="64" t="s">
        <v>206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17"/>
      <c r="AU3" s="17"/>
    </row>
    <row r="4" spans="1:47" x14ac:dyDescent="0.2">
      <c r="A4" s="63"/>
      <c r="B4" s="63"/>
      <c r="C4" s="18">
        <f>-18</f>
        <v>-18</v>
      </c>
      <c r="D4" s="18">
        <v>19</v>
      </c>
      <c r="E4" s="18">
        <v>20</v>
      </c>
      <c r="F4" s="18">
        <v>21</v>
      </c>
      <c r="G4" s="18">
        <v>22</v>
      </c>
      <c r="H4" s="18">
        <v>23</v>
      </c>
      <c r="I4" s="18">
        <v>24</v>
      </c>
      <c r="J4" s="18">
        <v>25</v>
      </c>
      <c r="K4" s="18">
        <v>26</v>
      </c>
      <c r="L4" s="18">
        <v>27</v>
      </c>
      <c r="M4" s="18">
        <v>28</v>
      </c>
      <c r="N4" s="18">
        <v>29</v>
      </c>
      <c r="O4" s="18">
        <v>30</v>
      </c>
      <c r="P4" s="18">
        <v>31</v>
      </c>
      <c r="Q4" s="18">
        <v>32</v>
      </c>
      <c r="R4" s="18">
        <v>33</v>
      </c>
      <c r="S4" s="18">
        <v>34</v>
      </c>
      <c r="T4" s="18">
        <v>35</v>
      </c>
      <c r="U4" s="18">
        <v>36</v>
      </c>
      <c r="V4" s="18">
        <v>37</v>
      </c>
      <c r="W4" s="18">
        <v>38</v>
      </c>
      <c r="X4" s="18">
        <v>39</v>
      </c>
      <c r="Y4" s="18">
        <v>40</v>
      </c>
      <c r="Z4" s="18">
        <v>41</v>
      </c>
      <c r="AA4" s="18">
        <v>42</v>
      </c>
      <c r="AB4" s="18">
        <v>43</v>
      </c>
      <c r="AC4" s="18">
        <v>44</v>
      </c>
      <c r="AD4" s="18">
        <v>45</v>
      </c>
      <c r="AE4" s="18">
        <v>46</v>
      </c>
      <c r="AF4" s="18">
        <v>47</v>
      </c>
      <c r="AG4" s="18">
        <v>48</v>
      </c>
      <c r="AH4" s="18">
        <v>49</v>
      </c>
      <c r="AI4" s="18">
        <v>50</v>
      </c>
      <c r="AJ4" s="18">
        <v>51</v>
      </c>
      <c r="AK4" s="18">
        <v>52</v>
      </c>
      <c r="AL4" s="18">
        <v>53</v>
      </c>
      <c r="AM4" s="18">
        <v>54</v>
      </c>
      <c r="AN4" s="18">
        <v>55</v>
      </c>
      <c r="AO4" s="18">
        <v>56</v>
      </c>
      <c r="AP4" s="18">
        <v>57</v>
      </c>
      <c r="AQ4" s="18">
        <v>58</v>
      </c>
      <c r="AR4" s="18">
        <v>59</v>
      </c>
      <c r="AS4" s="18" t="s">
        <v>207</v>
      </c>
      <c r="AT4" s="9"/>
      <c r="AU4" s="9"/>
    </row>
    <row r="5" spans="1:47" s="9" customFormat="1" x14ac:dyDescent="0.2">
      <c r="A5" s="19" t="s">
        <v>208</v>
      </c>
      <c r="B5" s="20">
        <f t="shared" ref="B5:B36" si="0">SUM(C5:AS5)</f>
        <v>12716</v>
      </c>
      <c r="C5" s="7">
        <f t="shared" ref="C5:AS5" si="1">SUM(C6:C53)</f>
        <v>1</v>
      </c>
      <c r="D5" s="7">
        <f t="shared" si="1"/>
        <v>11</v>
      </c>
      <c r="E5" s="7">
        <f t="shared" si="1"/>
        <v>26</v>
      </c>
      <c r="F5" s="7">
        <f t="shared" si="1"/>
        <v>75</v>
      </c>
      <c r="G5" s="7">
        <f t="shared" si="1"/>
        <v>158</v>
      </c>
      <c r="H5" s="7">
        <f t="shared" si="1"/>
        <v>194</v>
      </c>
      <c r="I5" s="7">
        <f t="shared" si="1"/>
        <v>225</v>
      </c>
      <c r="J5" s="7">
        <f t="shared" si="1"/>
        <v>305</v>
      </c>
      <c r="K5" s="7">
        <f t="shared" si="1"/>
        <v>425</v>
      </c>
      <c r="L5" s="7">
        <f t="shared" si="1"/>
        <v>477</v>
      </c>
      <c r="M5" s="7">
        <f t="shared" si="1"/>
        <v>514</v>
      </c>
      <c r="N5" s="7">
        <f t="shared" si="1"/>
        <v>525</v>
      </c>
      <c r="O5" s="7">
        <f t="shared" si="1"/>
        <v>606</v>
      </c>
      <c r="P5" s="7">
        <f t="shared" si="1"/>
        <v>623</v>
      </c>
      <c r="Q5" s="7">
        <f t="shared" si="1"/>
        <v>582</v>
      </c>
      <c r="R5" s="7">
        <f t="shared" si="1"/>
        <v>560</v>
      </c>
      <c r="S5" s="7">
        <f t="shared" si="1"/>
        <v>537</v>
      </c>
      <c r="T5" s="7">
        <f t="shared" si="1"/>
        <v>513</v>
      </c>
      <c r="U5" s="7">
        <f t="shared" si="1"/>
        <v>469</v>
      </c>
      <c r="V5" s="7">
        <f t="shared" si="1"/>
        <v>456</v>
      </c>
      <c r="W5" s="7">
        <f t="shared" si="1"/>
        <v>407</v>
      </c>
      <c r="X5" s="7">
        <f t="shared" si="1"/>
        <v>431</v>
      </c>
      <c r="Y5" s="7">
        <f t="shared" si="1"/>
        <v>438</v>
      </c>
      <c r="Z5" s="7">
        <f t="shared" si="1"/>
        <v>461</v>
      </c>
      <c r="AA5" s="7">
        <f t="shared" si="1"/>
        <v>397</v>
      </c>
      <c r="AB5" s="7">
        <f t="shared" si="1"/>
        <v>371</v>
      </c>
      <c r="AC5" s="7">
        <f t="shared" si="1"/>
        <v>329</v>
      </c>
      <c r="AD5" s="7">
        <f t="shared" si="1"/>
        <v>282</v>
      </c>
      <c r="AE5" s="7">
        <f t="shared" si="1"/>
        <v>270</v>
      </c>
      <c r="AF5" s="7">
        <f t="shared" si="1"/>
        <v>257</v>
      </c>
      <c r="AG5" s="7">
        <f t="shared" si="1"/>
        <v>262</v>
      </c>
      <c r="AH5" s="7">
        <f t="shared" si="1"/>
        <v>236</v>
      </c>
      <c r="AI5" s="7">
        <f t="shared" si="1"/>
        <v>208</v>
      </c>
      <c r="AJ5" s="7">
        <f t="shared" si="1"/>
        <v>172</v>
      </c>
      <c r="AK5" s="7">
        <f t="shared" si="1"/>
        <v>178</v>
      </c>
      <c r="AL5" s="7">
        <f t="shared" si="1"/>
        <v>144</v>
      </c>
      <c r="AM5" s="7">
        <f t="shared" si="1"/>
        <v>101</v>
      </c>
      <c r="AN5" s="7">
        <f t="shared" si="1"/>
        <v>94</v>
      </c>
      <c r="AO5" s="7">
        <f t="shared" si="1"/>
        <v>73</v>
      </c>
      <c r="AP5" s="7">
        <f t="shared" si="1"/>
        <v>69</v>
      </c>
      <c r="AQ5" s="7">
        <f t="shared" si="1"/>
        <v>52</v>
      </c>
      <c r="AR5" s="7">
        <f t="shared" si="1"/>
        <v>49</v>
      </c>
      <c r="AS5" s="7">
        <f t="shared" si="1"/>
        <v>153</v>
      </c>
    </row>
    <row r="6" spans="1:47" s="9" customFormat="1" x14ac:dyDescent="0.2">
      <c r="A6" s="21">
        <v>-18</v>
      </c>
      <c r="B6" s="20">
        <f t="shared" si="0"/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</row>
    <row r="7" spans="1:47" s="9" customFormat="1" x14ac:dyDescent="0.2">
      <c r="A7" s="21">
        <v>19</v>
      </c>
      <c r="B7" s="20">
        <f t="shared" si="0"/>
        <v>1</v>
      </c>
      <c r="C7" s="7">
        <v>0</v>
      </c>
      <c r="D7" s="7">
        <v>0</v>
      </c>
      <c r="E7" s="7">
        <v>0</v>
      </c>
      <c r="F7" s="7">
        <v>1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</row>
    <row r="8" spans="1:47" s="9" customFormat="1" x14ac:dyDescent="0.2">
      <c r="A8" s="21">
        <v>20</v>
      </c>
      <c r="B8" s="20">
        <f t="shared" si="0"/>
        <v>7</v>
      </c>
      <c r="C8" s="7">
        <v>0</v>
      </c>
      <c r="D8" s="7">
        <v>0</v>
      </c>
      <c r="E8" s="7">
        <v>3</v>
      </c>
      <c r="F8" s="7">
        <v>1</v>
      </c>
      <c r="G8" s="7">
        <v>0</v>
      </c>
      <c r="H8" s="7">
        <v>1</v>
      </c>
      <c r="I8" s="7">
        <v>1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1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</row>
    <row r="9" spans="1:47" s="9" customFormat="1" x14ac:dyDescent="0.2">
      <c r="A9" s="21">
        <v>21</v>
      </c>
      <c r="B9" s="20">
        <f t="shared" si="0"/>
        <v>20</v>
      </c>
      <c r="C9" s="7">
        <v>1</v>
      </c>
      <c r="D9" s="7">
        <v>1</v>
      </c>
      <c r="E9" s="7">
        <v>2</v>
      </c>
      <c r="F9" s="7">
        <v>5</v>
      </c>
      <c r="G9" s="7">
        <v>5</v>
      </c>
      <c r="H9" s="7">
        <v>2</v>
      </c>
      <c r="I9" s="7">
        <v>1</v>
      </c>
      <c r="J9" s="7">
        <v>1</v>
      </c>
      <c r="K9" s="7">
        <v>1</v>
      </c>
      <c r="L9" s="7">
        <v>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</row>
    <row r="10" spans="1:47" s="9" customFormat="1" x14ac:dyDescent="0.2">
      <c r="A10" s="21">
        <v>22</v>
      </c>
      <c r="B10" s="20">
        <f t="shared" si="0"/>
        <v>42</v>
      </c>
      <c r="C10" s="7">
        <v>0</v>
      </c>
      <c r="D10" s="7">
        <v>2</v>
      </c>
      <c r="E10" s="7">
        <v>1</v>
      </c>
      <c r="F10" s="7">
        <v>8</v>
      </c>
      <c r="G10" s="7">
        <v>14</v>
      </c>
      <c r="H10" s="7">
        <v>7</v>
      </c>
      <c r="I10" s="7">
        <v>3</v>
      </c>
      <c r="J10" s="7">
        <v>1</v>
      </c>
      <c r="K10" s="7">
        <v>3</v>
      </c>
      <c r="L10" s="7">
        <v>1</v>
      </c>
      <c r="M10" s="7">
        <v>1</v>
      </c>
      <c r="N10" s="7">
        <v>0</v>
      </c>
      <c r="O10" s="7">
        <v>0</v>
      </c>
      <c r="P10" s="7">
        <v>0</v>
      </c>
      <c r="Q10" s="7">
        <v>1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</row>
    <row r="11" spans="1:47" s="9" customFormat="1" x14ac:dyDescent="0.2">
      <c r="A11" s="21">
        <v>23</v>
      </c>
      <c r="B11" s="20">
        <f t="shared" si="0"/>
        <v>60</v>
      </c>
      <c r="C11" s="7">
        <v>0</v>
      </c>
      <c r="D11" s="7">
        <v>5</v>
      </c>
      <c r="E11" s="7">
        <v>3</v>
      </c>
      <c r="F11" s="7">
        <v>9</v>
      </c>
      <c r="G11" s="7">
        <v>16</v>
      </c>
      <c r="H11" s="7">
        <v>10</v>
      </c>
      <c r="I11" s="7">
        <v>6</v>
      </c>
      <c r="J11" s="7">
        <v>3</v>
      </c>
      <c r="K11" s="7">
        <v>4</v>
      </c>
      <c r="L11" s="7">
        <v>1</v>
      </c>
      <c r="M11" s="7">
        <v>0</v>
      </c>
      <c r="N11" s="7">
        <v>1</v>
      </c>
      <c r="O11" s="7">
        <v>0</v>
      </c>
      <c r="P11" s="7">
        <v>1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1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</row>
    <row r="12" spans="1:47" s="9" customFormat="1" x14ac:dyDescent="0.2">
      <c r="A12" s="21">
        <v>24</v>
      </c>
      <c r="B12" s="20">
        <f t="shared" si="0"/>
        <v>107</v>
      </c>
      <c r="C12" s="7">
        <v>0</v>
      </c>
      <c r="D12" s="7">
        <v>2</v>
      </c>
      <c r="E12" s="7">
        <v>3</v>
      </c>
      <c r="F12" s="7">
        <v>5</v>
      </c>
      <c r="G12" s="7">
        <v>16</v>
      </c>
      <c r="H12" s="7">
        <v>20</v>
      </c>
      <c r="I12" s="7">
        <v>25</v>
      </c>
      <c r="J12" s="7">
        <v>10</v>
      </c>
      <c r="K12" s="7">
        <v>10</v>
      </c>
      <c r="L12" s="7">
        <v>6</v>
      </c>
      <c r="M12" s="7">
        <v>2</v>
      </c>
      <c r="N12" s="7">
        <v>1</v>
      </c>
      <c r="O12" s="7">
        <v>2</v>
      </c>
      <c r="P12" s="7">
        <v>1</v>
      </c>
      <c r="Q12" s="7">
        <v>1</v>
      </c>
      <c r="R12" s="7">
        <v>0</v>
      </c>
      <c r="S12" s="7">
        <v>0</v>
      </c>
      <c r="T12" s="7">
        <v>0</v>
      </c>
      <c r="U12" s="7">
        <v>2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1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</row>
    <row r="13" spans="1:47" s="9" customFormat="1" x14ac:dyDescent="0.2">
      <c r="A13" s="21">
        <v>25</v>
      </c>
      <c r="B13" s="20">
        <f t="shared" si="0"/>
        <v>173</v>
      </c>
      <c r="C13" s="7">
        <v>0</v>
      </c>
      <c r="D13" s="7">
        <v>0</v>
      </c>
      <c r="E13" s="7">
        <v>5</v>
      </c>
      <c r="F13" s="7">
        <v>14</v>
      </c>
      <c r="G13" s="7">
        <v>18</v>
      </c>
      <c r="H13" s="7">
        <v>31</v>
      </c>
      <c r="I13" s="7">
        <v>21</v>
      </c>
      <c r="J13" s="7">
        <v>29</v>
      </c>
      <c r="K13" s="7">
        <v>20</v>
      </c>
      <c r="L13" s="7">
        <v>12</v>
      </c>
      <c r="M13" s="7">
        <v>6</v>
      </c>
      <c r="N13" s="7">
        <v>9</v>
      </c>
      <c r="O13" s="7">
        <v>4</v>
      </c>
      <c r="P13" s="7">
        <v>0</v>
      </c>
      <c r="Q13" s="7">
        <v>0</v>
      </c>
      <c r="R13" s="7">
        <v>1</v>
      </c>
      <c r="S13" s="7">
        <v>1</v>
      </c>
      <c r="T13" s="7">
        <v>0</v>
      </c>
      <c r="U13" s="7">
        <v>0</v>
      </c>
      <c r="V13" s="7">
        <v>1</v>
      </c>
      <c r="W13" s="7">
        <v>0</v>
      </c>
      <c r="X13" s="7">
        <v>1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</row>
    <row r="14" spans="1:47" s="9" customFormat="1" x14ac:dyDescent="0.2">
      <c r="A14" s="21">
        <v>26</v>
      </c>
      <c r="B14" s="20">
        <f t="shared" si="0"/>
        <v>224</v>
      </c>
      <c r="C14" s="7">
        <v>0</v>
      </c>
      <c r="D14" s="7">
        <v>0</v>
      </c>
      <c r="E14" s="7">
        <v>1</v>
      </c>
      <c r="F14" s="7">
        <v>9</v>
      </c>
      <c r="G14" s="7">
        <v>22</v>
      </c>
      <c r="H14" s="7">
        <v>30</v>
      </c>
      <c r="I14" s="7">
        <v>24</v>
      </c>
      <c r="J14" s="7">
        <v>28</v>
      </c>
      <c r="K14" s="7">
        <v>48</v>
      </c>
      <c r="L14" s="7">
        <v>21</v>
      </c>
      <c r="M14" s="7">
        <v>12</v>
      </c>
      <c r="N14" s="7">
        <v>9</v>
      </c>
      <c r="O14" s="7">
        <v>5</v>
      </c>
      <c r="P14" s="7">
        <v>5</v>
      </c>
      <c r="Q14" s="7">
        <v>5</v>
      </c>
      <c r="R14" s="7">
        <v>1</v>
      </c>
      <c r="S14" s="7">
        <v>1</v>
      </c>
      <c r="T14" s="7">
        <v>0</v>
      </c>
      <c r="U14" s="7">
        <v>1</v>
      </c>
      <c r="V14" s="7">
        <v>0</v>
      </c>
      <c r="W14" s="7">
        <v>1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1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</row>
    <row r="15" spans="1:47" s="9" customFormat="1" x14ac:dyDescent="0.2">
      <c r="A15" s="21">
        <v>27</v>
      </c>
      <c r="B15" s="20">
        <f t="shared" si="0"/>
        <v>305</v>
      </c>
      <c r="C15" s="7">
        <v>0</v>
      </c>
      <c r="D15" s="7">
        <v>1</v>
      </c>
      <c r="E15" s="7">
        <v>3</v>
      </c>
      <c r="F15" s="7">
        <v>6</v>
      </c>
      <c r="G15" s="7">
        <v>9</v>
      </c>
      <c r="H15" s="7">
        <v>21</v>
      </c>
      <c r="I15" s="7">
        <v>30</v>
      </c>
      <c r="J15" s="7">
        <v>47</v>
      </c>
      <c r="K15" s="7">
        <v>55</v>
      </c>
      <c r="L15" s="7">
        <v>55</v>
      </c>
      <c r="M15" s="7">
        <v>35</v>
      </c>
      <c r="N15" s="7">
        <v>13</v>
      </c>
      <c r="O15" s="7">
        <v>10</v>
      </c>
      <c r="P15" s="7">
        <v>6</v>
      </c>
      <c r="Q15" s="7">
        <v>4</v>
      </c>
      <c r="R15" s="7">
        <v>4</v>
      </c>
      <c r="S15" s="7">
        <v>4</v>
      </c>
      <c r="T15" s="7">
        <v>1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1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</row>
    <row r="16" spans="1:47" s="9" customFormat="1" x14ac:dyDescent="0.2">
      <c r="A16" s="21">
        <v>28</v>
      </c>
      <c r="B16" s="20">
        <f t="shared" si="0"/>
        <v>373</v>
      </c>
      <c r="C16" s="7">
        <v>0</v>
      </c>
      <c r="D16" s="7">
        <v>0</v>
      </c>
      <c r="E16" s="7">
        <v>0</v>
      </c>
      <c r="F16" s="7">
        <v>6</v>
      </c>
      <c r="G16" s="7">
        <v>12</v>
      </c>
      <c r="H16" s="7">
        <v>16</v>
      </c>
      <c r="I16" s="7">
        <v>34</v>
      </c>
      <c r="J16" s="7">
        <v>42</v>
      </c>
      <c r="K16" s="7">
        <v>67</v>
      </c>
      <c r="L16" s="7">
        <v>62</v>
      </c>
      <c r="M16" s="7">
        <v>50</v>
      </c>
      <c r="N16" s="7">
        <v>29</v>
      </c>
      <c r="O16" s="7">
        <v>27</v>
      </c>
      <c r="P16" s="7">
        <v>8</v>
      </c>
      <c r="Q16" s="7">
        <v>10</v>
      </c>
      <c r="R16" s="7">
        <v>3</v>
      </c>
      <c r="S16" s="7">
        <v>2</v>
      </c>
      <c r="T16" s="7">
        <v>3</v>
      </c>
      <c r="U16" s="7">
        <v>1</v>
      </c>
      <c r="V16" s="7">
        <v>0</v>
      </c>
      <c r="W16" s="7">
        <v>0</v>
      </c>
      <c r="X16" s="7">
        <v>0</v>
      </c>
      <c r="Y16" s="7">
        <v>0</v>
      </c>
      <c r="Z16" s="7">
        <v>1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</row>
    <row r="17" spans="1:45" s="9" customFormat="1" x14ac:dyDescent="0.2">
      <c r="A17" s="21">
        <v>29</v>
      </c>
      <c r="B17" s="20">
        <f t="shared" si="0"/>
        <v>419</v>
      </c>
      <c r="C17" s="7">
        <v>0</v>
      </c>
      <c r="D17" s="7">
        <v>0</v>
      </c>
      <c r="E17" s="7">
        <v>2</v>
      </c>
      <c r="F17" s="7">
        <v>2</v>
      </c>
      <c r="G17" s="7">
        <v>14</v>
      </c>
      <c r="H17" s="7">
        <v>15</v>
      </c>
      <c r="I17" s="7">
        <v>23</v>
      </c>
      <c r="J17" s="7">
        <v>35</v>
      </c>
      <c r="K17" s="7">
        <v>54</v>
      </c>
      <c r="L17" s="7">
        <v>65</v>
      </c>
      <c r="M17" s="7">
        <v>69</v>
      </c>
      <c r="N17" s="7">
        <v>61</v>
      </c>
      <c r="O17" s="7">
        <v>23</v>
      </c>
      <c r="P17" s="7">
        <v>20</v>
      </c>
      <c r="Q17" s="7">
        <v>14</v>
      </c>
      <c r="R17" s="7">
        <v>10</v>
      </c>
      <c r="S17" s="7">
        <v>3</v>
      </c>
      <c r="T17" s="7">
        <v>2</v>
      </c>
      <c r="U17" s="7">
        <v>2</v>
      </c>
      <c r="V17" s="7">
        <v>0</v>
      </c>
      <c r="W17" s="7">
        <v>1</v>
      </c>
      <c r="X17" s="7">
        <v>0</v>
      </c>
      <c r="Y17" s="7">
        <v>1</v>
      </c>
      <c r="Z17" s="7">
        <v>0</v>
      </c>
      <c r="AA17" s="7">
        <v>1</v>
      </c>
      <c r="AB17" s="7">
        <v>0</v>
      </c>
      <c r="AC17" s="7">
        <v>0</v>
      </c>
      <c r="AD17" s="7">
        <v>0</v>
      </c>
      <c r="AE17" s="7">
        <v>1</v>
      </c>
      <c r="AF17" s="7">
        <v>1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</row>
    <row r="18" spans="1:45" s="9" customFormat="1" x14ac:dyDescent="0.2">
      <c r="A18" s="21">
        <v>30</v>
      </c>
      <c r="B18" s="20">
        <f t="shared" si="0"/>
        <v>481</v>
      </c>
      <c r="C18" s="7">
        <v>0</v>
      </c>
      <c r="D18" s="7">
        <v>0</v>
      </c>
      <c r="E18" s="7">
        <v>1</v>
      </c>
      <c r="F18" s="7">
        <v>3</v>
      </c>
      <c r="G18" s="7">
        <v>7</v>
      </c>
      <c r="H18" s="7">
        <v>7</v>
      </c>
      <c r="I18" s="7">
        <v>16</v>
      </c>
      <c r="J18" s="7">
        <v>22</v>
      </c>
      <c r="K18" s="7">
        <v>48</v>
      </c>
      <c r="L18" s="7">
        <v>57</v>
      </c>
      <c r="M18" s="7">
        <v>86</v>
      </c>
      <c r="N18" s="7">
        <v>63</v>
      </c>
      <c r="O18" s="7">
        <v>65</v>
      </c>
      <c r="P18" s="7">
        <v>49</v>
      </c>
      <c r="Q18" s="7">
        <v>22</v>
      </c>
      <c r="R18" s="7">
        <v>6</v>
      </c>
      <c r="S18" s="7">
        <v>13</v>
      </c>
      <c r="T18" s="7">
        <v>5</v>
      </c>
      <c r="U18" s="7">
        <v>6</v>
      </c>
      <c r="V18" s="7">
        <v>1</v>
      </c>
      <c r="W18" s="7">
        <v>2</v>
      </c>
      <c r="X18" s="7">
        <v>1</v>
      </c>
      <c r="Y18" s="7">
        <v>0</v>
      </c>
      <c r="Z18" s="7">
        <v>0</v>
      </c>
      <c r="AA18" s="7">
        <v>0</v>
      </c>
      <c r="AB18" s="7">
        <v>1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</row>
    <row r="19" spans="1:45" s="9" customFormat="1" x14ac:dyDescent="0.2">
      <c r="A19" s="21">
        <v>31</v>
      </c>
      <c r="B19" s="20">
        <f t="shared" si="0"/>
        <v>526</v>
      </c>
      <c r="C19" s="7">
        <v>0</v>
      </c>
      <c r="D19" s="7">
        <v>0</v>
      </c>
      <c r="E19" s="7">
        <v>1</v>
      </c>
      <c r="F19" s="7">
        <v>3</v>
      </c>
      <c r="G19" s="7">
        <v>9</v>
      </c>
      <c r="H19" s="7">
        <v>13</v>
      </c>
      <c r="I19" s="7">
        <v>9</v>
      </c>
      <c r="J19" s="7">
        <v>24</v>
      </c>
      <c r="K19" s="7">
        <v>38</v>
      </c>
      <c r="L19" s="7">
        <v>53</v>
      </c>
      <c r="M19" s="7">
        <v>66</v>
      </c>
      <c r="N19" s="7">
        <v>72</v>
      </c>
      <c r="O19" s="7">
        <v>83</v>
      </c>
      <c r="P19" s="7">
        <v>81</v>
      </c>
      <c r="Q19" s="7">
        <v>29</v>
      </c>
      <c r="R19" s="7">
        <v>14</v>
      </c>
      <c r="S19" s="7">
        <v>8</v>
      </c>
      <c r="T19" s="7">
        <v>8</v>
      </c>
      <c r="U19" s="7">
        <v>7</v>
      </c>
      <c r="V19" s="7">
        <v>3</v>
      </c>
      <c r="W19" s="7">
        <v>2</v>
      </c>
      <c r="X19" s="7">
        <v>0</v>
      </c>
      <c r="Y19" s="7">
        <v>0</v>
      </c>
      <c r="Z19" s="7">
        <v>2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1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</row>
    <row r="20" spans="1:45" s="9" customFormat="1" x14ac:dyDescent="0.2">
      <c r="A20" s="21">
        <v>32</v>
      </c>
      <c r="B20" s="20">
        <f t="shared" si="0"/>
        <v>565</v>
      </c>
      <c r="C20" s="7">
        <v>0</v>
      </c>
      <c r="D20" s="7">
        <v>0</v>
      </c>
      <c r="E20" s="7">
        <v>0</v>
      </c>
      <c r="F20" s="7">
        <v>1</v>
      </c>
      <c r="G20" s="7">
        <v>4</v>
      </c>
      <c r="H20" s="7">
        <v>10</v>
      </c>
      <c r="I20" s="7">
        <v>8</v>
      </c>
      <c r="J20" s="7">
        <v>14</v>
      </c>
      <c r="K20" s="7">
        <v>17</v>
      </c>
      <c r="L20" s="7">
        <v>42</v>
      </c>
      <c r="M20" s="7">
        <v>58</v>
      </c>
      <c r="N20" s="7">
        <v>69</v>
      </c>
      <c r="O20" s="7">
        <v>102</v>
      </c>
      <c r="P20" s="7">
        <v>93</v>
      </c>
      <c r="Q20" s="7">
        <v>72</v>
      </c>
      <c r="R20" s="7">
        <v>32</v>
      </c>
      <c r="S20" s="7">
        <v>20</v>
      </c>
      <c r="T20" s="7">
        <v>8</v>
      </c>
      <c r="U20" s="7">
        <v>4</v>
      </c>
      <c r="V20" s="7">
        <v>1</v>
      </c>
      <c r="W20" s="7">
        <v>4</v>
      </c>
      <c r="X20" s="7">
        <v>5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1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</row>
    <row r="21" spans="1:45" s="9" customFormat="1" x14ac:dyDescent="0.2">
      <c r="A21" s="21">
        <v>33</v>
      </c>
      <c r="B21" s="20">
        <f t="shared" si="0"/>
        <v>559</v>
      </c>
      <c r="C21" s="7">
        <v>0</v>
      </c>
      <c r="D21" s="7">
        <v>0</v>
      </c>
      <c r="E21" s="7">
        <v>0</v>
      </c>
      <c r="F21" s="7">
        <v>0</v>
      </c>
      <c r="G21" s="7">
        <v>2</v>
      </c>
      <c r="H21" s="7">
        <v>6</v>
      </c>
      <c r="I21" s="7">
        <v>8</v>
      </c>
      <c r="J21" s="7">
        <v>13</v>
      </c>
      <c r="K21" s="7">
        <v>14</v>
      </c>
      <c r="L21" s="7">
        <v>31</v>
      </c>
      <c r="M21" s="7">
        <v>34</v>
      </c>
      <c r="N21" s="7">
        <v>69</v>
      </c>
      <c r="O21" s="7">
        <v>70</v>
      </c>
      <c r="P21" s="7">
        <v>62</v>
      </c>
      <c r="Q21" s="7">
        <v>84</v>
      </c>
      <c r="R21" s="7">
        <v>83</v>
      </c>
      <c r="S21" s="7">
        <v>28</v>
      </c>
      <c r="T21" s="7">
        <v>26</v>
      </c>
      <c r="U21" s="7">
        <v>8</v>
      </c>
      <c r="V21" s="7">
        <v>5</v>
      </c>
      <c r="W21" s="7">
        <v>5</v>
      </c>
      <c r="X21" s="7">
        <v>1</v>
      </c>
      <c r="Y21" s="7">
        <v>1</v>
      </c>
      <c r="Z21" s="7">
        <v>2</v>
      </c>
      <c r="AA21" s="7">
        <v>2</v>
      </c>
      <c r="AB21" s="7">
        <v>2</v>
      </c>
      <c r="AC21" s="7">
        <v>1</v>
      </c>
      <c r="AD21" s="7">
        <v>0</v>
      </c>
      <c r="AE21" s="7">
        <v>0</v>
      </c>
      <c r="AF21" s="7">
        <v>0</v>
      </c>
      <c r="AG21" s="7">
        <v>0</v>
      </c>
      <c r="AH21" s="7">
        <v>1</v>
      </c>
      <c r="AI21" s="7">
        <v>0</v>
      </c>
      <c r="AJ21" s="7">
        <v>1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</row>
    <row r="22" spans="1:45" s="9" customFormat="1" x14ac:dyDescent="0.2">
      <c r="A22" s="21">
        <v>34</v>
      </c>
      <c r="B22" s="20">
        <f t="shared" si="0"/>
        <v>520</v>
      </c>
      <c r="C22" s="7">
        <v>0</v>
      </c>
      <c r="D22" s="7">
        <v>0</v>
      </c>
      <c r="E22" s="7">
        <v>0</v>
      </c>
      <c r="F22" s="7">
        <v>1</v>
      </c>
      <c r="G22" s="7">
        <v>2</v>
      </c>
      <c r="H22" s="7">
        <v>1</v>
      </c>
      <c r="I22" s="7">
        <v>6</v>
      </c>
      <c r="J22" s="7">
        <v>11</v>
      </c>
      <c r="K22" s="7">
        <v>9</v>
      </c>
      <c r="L22" s="7">
        <v>17</v>
      </c>
      <c r="M22" s="7">
        <v>29</v>
      </c>
      <c r="N22" s="7">
        <v>30</v>
      </c>
      <c r="O22" s="7">
        <v>56</v>
      </c>
      <c r="P22" s="7">
        <v>75</v>
      </c>
      <c r="Q22" s="7">
        <v>68</v>
      </c>
      <c r="R22" s="7">
        <v>87</v>
      </c>
      <c r="S22" s="7">
        <v>53</v>
      </c>
      <c r="T22" s="7">
        <v>30</v>
      </c>
      <c r="U22" s="7">
        <v>19</v>
      </c>
      <c r="V22" s="7">
        <v>6</v>
      </c>
      <c r="W22" s="7">
        <v>3</v>
      </c>
      <c r="X22" s="7">
        <v>4</v>
      </c>
      <c r="Y22" s="7">
        <v>3</v>
      </c>
      <c r="Z22" s="7">
        <v>2</v>
      </c>
      <c r="AA22" s="7">
        <v>5</v>
      </c>
      <c r="AB22" s="7">
        <v>0</v>
      </c>
      <c r="AC22" s="7">
        <v>1</v>
      </c>
      <c r="AD22" s="7">
        <v>1</v>
      </c>
      <c r="AE22" s="7">
        <v>0</v>
      </c>
      <c r="AF22" s="7">
        <v>0</v>
      </c>
      <c r="AG22" s="7">
        <v>0</v>
      </c>
      <c r="AH22" s="7">
        <v>1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</row>
    <row r="23" spans="1:45" s="9" customFormat="1" x14ac:dyDescent="0.2">
      <c r="A23" s="21">
        <v>35</v>
      </c>
      <c r="B23" s="20">
        <f t="shared" si="0"/>
        <v>525</v>
      </c>
      <c r="C23" s="7">
        <v>0</v>
      </c>
      <c r="D23" s="7">
        <v>0</v>
      </c>
      <c r="E23" s="7">
        <v>0</v>
      </c>
      <c r="F23" s="7">
        <v>1</v>
      </c>
      <c r="G23" s="7">
        <v>1</v>
      </c>
      <c r="H23" s="7">
        <v>1</v>
      </c>
      <c r="I23" s="7">
        <v>2</v>
      </c>
      <c r="J23" s="7">
        <v>7</v>
      </c>
      <c r="K23" s="7">
        <v>7</v>
      </c>
      <c r="L23" s="7">
        <v>11</v>
      </c>
      <c r="M23" s="7">
        <v>14</v>
      </c>
      <c r="N23" s="7">
        <v>40</v>
      </c>
      <c r="O23" s="7">
        <v>46</v>
      </c>
      <c r="P23" s="7">
        <v>57</v>
      </c>
      <c r="Q23" s="7">
        <v>67</v>
      </c>
      <c r="R23" s="7">
        <v>67</v>
      </c>
      <c r="S23" s="7">
        <v>70</v>
      </c>
      <c r="T23" s="7">
        <v>58</v>
      </c>
      <c r="U23" s="7">
        <v>33</v>
      </c>
      <c r="V23" s="7">
        <v>21</v>
      </c>
      <c r="W23" s="7">
        <v>6</v>
      </c>
      <c r="X23" s="7">
        <v>6</v>
      </c>
      <c r="Y23" s="7">
        <v>4</v>
      </c>
      <c r="Z23" s="7">
        <v>2</v>
      </c>
      <c r="AA23" s="7">
        <v>1</v>
      </c>
      <c r="AB23" s="7">
        <v>2</v>
      </c>
      <c r="AC23" s="7">
        <v>1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</row>
    <row r="24" spans="1:45" s="9" customFormat="1" x14ac:dyDescent="0.2">
      <c r="A24" s="21">
        <v>36</v>
      </c>
      <c r="B24" s="20">
        <f t="shared" si="0"/>
        <v>531</v>
      </c>
      <c r="C24" s="7">
        <v>0</v>
      </c>
      <c r="D24" s="7">
        <v>0</v>
      </c>
      <c r="E24" s="7">
        <v>1</v>
      </c>
      <c r="F24" s="7">
        <v>0</v>
      </c>
      <c r="G24" s="7">
        <v>4</v>
      </c>
      <c r="H24" s="7">
        <v>1</v>
      </c>
      <c r="I24" s="7">
        <v>1</v>
      </c>
      <c r="J24" s="7">
        <v>3</v>
      </c>
      <c r="K24" s="7">
        <v>5</v>
      </c>
      <c r="L24" s="7">
        <v>9</v>
      </c>
      <c r="M24" s="7">
        <v>10</v>
      </c>
      <c r="N24" s="7">
        <v>16</v>
      </c>
      <c r="O24" s="7">
        <v>37</v>
      </c>
      <c r="P24" s="7">
        <v>48</v>
      </c>
      <c r="Q24" s="7">
        <v>62</v>
      </c>
      <c r="R24" s="7">
        <v>64</v>
      </c>
      <c r="S24" s="7">
        <v>73</v>
      </c>
      <c r="T24" s="7">
        <v>81</v>
      </c>
      <c r="U24" s="7">
        <v>51</v>
      </c>
      <c r="V24" s="7">
        <v>33</v>
      </c>
      <c r="W24" s="7">
        <v>8</v>
      </c>
      <c r="X24" s="7">
        <v>8</v>
      </c>
      <c r="Y24" s="7">
        <v>4</v>
      </c>
      <c r="Z24" s="7">
        <v>6</v>
      </c>
      <c r="AA24" s="7">
        <v>2</v>
      </c>
      <c r="AB24" s="7">
        <v>2</v>
      </c>
      <c r="AC24" s="7">
        <v>0</v>
      </c>
      <c r="AD24" s="7">
        <v>0</v>
      </c>
      <c r="AE24" s="7">
        <v>1</v>
      </c>
      <c r="AF24" s="7">
        <v>1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</row>
    <row r="25" spans="1:45" s="9" customFormat="1" x14ac:dyDescent="0.2">
      <c r="A25" s="21">
        <v>37</v>
      </c>
      <c r="B25" s="20">
        <f t="shared" si="0"/>
        <v>488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1</v>
      </c>
      <c r="I25" s="7">
        <v>1</v>
      </c>
      <c r="J25" s="7">
        <v>2</v>
      </c>
      <c r="K25" s="7">
        <v>5</v>
      </c>
      <c r="L25" s="7">
        <v>5</v>
      </c>
      <c r="M25" s="7">
        <v>14</v>
      </c>
      <c r="N25" s="7">
        <v>11</v>
      </c>
      <c r="O25" s="7">
        <v>24</v>
      </c>
      <c r="P25" s="7">
        <v>33</v>
      </c>
      <c r="Q25" s="7">
        <v>37</v>
      </c>
      <c r="R25" s="7">
        <v>47</v>
      </c>
      <c r="S25" s="7">
        <v>68</v>
      </c>
      <c r="T25" s="7">
        <v>55</v>
      </c>
      <c r="U25" s="7">
        <v>51</v>
      </c>
      <c r="V25" s="7">
        <v>64</v>
      </c>
      <c r="W25" s="7">
        <v>28</v>
      </c>
      <c r="X25" s="7">
        <v>12</v>
      </c>
      <c r="Y25" s="7">
        <v>12</v>
      </c>
      <c r="Z25" s="7">
        <v>4</v>
      </c>
      <c r="AA25" s="7">
        <v>5</v>
      </c>
      <c r="AB25" s="7">
        <v>3</v>
      </c>
      <c r="AC25" s="7">
        <v>2</v>
      </c>
      <c r="AD25" s="7">
        <v>0</v>
      </c>
      <c r="AE25" s="7">
        <v>0</v>
      </c>
      <c r="AF25" s="7">
        <v>0</v>
      </c>
      <c r="AG25" s="7">
        <v>2</v>
      </c>
      <c r="AH25" s="7">
        <v>0</v>
      </c>
      <c r="AI25" s="7">
        <v>0</v>
      </c>
      <c r="AJ25" s="7">
        <v>1</v>
      </c>
      <c r="AK25" s="7">
        <v>0</v>
      </c>
      <c r="AL25" s="7">
        <v>0</v>
      </c>
      <c r="AM25" s="7">
        <v>1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</row>
    <row r="26" spans="1:45" s="9" customFormat="1" x14ac:dyDescent="0.2">
      <c r="A26" s="21">
        <v>38</v>
      </c>
      <c r="B26" s="20">
        <f t="shared" si="0"/>
        <v>496</v>
      </c>
      <c r="C26" s="7">
        <v>0</v>
      </c>
      <c r="D26" s="7">
        <v>0</v>
      </c>
      <c r="E26" s="7">
        <v>0</v>
      </c>
      <c r="F26" s="7">
        <v>0</v>
      </c>
      <c r="G26" s="7">
        <v>1</v>
      </c>
      <c r="H26" s="7">
        <v>0</v>
      </c>
      <c r="I26" s="7">
        <v>0</v>
      </c>
      <c r="J26" s="7">
        <v>2</v>
      </c>
      <c r="K26" s="7">
        <v>3</v>
      </c>
      <c r="L26" s="7">
        <v>10</v>
      </c>
      <c r="M26" s="7">
        <v>9</v>
      </c>
      <c r="N26" s="7">
        <v>7</v>
      </c>
      <c r="O26" s="7">
        <v>8</v>
      </c>
      <c r="P26" s="7">
        <v>19</v>
      </c>
      <c r="Q26" s="7">
        <v>32</v>
      </c>
      <c r="R26" s="7">
        <v>37</v>
      </c>
      <c r="S26" s="7">
        <v>58</v>
      </c>
      <c r="T26" s="7">
        <v>66</v>
      </c>
      <c r="U26" s="7">
        <v>62</v>
      </c>
      <c r="V26" s="7">
        <v>48</v>
      </c>
      <c r="W26" s="7">
        <v>47</v>
      </c>
      <c r="X26" s="7">
        <v>36</v>
      </c>
      <c r="Y26" s="7">
        <v>17</v>
      </c>
      <c r="Z26" s="7">
        <v>13</v>
      </c>
      <c r="AA26" s="7">
        <v>2</v>
      </c>
      <c r="AB26" s="7">
        <v>5</v>
      </c>
      <c r="AC26" s="7">
        <v>5</v>
      </c>
      <c r="AD26" s="7">
        <v>2</v>
      </c>
      <c r="AE26" s="7">
        <v>2</v>
      </c>
      <c r="AF26" s="7">
        <v>1</v>
      </c>
      <c r="AG26" s="7">
        <v>1</v>
      </c>
      <c r="AH26" s="7">
        <v>1</v>
      </c>
      <c r="AI26" s="7">
        <v>0</v>
      </c>
      <c r="AJ26" s="7">
        <v>0</v>
      </c>
      <c r="AK26" s="7">
        <v>0</v>
      </c>
      <c r="AL26" s="7">
        <v>2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</row>
    <row r="27" spans="1:45" s="9" customFormat="1" x14ac:dyDescent="0.2">
      <c r="A27" s="21">
        <v>39</v>
      </c>
      <c r="B27" s="20">
        <f t="shared" si="0"/>
        <v>439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1</v>
      </c>
      <c r="I27" s="7">
        <v>1</v>
      </c>
      <c r="J27" s="7">
        <v>4</v>
      </c>
      <c r="K27" s="7">
        <v>5</v>
      </c>
      <c r="L27" s="7">
        <v>6</v>
      </c>
      <c r="M27" s="7">
        <v>4</v>
      </c>
      <c r="N27" s="7">
        <v>2</v>
      </c>
      <c r="O27" s="7">
        <v>9</v>
      </c>
      <c r="P27" s="7">
        <v>18</v>
      </c>
      <c r="Q27" s="7">
        <v>23</v>
      </c>
      <c r="R27" s="7">
        <v>25</v>
      </c>
      <c r="S27" s="7">
        <v>29</v>
      </c>
      <c r="T27" s="7">
        <v>43</v>
      </c>
      <c r="U27" s="7">
        <v>59</v>
      </c>
      <c r="V27" s="7">
        <v>44</v>
      </c>
      <c r="W27" s="7">
        <v>51</v>
      </c>
      <c r="X27" s="7">
        <v>51</v>
      </c>
      <c r="Y27" s="7">
        <v>25</v>
      </c>
      <c r="Z27" s="7">
        <v>10</v>
      </c>
      <c r="AA27" s="7">
        <v>9</v>
      </c>
      <c r="AB27" s="7">
        <v>5</v>
      </c>
      <c r="AC27" s="7">
        <v>2</v>
      </c>
      <c r="AD27" s="7">
        <v>6</v>
      </c>
      <c r="AE27" s="7">
        <v>2</v>
      </c>
      <c r="AF27" s="7">
        <v>2</v>
      </c>
      <c r="AG27" s="7">
        <v>1</v>
      </c>
      <c r="AH27" s="7">
        <v>0</v>
      </c>
      <c r="AI27" s="7">
        <v>1</v>
      </c>
      <c r="AJ27" s="7">
        <v>0</v>
      </c>
      <c r="AK27" s="7">
        <v>1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</row>
    <row r="28" spans="1:45" s="9" customFormat="1" x14ac:dyDescent="0.2">
      <c r="A28" s="21">
        <v>40</v>
      </c>
      <c r="B28" s="20">
        <f t="shared" si="0"/>
        <v>442</v>
      </c>
      <c r="C28" s="7">
        <v>0</v>
      </c>
      <c r="D28" s="7">
        <v>0</v>
      </c>
      <c r="E28" s="7">
        <v>0</v>
      </c>
      <c r="F28" s="7">
        <v>0</v>
      </c>
      <c r="G28" s="7">
        <v>1</v>
      </c>
      <c r="H28" s="7">
        <v>0</v>
      </c>
      <c r="I28" s="7">
        <v>1</v>
      </c>
      <c r="J28" s="7">
        <v>3</v>
      </c>
      <c r="K28" s="7">
        <v>4</v>
      </c>
      <c r="L28" s="7">
        <v>2</v>
      </c>
      <c r="M28" s="7">
        <v>4</v>
      </c>
      <c r="N28" s="7">
        <v>3</v>
      </c>
      <c r="O28" s="7">
        <v>6</v>
      </c>
      <c r="P28" s="7">
        <v>10</v>
      </c>
      <c r="Q28" s="7">
        <v>14</v>
      </c>
      <c r="R28" s="7">
        <v>22</v>
      </c>
      <c r="S28" s="7">
        <v>28</v>
      </c>
      <c r="T28" s="7">
        <v>31</v>
      </c>
      <c r="U28" s="7">
        <v>46</v>
      </c>
      <c r="V28" s="7">
        <v>51</v>
      </c>
      <c r="W28" s="7">
        <v>42</v>
      </c>
      <c r="X28" s="7">
        <v>64</v>
      </c>
      <c r="Y28" s="7">
        <v>37</v>
      </c>
      <c r="Z28" s="7">
        <v>27</v>
      </c>
      <c r="AA28" s="7">
        <v>15</v>
      </c>
      <c r="AB28" s="7">
        <v>12</v>
      </c>
      <c r="AC28" s="7">
        <v>3</v>
      </c>
      <c r="AD28" s="7">
        <v>4</v>
      </c>
      <c r="AE28" s="7">
        <v>1</v>
      </c>
      <c r="AF28" s="7">
        <v>2</v>
      </c>
      <c r="AG28" s="7">
        <v>2</v>
      </c>
      <c r="AH28" s="7">
        <v>1</v>
      </c>
      <c r="AI28" s="7">
        <v>3</v>
      </c>
      <c r="AJ28" s="7">
        <v>2</v>
      </c>
      <c r="AK28" s="7">
        <v>1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</row>
    <row r="29" spans="1:45" s="9" customFormat="1" x14ac:dyDescent="0.2">
      <c r="A29" s="21">
        <v>41</v>
      </c>
      <c r="B29" s="20">
        <f t="shared" si="0"/>
        <v>448</v>
      </c>
      <c r="C29" s="7">
        <v>0</v>
      </c>
      <c r="D29" s="7">
        <v>0</v>
      </c>
      <c r="E29" s="7">
        <v>0</v>
      </c>
      <c r="F29" s="7">
        <v>0</v>
      </c>
      <c r="G29" s="7">
        <v>1</v>
      </c>
      <c r="H29" s="7">
        <v>0</v>
      </c>
      <c r="I29" s="7">
        <v>0</v>
      </c>
      <c r="J29" s="7">
        <v>1</v>
      </c>
      <c r="K29" s="7">
        <v>3</v>
      </c>
      <c r="L29" s="7">
        <v>1</v>
      </c>
      <c r="M29" s="7">
        <v>1</v>
      </c>
      <c r="N29" s="7">
        <v>2</v>
      </c>
      <c r="O29" s="7">
        <v>5</v>
      </c>
      <c r="P29" s="7">
        <v>7</v>
      </c>
      <c r="Q29" s="7">
        <v>9</v>
      </c>
      <c r="R29" s="7">
        <v>18</v>
      </c>
      <c r="S29" s="7">
        <v>27</v>
      </c>
      <c r="T29" s="7">
        <v>24</v>
      </c>
      <c r="U29" s="7">
        <v>34</v>
      </c>
      <c r="V29" s="7">
        <v>57</v>
      </c>
      <c r="W29" s="7">
        <v>41</v>
      </c>
      <c r="X29" s="7">
        <v>44</v>
      </c>
      <c r="Y29" s="7">
        <v>54</v>
      </c>
      <c r="Z29" s="7">
        <v>55</v>
      </c>
      <c r="AA29" s="7">
        <v>16</v>
      </c>
      <c r="AB29" s="7">
        <v>21</v>
      </c>
      <c r="AC29" s="7">
        <v>11</v>
      </c>
      <c r="AD29" s="7">
        <v>2</v>
      </c>
      <c r="AE29" s="7">
        <v>4</v>
      </c>
      <c r="AF29" s="7">
        <v>3</v>
      </c>
      <c r="AG29" s="7">
        <v>4</v>
      </c>
      <c r="AH29" s="7">
        <v>0</v>
      </c>
      <c r="AI29" s="7">
        <v>2</v>
      </c>
      <c r="AJ29" s="7">
        <v>0</v>
      </c>
      <c r="AK29" s="7">
        <v>0</v>
      </c>
      <c r="AL29" s="7">
        <v>1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</row>
    <row r="30" spans="1:45" s="9" customFormat="1" x14ac:dyDescent="0.2">
      <c r="A30" s="21">
        <v>42</v>
      </c>
      <c r="B30" s="20">
        <f t="shared" si="0"/>
        <v>494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1</v>
      </c>
      <c r="J30" s="7">
        <v>0</v>
      </c>
      <c r="K30" s="7">
        <v>3</v>
      </c>
      <c r="L30" s="7">
        <v>0</v>
      </c>
      <c r="M30" s="7">
        <v>3</v>
      </c>
      <c r="N30" s="7">
        <v>4</v>
      </c>
      <c r="O30" s="7">
        <v>6</v>
      </c>
      <c r="P30" s="7">
        <v>9</v>
      </c>
      <c r="Q30" s="7">
        <v>5</v>
      </c>
      <c r="R30" s="7">
        <v>7</v>
      </c>
      <c r="S30" s="7">
        <v>18</v>
      </c>
      <c r="T30" s="7">
        <v>22</v>
      </c>
      <c r="U30" s="7">
        <v>24</v>
      </c>
      <c r="V30" s="7">
        <v>38</v>
      </c>
      <c r="W30" s="7">
        <v>52</v>
      </c>
      <c r="X30" s="7">
        <v>46</v>
      </c>
      <c r="Y30" s="7">
        <v>68</v>
      </c>
      <c r="Z30" s="7">
        <v>62</v>
      </c>
      <c r="AA30" s="7">
        <v>55</v>
      </c>
      <c r="AB30" s="7">
        <v>29</v>
      </c>
      <c r="AC30" s="7">
        <v>18</v>
      </c>
      <c r="AD30" s="7">
        <v>9</v>
      </c>
      <c r="AE30" s="7">
        <v>4</v>
      </c>
      <c r="AF30" s="7">
        <v>5</v>
      </c>
      <c r="AG30" s="7">
        <v>2</v>
      </c>
      <c r="AH30" s="7">
        <v>1</v>
      </c>
      <c r="AI30" s="7">
        <v>1</v>
      </c>
      <c r="AJ30" s="7">
        <v>1</v>
      </c>
      <c r="AK30" s="7">
        <v>1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</row>
    <row r="31" spans="1:45" s="9" customFormat="1" x14ac:dyDescent="0.2">
      <c r="A31" s="21">
        <v>43</v>
      </c>
      <c r="B31" s="20">
        <f t="shared" si="0"/>
        <v>427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1</v>
      </c>
      <c r="J31" s="7">
        <v>1</v>
      </c>
      <c r="K31" s="7">
        <v>0</v>
      </c>
      <c r="L31" s="7">
        <v>2</v>
      </c>
      <c r="M31" s="7">
        <v>1</v>
      </c>
      <c r="N31" s="7">
        <v>2</v>
      </c>
      <c r="O31" s="7">
        <v>6</v>
      </c>
      <c r="P31" s="7">
        <v>3</v>
      </c>
      <c r="Q31" s="7">
        <v>3</v>
      </c>
      <c r="R31" s="7">
        <v>9</v>
      </c>
      <c r="S31" s="7">
        <v>4</v>
      </c>
      <c r="T31" s="7">
        <v>13</v>
      </c>
      <c r="U31" s="7">
        <v>23</v>
      </c>
      <c r="V31" s="7">
        <v>27</v>
      </c>
      <c r="W31" s="7">
        <v>32</v>
      </c>
      <c r="X31" s="7">
        <v>48</v>
      </c>
      <c r="Y31" s="7">
        <v>66</v>
      </c>
      <c r="Z31" s="7">
        <v>53</v>
      </c>
      <c r="AA31" s="7">
        <v>48</v>
      </c>
      <c r="AB31" s="7">
        <v>28</v>
      </c>
      <c r="AC31" s="7">
        <v>23</v>
      </c>
      <c r="AD31" s="7">
        <v>9</v>
      </c>
      <c r="AE31" s="7">
        <v>9</v>
      </c>
      <c r="AF31" s="7">
        <v>5</v>
      </c>
      <c r="AG31" s="7">
        <v>5</v>
      </c>
      <c r="AH31" s="7">
        <v>2</v>
      </c>
      <c r="AI31" s="7">
        <v>1</v>
      </c>
      <c r="AJ31" s="7">
        <v>0</v>
      </c>
      <c r="AK31" s="7">
        <v>0</v>
      </c>
      <c r="AL31" s="7">
        <v>1</v>
      </c>
      <c r="AM31" s="7">
        <v>1</v>
      </c>
      <c r="AN31" s="7">
        <v>1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</row>
    <row r="32" spans="1:45" s="9" customFormat="1" x14ac:dyDescent="0.2">
      <c r="A32" s="21">
        <v>44</v>
      </c>
      <c r="B32" s="20">
        <f t="shared" si="0"/>
        <v>391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1</v>
      </c>
      <c r="K32" s="7">
        <v>0</v>
      </c>
      <c r="L32" s="7">
        <v>1</v>
      </c>
      <c r="M32" s="7">
        <v>0</v>
      </c>
      <c r="N32" s="7">
        <v>3</v>
      </c>
      <c r="O32" s="7">
        <v>4</v>
      </c>
      <c r="P32" s="7">
        <v>4</v>
      </c>
      <c r="Q32" s="7">
        <v>5</v>
      </c>
      <c r="R32" s="7">
        <v>4</v>
      </c>
      <c r="S32" s="7">
        <v>8</v>
      </c>
      <c r="T32" s="7">
        <v>13</v>
      </c>
      <c r="U32" s="7">
        <v>10</v>
      </c>
      <c r="V32" s="7">
        <v>15</v>
      </c>
      <c r="W32" s="7">
        <v>20</v>
      </c>
      <c r="X32" s="7">
        <v>36</v>
      </c>
      <c r="Y32" s="7">
        <v>31</v>
      </c>
      <c r="Z32" s="7">
        <v>51</v>
      </c>
      <c r="AA32" s="7">
        <v>46</v>
      </c>
      <c r="AB32" s="7">
        <v>45</v>
      </c>
      <c r="AC32" s="7">
        <v>36</v>
      </c>
      <c r="AD32" s="7">
        <v>16</v>
      </c>
      <c r="AE32" s="7">
        <v>12</v>
      </c>
      <c r="AF32" s="7">
        <v>7</v>
      </c>
      <c r="AG32" s="7">
        <v>7</v>
      </c>
      <c r="AH32" s="7">
        <v>4</v>
      </c>
      <c r="AI32" s="7">
        <v>3</v>
      </c>
      <c r="AJ32" s="7">
        <v>4</v>
      </c>
      <c r="AK32" s="7">
        <v>0</v>
      </c>
      <c r="AL32" s="7">
        <v>0</v>
      </c>
      <c r="AM32" s="7">
        <v>1</v>
      </c>
      <c r="AN32" s="7">
        <v>2</v>
      </c>
      <c r="AO32" s="7">
        <v>0</v>
      </c>
      <c r="AP32" s="7">
        <v>0</v>
      </c>
      <c r="AQ32" s="7">
        <v>1</v>
      </c>
      <c r="AR32" s="7">
        <v>1</v>
      </c>
      <c r="AS32" s="7">
        <v>0</v>
      </c>
    </row>
    <row r="33" spans="1:45" s="9" customFormat="1" x14ac:dyDescent="0.2">
      <c r="A33" s="21">
        <v>45</v>
      </c>
      <c r="B33" s="20">
        <f t="shared" si="0"/>
        <v>364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2</v>
      </c>
      <c r="M33" s="7">
        <v>1</v>
      </c>
      <c r="N33" s="7">
        <v>1</v>
      </c>
      <c r="O33" s="7">
        <v>3</v>
      </c>
      <c r="P33" s="7">
        <v>3</v>
      </c>
      <c r="Q33" s="7">
        <v>4</v>
      </c>
      <c r="R33" s="7">
        <v>3</v>
      </c>
      <c r="S33" s="7">
        <v>6</v>
      </c>
      <c r="T33" s="7">
        <v>4</v>
      </c>
      <c r="U33" s="7">
        <v>6</v>
      </c>
      <c r="V33" s="7">
        <v>12</v>
      </c>
      <c r="W33" s="7">
        <v>11</v>
      </c>
      <c r="X33" s="7">
        <v>24</v>
      </c>
      <c r="Y33" s="7">
        <v>35</v>
      </c>
      <c r="Z33" s="7">
        <v>40</v>
      </c>
      <c r="AA33" s="7">
        <v>52</v>
      </c>
      <c r="AB33" s="7">
        <v>36</v>
      </c>
      <c r="AC33" s="7">
        <v>40</v>
      </c>
      <c r="AD33" s="7">
        <v>26</v>
      </c>
      <c r="AE33" s="7">
        <v>23</v>
      </c>
      <c r="AF33" s="7">
        <v>10</v>
      </c>
      <c r="AG33" s="7">
        <v>7</v>
      </c>
      <c r="AH33" s="7">
        <v>1</v>
      </c>
      <c r="AI33" s="7">
        <v>7</v>
      </c>
      <c r="AJ33" s="7">
        <v>1</v>
      </c>
      <c r="AK33" s="7">
        <v>2</v>
      </c>
      <c r="AL33" s="7">
        <v>1</v>
      </c>
      <c r="AM33" s="7">
        <v>0</v>
      </c>
      <c r="AN33" s="7">
        <v>1</v>
      </c>
      <c r="AO33" s="7">
        <v>2</v>
      </c>
      <c r="AP33" s="7">
        <v>0</v>
      </c>
      <c r="AQ33" s="7">
        <v>0</v>
      </c>
      <c r="AR33" s="7">
        <v>0</v>
      </c>
      <c r="AS33" s="7">
        <v>0</v>
      </c>
    </row>
    <row r="34" spans="1:45" s="9" customFormat="1" x14ac:dyDescent="0.2">
      <c r="A34" s="21">
        <v>46</v>
      </c>
      <c r="B34" s="20">
        <f t="shared" si="0"/>
        <v>368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1</v>
      </c>
      <c r="L34" s="7">
        <v>1</v>
      </c>
      <c r="M34" s="7">
        <v>2</v>
      </c>
      <c r="N34" s="7">
        <v>0</v>
      </c>
      <c r="O34" s="7">
        <v>1</v>
      </c>
      <c r="P34" s="7">
        <v>1</v>
      </c>
      <c r="Q34" s="7">
        <v>4</v>
      </c>
      <c r="R34" s="7">
        <v>1</v>
      </c>
      <c r="S34" s="7">
        <v>1</v>
      </c>
      <c r="T34" s="7">
        <v>7</v>
      </c>
      <c r="U34" s="7">
        <v>3</v>
      </c>
      <c r="V34" s="7">
        <v>5</v>
      </c>
      <c r="W34" s="7">
        <v>15</v>
      </c>
      <c r="X34" s="7">
        <v>11</v>
      </c>
      <c r="Y34" s="7">
        <v>22</v>
      </c>
      <c r="Z34" s="7">
        <v>45</v>
      </c>
      <c r="AA34" s="7">
        <v>41</v>
      </c>
      <c r="AB34" s="7">
        <v>40</v>
      </c>
      <c r="AC34" s="7">
        <v>46</v>
      </c>
      <c r="AD34" s="7">
        <v>50</v>
      </c>
      <c r="AE34" s="7">
        <v>32</v>
      </c>
      <c r="AF34" s="7">
        <v>14</v>
      </c>
      <c r="AG34" s="7">
        <v>10</v>
      </c>
      <c r="AH34" s="7">
        <v>5</v>
      </c>
      <c r="AI34" s="7">
        <v>1</v>
      </c>
      <c r="AJ34" s="7">
        <v>4</v>
      </c>
      <c r="AK34" s="7">
        <v>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</row>
    <row r="35" spans="1:45" s="9" customFormat="1" x14ac:dyDescent="0.2">
      <c r="A35" s="21">
        <v>47</v>
      </c>
      <c r="B35" s="20">
        <f t="shared" si="0"/>
        <v>337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1</v>
      </c>
      <c r="O35" s="7">
        <v>2</v>
      </c>
      <c r="P35" s="7">
        <v>2</v>
      </c>
      <c r="Q35" s="7">
        <v>1</v>
      </c>
      <c r="R35" s="7">
        <v>2</v>
      </c>
      <c r="S35" s="7">
        <v>4</v>
      </c>
      <c r="T35" s="7">
        <v>1</v>
      </c>
      <c r="U35" s="7">
        <v>9</v>
      </c>
      <c r="V35" s="7">
        <v>4</v>
      </c>
      <c r="W35" s="7">
        <v>10</v>
      </c>
      <c r="X35" s="7">
        <v>7</v>
      </c>
      <c r="Y35" s="7">
        <v>10</v>
      </c>
      <c r="Z35" s="7">
        <v>32</v>
      </c>
      <c r="AA35" s="7">
        <v>27</v>
      </c>
      <c r="AB35" s="7">
        <v>36</v>
      </c>
      <c r="AC35" s="7">
        <v>42</v>
      </c>
      <c r="AD35" s="7">
        <v>39</v>
      </c>
      <c r="AE35" s="7">
        <v>26</v>
      </c>
      <c r="AF35" s="7">
        <v>30</v>
      </c>
      <c r="AG35" s="7">
        <v>21</v>
      </c>
      <c r="AH35" s="7">
        <v>8</v>
      </c>
      <c r="AI35" s="7">
        <v>8</v>
      </c>
      <c r="AJ35" s="7">
        <v>6</v>
      </c>
      <c r="AK35" s="7">
        <v>2</v>
      </c>
      <c r="AL35" s="7">
        <v>3</v>
      </c>
      <c r="AM35" s="7">
        <v>1</v>
      </c>
      <c r="AN35" s="7">
        <v>1</v>
      </c>
      <c r="AO35" s="7">
        <v>0</v>
      </c>
      <c r="AP35" s="7">
        <v>0</v>
      </c>
      <c r="AQ35" s="7">
        <v>1</v>
      </c>
      <c r="AR35" s="7">
        <v>0</v>
      </c>
      <c r="AS35" s="7">
        <v>1</v>
      </c>
    </row>
    <row r="36" spans="1:45" s="9" customFormat="1" x14ac:dyDescent="0.2">
      <c r="A36" s="21">
        <v>48</v>
      </c>
      <c r="B36" s="20">
        <f t="shared" si="0"/>
        <v>309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1</v>
      </c>
      <c r="Q36" s="7">
        <v>0</v>
      </c>
      <c r="R36" s="7">
        <v>5</v>
      </c>
      <c r="S36" s="7">
        <v>2</v>
      </c>
      <c r="T36" s="7">
        <v>2</v>
      </c>
      <c r="U36" s="7">
        <v>4</v>
      </c>
      <c r="V36" s="7">
        <v>4</v>
      </c>
      <c r="W36" s="7">
        <v>7</v>
      </c>
      <c r="X36" s="7">
        <v>5</v>
      </c>
      <c r="Y36" s="7">
        <v>18</v>
      </c>
      <c r="Z36" s="7">
        <v>17</v>
      </c>
      <c r="AA36" s="7">
        <v>20</v>
      </c>
      <c r="AB36" s="7">
        <v>26</v>
      </c>
      <c r="AC36" s="7">
        <v>23</v>
      </c>
      <c r="AD36" s="7">
        <v>42</v>
      </c>
      <c r="AE36" s="7">
        <v>34</v>
      </c>
      <c r="AF36" s="7">
        <v>35</v>
      </c>
      <c r="AG36" s="7">
        <v>38</v>
      </c>
      <c r="AH36" s="7">
        <v>10</v>
      </c>
      <c r="AI36" s="7">
        <v>8</v>
      </c>
      <c r="AJ36" s="7">
        <v>0</v>
      </c>
      <c r="AK36" s="7">
        <v>2</v>
      </c>
      <c r="AL36" s="7">
        <v>1</v>
      </c>
      <c r="AM36" s="7">
        <v>0</v>
      </c>
      <c r="AN36" s="7">
        <v>0</v>
      </c>
      <c r="AO36" s="7">
        <v>1</v>
      </c>
      <c r="AP36" s="7">
        <v>0</v>
      </c>
      <c r="AQ36" s="7">
        <v>1</v>
      </c>
      <c r="AR36" s="7">
        <v>0</v>
      </c>
      <c r="AS36" s="7">
        <v>2</v>
      </c>
    </row>
    <row r="37" spans="1:45" s="9" customFormat="1" x14ac:dyDescent="0.2">
      <c r="A37" s="21">
        <v>49</v>
      </c>
      <c r="B37" s="20">
        <f t="shared" ref="B37:B53" si="2">SUM(C37:AS37)</f>
        <v>302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1</v>
      </c>
      <c r="M37" s="7">
        <v>0</v>
      </c>
      <c r="N37" s="7">
        <v>1</v>
      </c>
      <c r="O37" s="7">
        <v>0</v>
      </c>
      <c r="P37" s="7">
        <v>1</v>
      </c>
      <c r="Q37" s="7">
        <v>3</v>
      </c>
      <c r="R37" s="7">
        <v>4</v>
      </c>
      <c r="S37" s="7">
        <v>3</v>
      </c>
      <c r="T37" s="7">
        <v>1</v>
      </c>
      <c r="U37" s="7">
        <v>1</v>
      </c>
      <c r="V37" s="7">
        <v>6</v>
      </c>
      <c r="W37" s="7">
        <v>4</v>
      </c>
      <c r="X37" s="7">
        <v>5</v>
      </c>
      <c r="Y37" s="7">
        <v>6</v>
      </c>
      <c r="Z37" s="7">
        <v>13</v>
      </c>
      <c r="AA37" s="7">
        <v>15</v>
      </c>
      <c r="AB37" s="7">
        <v>23</v>
      </c>
      <c r="AC37" s="7">
        <v>18</v>
      </c>
      <c r="AD37" s="7">
        <v>25</v>
      </c>
      <c r="AE37" s="7">
        <v>28</v>
      </c>
      <c r="AF37" s="7">
        <v>30</v>
      </c>
      <c r="AG37" s="7">
        <v>36</v>
      </c>
      <c r="AH37" s="7">
        <v>32</v>
      </c>
      <c r="AI37" s="7">
        <v>16</v>
      </c>
      <c r="AJ37" s="7">
        <v>14</v>
      </c>
      <c r="AK37" s="7">
        <v>6</v>
      </c>
      <c r="AL37" s="7">
        <v>3</v>
      </c>
      <c r="AM37" s="7">
        <v>0</v>
      </c>
      <c r="AN37" s="7">
        <v>1</v>
      </c>
      <c r="AO37" s="7">
        <v>3</v>
      </c>
      <c r="AP37" s="7">
        <v>1</v>
      </c>
      <c r="AQ37" s="7">
        <v>0</v>
      </c>
      <c r="AR37" s="7">
        <v>1</v>
      </c>
      <c r="AS37" s="7">
        <v>1</v>
      </c>
    </row>
    <row r="38" spans="1:45" s="9" customFormat="1" x14ac:dyDescent="0.2">
      <c r="A38" s="21">
        <v>50</v>
      </c>
      <c r="B38" s="20">
        <f t="shared" si="2"/>
        <v>299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2</v>
      </c>
      <c r="O38" s="7">
        <v>0</v>
      </c>
      <c r="P38" s="7">
        <v>2</v>
      </c>
      <c r="Q38" s="7">
        <v>0</v>
      </c>
      <c r="R38" s="7">
        <v>2</v>
      </c>
      <c r="S38" s="7">
        <v>1</v>
      </c>
      <c r="T38" s="7">
        <v>3</v>
      </c>
      <c r="U38" s="7">
        <v>0</v>
      </c>
      <c r="V38" s="7">
        <v>2</v>
      </c>
      <c r="W38" s="7">
        <v>3</v>
      </c>
      <c r="X38" s="7">
        <v>7</v>
      </c>
      <c r="Y38" s="7">
        <v>3</v>
      </c>
      <c r="Z38" s="7">
        <v>6</v>
      </c>
      <c r="AA38" s="7">
        <v>13</v>
      </c>
      <c r="AB38" s="7">
        <v>15</v>
      </c>
      <c r="AC38" s="7">
        <v>12</v>
      </c>
      <c r="AD38" s="7">
        <v>13</v>
      </c>
      <c r="AE38" s="7">
        <v>30</v>
      </c>
      <c r="AF38" s="7">
        <v>30</v>
      </c>
      <c r="AG38" s="7">
        <v>37</v>
      </c>
      <c r="AH38" s="7">
        <v>46</v>
      </c>
      <c r="AI38" s="7">
        <v>35</v>
      </c>
      <c r="AJ38" s="7">
        <v>11</v>
      </c>
      <c r="AK38" s="7">
        <v>7</v>
      </c>
      <c r="AL38" s="7">
        <v>9</v>
      </c>
      <c r="AM38" s="7">
        <v>3</v>
      </c>
      <c r="AN38" s="7">
        <v>2</v>
      </c>
      <c r="AO38" s="7">
        <v>2</v>
      </c>
      <c r="AP38" s="7">
        <v>0</v>
      </c>
      <c r="AQ38" s="7">
        <v>1</v>
      </c>
      <c r="AR38" s="7">
        <v>0</v>
      </c>
      <c r="AS38" s="7">
        <v>2</v>
      </c>
    </row>
    <row r="39" spans="1:45" s="9" customFormat="1" x14ac:dyDescent="0.2">
      <c r="A39" s="21">
        <v>51</v>
      </c>
      <c r="B39" s="20">
        <f t="shared" si="2"/>
        <v>259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1</v>
      </c>
      <c r="J39" s="7">
        <v>0</v>
      </c>
      <c r="K39" s="7">
        <v>0</v>
      </c>
      <c r="L39" s="7">
        <v>1</v>
      </c>
      <c r="M39" s="7">
        <v>0</v>
      </c>
      <c r="N39" s="7">
        <v>0</v>
      </c>
      <c r="O39" s="7">
        <v>1</v>
      </c>
      <c r="P39" s="7">
        <v>1</v>
      </c>
      <c r="Q39" s="7">
        <v>0</v>
      </c>
      <c r="R39" s="7">
        <v>1</v>
      </c>
      <c r="S39" s="7">
        <v>0</v>
      </c>
      <c r="T39" s="7">
        <v>1</v>
      </c>
      <c r="U39" s="7">
        <v>2</v>
      </c>
      <c r="V39" s="7">
        <v>2</v>
      </c>
      <c r="W39" s="7">
        <v>5</v>
      </c>
      <c r="X39" s="7">
        <v>3</v>
      </c>
      <c r="Y39" s="7">
        <v>2</v>
      </c>
      <c r="Z39" s="7">
        <v>4</v>
      </c>
      <c r="AA39" s="7">
        <v>5</v>
      </c>
      <c r="AB39" s="7">
        <v>10</v>
      </c>
      <c r="AC39" s="7">
        <v>9</v>
      </c>
      <c r="AD39" s="7">
        <v>15</v>
      </c>
      <c r="AE39" s="7">
        <v>22</v>
      </c>
      <c r="AF39" s="7">
        <v>22</v>
      </c>
      <c r="AG39" s="7">
        <v>24</v>
      </c>
      <c r="AH39" s="7">
        <v>36</v>
      </c>
      <c r="AI39" s="7">
        <v>25</v>
      </c>
      <c r="AJ39" s="7">
        <v>24</v>
      </c>
      <c r="AK39" s="7">
        <v>24</v>
      </c>
      <c r="AL39" s="7">
        <v>8</v>
      </c>
      <c r="AM39" s="7">
        <v>4</v>
      </c>
      <c r="AN39" s="7">
        <v>3</v>
      </c>
      <c r="AO39" s="7">
        <v>0</v>
      </c>
      <c r="AP39" s="7">
        <v>1</v>
      </c>
      <c r="AQ39" s="7">
        <v>2</v>
      </c>
      <c r="AR39" s="7">
        <v>1</v>
      </c>
      <c r="AS39" s="7">
        <v>0</v>
      </c>
    </row>
    <row r="40" spans="1:45" s="9" customFormat="1" x14ac:dyDescent="0.2">
      <c r="A40" s="21">
        <v>52</v>
      </c>
      <c r="B40" s="20">
        <f t="shared" si="2"/>
        <v>200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1</v>
      </c>
      <c r="N40" s="7">
        <v>1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1</v>
      </c>
      <c r="U40" s="7">
        <v>0</v>
      </c>
      <c r="V40" s="7">
        <v>0</v>
      </c>
      <c r="W40" s="7">
        <v>1</v>
      </c>
      <c r="X40" s="7">
        <v>2</v>
      </c>
      <c r="Y40" s="7">
        <v>1</v>
      </c>
      <c r="Z40" s="7">
        <v>2</v>
      </c>
      <c r="AA40" s="7">
        <v>3</v>
      </c>
      <c r="AB40" s="7">
        <v>6</v>
      </c>
      <c r="AC40" s="7">
        <v>9</v>
      </c>
      <c r="AD40" s="7">
        <v>6</v>
      </c>
      <c r="AE40" s="7">
        <v>11</v>
      </c>
      <c r="AF40" s="7">
        <v>18</v>
      </c>
      <c r="AG40" s="7">
        <v>13</v>
      </c>
      <c r="AH40" s="7">
        <v>27</v>
      </c>
      <c r="AI40" s="7">
        <v>27</v>
      </c>
      <c r="AJ40" s="7">
        <v>19</v>
      </c>
      <c r="AK40" s="7">
        <v>26</v>
      </c>
      <c r="AL40" s="7">
        <v>11</v>
      </c>
      <c r="AM40" s="7">
        <v>5</v>
      </c>
      <c r="AN40" s="7">
        <v>5</v>
      </c>
      <c r="AO40" s="7">
        <v>2</v>
      </c>
      <c r="AP40" s="7">
        <v>0</v>
      </c>
      <c r="AQ40" s="7">
        <v>1</v>
      </c>
      <c r="AR40" s="7">
        <v>0</v>
      </c>
      <c r="AS40" s="7">
        <v>2</v>
      </c>
    </row>
    <row r="41" spans="1:45" s="9" customFormat="1" x14ac:dyDescent="0.2">
      <c r="A41" s="21">
        <v>53</v>
      </c>
      <c r="B41" s="20">
        <f t="shared" si="2"/>
        <v>196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1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1</v>
      </c>
      <c r="S41" s="7">
        <v>1</v>
      </c>
      <c r="T41" s="7">
        <v>1</v>
      </c>
      <c r="U41" s="7">
        <v>0</v>
      </c>
      <c r="V41" s="7">
        <v>0</v>
      </c>
      <c r="W41" s="7">
        <v>1</v>
      </c>
      <c r="X41" s="7">
        <v>0</v>
      </c>
      <c r="Y41" s="7">
        <v>5</v>
      </c>
      <c r="Z41" s="7">
        <v>1</v>
      </c>
      <c r="AA41" s="7">
        <v>4</v>
      </c>
      <c r="AB41" s="7">
        <v>7</v>
      </c>
      <c r="AC41" s="7">
        <v>5</v>
      </c>
      <c r="AD41" s="7">
        <v>5</v>
      </c>
      <c r="AE41" s="7">
        <v>6</v>
      </c>
      <c r="AF41" s="7">
        <v>17</v>
      </c>
      <c r="AG41" s="7">
        <v>14</v>
      </c>
      <c r="AH41" s="7">
        <v>19</v>
      </c>
      <c r="AI41" s="7">
        <v>17</v>
      </c>
      <c r="AJ41" s="7">
        <v>25</v>
      </c>
      <c r="AK41" s="7">
        <v>21</v>
      </c>
      <c r="AL41" s="7">
        <v>20</v>
      </c>
      <c r="AM41" s="7">
        <v>6</v>
      </c>
      <c r="AN41" s="7">
        <v>8</v>
      </c>
      <c r="AO41" s="7">
        <v>3</v>
      </c>
      <c r="AP41" s="7">
        <v>4</v>
      </c>
      <c r="AQ41" s="7">
        <v>3</v>
      </c>
      <c r="AR41" s="7">
        <v>0</v>
      </c>
      <c r="AS41" s="7">
        <v>1</v>
      </c>
    </row>
    <row r="42" spans="1:45" s="9" customFormat="1" x14ac:dyDescent="0.2">
      <c r="A42" s="21">
        <v>54</v>
      </c>
      <c r="B42" s="20">
        <f t="shared" si="2"/>
        <v>189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1</v>
      </c>
      <c r="O42" s="7">
        <v>0</v>
      </c>
      <c r="P42" s="7">
        <v>0</v>
      </c>
      <c r="Q42" s="7">
        <v>2</v>
      </c>
      <c r="R42" s="7">
        <v>0</v>
      </c>
      <c r="S42" s="7">
        <v>0</v>
      </c>
      <c r="T42" s="7">
        <v>1</v>
      </c>
      <c r="U42" s="7">
        <v>0</v>
      </c>
      <c r="V42" s="7">
        <v>2</v>
      </c>
      <c r="W42" s="7">
        <v>1</v>
      </c>
      <c r="X42" s="7">
        <v>0</v>
      </c>
      <c r="Y42" s="7">
        <v>2</v>
      </c>
      <c r="Z42" s="7">
        <v>4</v>
      </c>
      <c r="AA42" s="7">
        <v>3</v>
      </c>
      <c r="AB42" s="7">
        <v>3</v>
      </c>
      <c r="AC42" s="7">
        <v>2</v>
      </c>
      <c r="AD42" s="7">
        <v>3</v>
      </c>
      <c r="AE42" s="7">
        <v>5</v>
      </c>
      <c r="AF42" s="7">
        <v>9</v>
      </c>
      <c r="AG42" s="7">
        <v>16</v>
      </c>
      <c r="AH42" s="7">
        <v>14</v>
      </c>
      <c r="AI42" s="7">
        <v>19</v>
      </c>
      <c r="AJ42" s="7">
        <v>19</v>
      </c>
      <c r="AK42" s="7">
        <v>25</v>
      </c>
      <c r="AL42" s="7">
        <v>18</v>
      </c>
      <c r="AM42" s="7">
        <v>18</v>
      </c>
      <c r="AN42" s="7">
        <v>8</v>
      </c>
      <c r="AO42" s="7">
        <v>7</v>
      </c>
      <c r="AP42" s="7">
        <v>4</v>
      </c>
      <c r="AQ42" s="7">
        <v>1</v>
      </c>
      <c r="AR42" s="7">
        <v>1</v>
      </c>
      <c r="AS42" s="7">
        <v>1</v>
      </c>
    </row>
    <row r="43" spans="1:45" s="9" customFormat="1" x14ac:dyDescent="0.2">
      <c r="A43" s="21">
        <v>55</v>
      </c>
      <c r="B43" s="20">
        <f t="shared" si="2"/>
        <v>133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1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1</v>
      </c>
      <c r="T43" s="7">
        <v>1</v>
      </c>
      <c r="U43" s="7">
        <v>0</v>
      </c>
      <c r="V43" s="7">
        <v>1</v>
      </c>
      <c r="W43" s="7">
        <v>0</v>
      </c>
      <c r="X43" s="7">
        <v>1</v>
      </c>
      <c r="Y43" s="7">
        <v>1</v>
      </c>
      <c r="Z43" s="7">
        <v>4</v>
      </c>
      <c r="AA43" s="7">
        <v>2</v>
      </c>
      <c r="AB43" s="7">
        <v>3</v>
      </c>
      <c r="AC43" s="7">
        <v>6</v>
      </c>
      <c r="AD43" s="7">
        <v>2</v>
      </c>
      <c r="AE43" s="7">
        <v>4</v>
      </c>
      <c r="AF43" s="7">
        <v>6</v>
      </c>
      <c r="AG43" s="7">
        <v>11</v>
      </c>
      <c r="AH43" s="7">
        <v>8</v>
      </c>
      <c r="AI43" s="7">
        <v>11</v>
      </c>
      <c r="AJ43" s="7">
        <v>9</v>
      </c>
      <c r="AK43" s="7">
        <v>16</v>
      </c>
      <c r="AL43" s="7">
        <v>13</v>
      </c>
      <c r="AM43" s="7">
        <v>6</v>
      </c>
      <c r="AN43" s="7">
        <v>9</v>
      </c>
      <c r="AO43" s="7">
        <v>3</v>
      </c>
      <c r="AP43" s="7">
        <v>2</v>
      </c>
      <c r="AQ43" s="7">
        <v>6</v>
      </c>
      <c r="AR43" s="7">
        <v>2</v>
      </c>
      <c r="AS43" s="7">
        <v>4</v>
      </c>
    </row>
    <row r="44" spans="1:45" s="9" customFormat="1" x14ac:dyDescent="0.2">
      <c r="A44" s="21">
        <v>56</v>
      </c>
      <c r="B44" s="20">
        <f t="shared" si="2"/>
        <v>128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1</v>
      </c>
      <c r="Q44" s="7">
        <v>0</v>
      </c>
      <c r="R44" s="7">
        <v>0</v>
      </c>
      <c r="S44" s="7">
        <v>1</v>
      </c>
      <c r="T44" s="7">
        <v>0</v>
      </c>
      <c r="U44" s="7">
        <v>0</v>
      </c>
      <c r="V44" s="7">
        <v>0</v>
      </c>
      <c r="W44" s="7">
        <v>3</v>
      </c>
      <c r="X44" s="7">
        <v>1</v>
      </c>
      <c r="Y44" s="7">
        <v>1</v>
      </c>
      <c r="Z44" s="7">
        <v>2</v>
      </c>
      <c r="AA44" s="7">
        <v>2</v>
      </c>
      <c r="AB44" s="7">
        <v>3</v>
      </c>
      <c r="AC44" s="7">
        <v>5</v>
      </c>
      <c r="AD44" s="7">
        <v>2</v>
      </c>
      <c r="AE44" s="7">
        <v>2</v>
      </c>
      <c r="AF44" s="7">
        <v>2</v>
      </c>
      <c r="AG44" s="7">
        <v>2</v>
      </c>
      <c r="AH44" s="7">
        <v>3</v>
      </c>
      <c r="AI44" s="7">
        <v>8</v>
      </c>
      <c r="AJ44" s="7">
        <v>11</v>
      </c>
      <c r="AK44" s="7">
        <v>16</v>
      </c>
      <c r="AL44" s="7">
        <v>14</v>
      </c>
      <c r="AM44" s="7">
        <v>18</v>
      </c>
      <c r="AN44" s="7">
        <v>11</v>
      </c>
      <c r="AO44" s="7">
        <v>8</v>
      </c>
      <c r="AP44" s="7">
        <v>5</v>
      </c>
      <c r="AQ44" s="7">
        <v>2</v>
      </c>
      <c r="AR44" s="7">
        <v>3</v>
      </c>
      <c r="AS44" s="7">
        <v>2</v>
      </c>
    </row>
    <row r="45" spans="1:45" s="9" customFormat="1" x14ac:dyDescent="0.2">
      <c r="A45" s="21">
        <v>57</v>
      </c>
      <c r="B45" s="20">
        <f t="shared" si="2"/>
        <v>113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1</v>
      </c>
      <c r="M45" s="7">
        <v>0</v>
      </c>
      <c r="N45" s="7">
        <v>1</v>
      </c>
      <c r="O45" s="7">
        <v>0</v>
      </c>
      <c r="P45" s="7">
        <v>1</v>
      </c>
      <c r="Q45" s="7">
        <v>1</v>
      </c>
      <c r="R45" s="7">
        <v>0</v>
      </c>
      <c r="S45" s="7">
        <v>1</v>
      </c>
      <c r="T45" s="7">
        <v>1</v>
      </c>
      <c r="U45" s="7">
        <v>0</v>
      </c>
      <c r="V45" s="7">
        <v>0</v>
      </c>
      <c r="W45" s="7">
        <v>1</v>
      </c>
      <c r="X45" s="7">
        <v>1</v>
      </c>
      <c r="Y45" s="7">
        <v>4</v>
      </c>
      <c r="Z45" s="7">
        <v>1</v>
      </c>
      <c r="AA45" s="7">
        <v>2</v>
      </c>
      <c r="AB45" s="7">
        <v>0</v>
      </c>
      <c r="AC45" s="7">
        <v>0</v>
      </c>
      <c r="AD45" s="7">
        <v>0</v>
      </c>
      <c r="AE45" s="7">
        <v>1</v>
      </c>
      <c r="AF45" s="7">
        <v>2</v>
      </c>
      <c r="AG45" s="7">
        <v>2</v>
      </c>
      <c r="AH45" s="7">
        <v>3</v>
      </c>
      <c r="AI45" s="7">
        <v>4</v>
      </c>
      <c r="AJ45" s="7">
        <v>3</v>
      </c>
      <c r="AK45" s="7">
        <v>8</v>
      </c>
      <c r="AL45" s="7">
        <v>15</v>
      </c>
      <c r="AM45" s="7">
        <v>9</v>
      </c>
      <c r="AN45" s="7">
        <v>14</v>
      </c>
      <c r="AO45" s="7">
        <v>7</v>
      </c>
      <c r="AP45" s="7">
        <v>9</v>
      </c>
      <c r="AQ45" s="7">
        <v>11</v>
      </c>
      <c r="AR45" s="7">
        <v>4</v>
      </c>
      <c r="AS45" s="7">
        <v>6</v>
      </c>
    </row>
    <row r="46" spans="1:45" s="9" customFormat="1" x14ac:dyDescent="0.2">
      <c r="A46" s="21">
        <v>58</v>
      </c>
      <c r="B46" s="20">
        <f t="shared" si="2"/>
        <v>76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1</v>
      </c>
      <c r="N46" s="7">
        <v>0</v>
      </c>
      <c r="O46" s="7">
        <v>0</v>
      </c>
      <c r="P46" s="7">
        <v>1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1</v>
      </c>
      <c r="W46" s="7">
        <v>0</v>
      </c>
      <c r="X46" s="7">
        <v>1</v>
      </c>
      <c r="Y46" s="7">
        <v>3</v>
      </c>
      <c r="Z46" s="7">
        <v>0</v>
      </c>
      <c r="AA46" s="7">
        <v>0</v>
      </c>
      <c r="AB46" s="7">
        <v>0</v>
      </c>
      <c r="AC46" s="7">
        <v>1</v>
      </c>
      <c r="AD46" s="7">
        <v>0</v>
      </c>
      <c r="AE46" s="7">
        <v>3</v>
      </c>
      <c r="AF46" s="7">
        <v>2</v>
      </c>
      <c r="AG46" s="7">
        <v>2</v>
      </c>
      <c r="AH46" s="7">
        <v>0</v>
      </c>
      <c r="AI46" s="7">
        <v>3</v>
      </c>
      <c r="AJ46" s="7">
        <v>3</v>
      </c>
      <c r="AK46" s="7">
        <v>8</v>
      </c>
      <c r="AL46" s="7">
        <v>7</v>
      </c>
      <c r="AM46" s="7">
        <v>7</v>
      </c>
      <c r="AN46" s="7">
        <v>9</v>
      </c>
      <c r="AO46" s="7">
        <v>8</v>
      </c>
      <c r="AP46" s="7">
        <v>5</v>
      </c>
      <c r="AQ46" s="7">
        <v>5</v>
      </c>
      <c r="AR46" s="7">
        <v>4</v>
      </c>
      <c r="AS46" s="7">
        <v>2</v>
      </c>
    </row>
    <row r="47" spans="1:45" s="9" customFormat="1" x14ac:dyDescent="0.2">
      <c r="A47" s="21">
        <v>59</v>
      </c>
      <c r="B47" s="20">
        <f t="shared" si="2"/>
        <v>76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1</v>
      </c>
      <c r="L47" s="7">
        <v>0</v>
      </c>
      <c r="M47" s="7">
        <v>0</v>
      </c>
      <c r="N47" s="7">
        <v>1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1</v>
      </c>
      <c r="Z47" s="7">
        <v>0</v>
      </c>
      <c r="AA47" s="7">
        <v>0</v>
      </c>
      <c r="AB47" s="7">
        <v>3</v>
      </c>
      <c r="AC47" s="7">
        <v>2</v>
      </c>
      <c r="AD47" s="7">
        <v>2</v>
      </c>
      <c r="AE47" s="7">
        <v>3</v>
      </c>
      <c r="AF47" s="7">
        <v>2</v>
      </c>
      <c r="AG47" s="7">
        <v>1</v>
      </c>
      <c r="AH47" s="7">
        <v>2</v>
      </c>
      <c r="AI47" s="7">
        <v>0</v>
      </c>
      <c r="AJ47" s="7">
        <v>5</v>
      </c>
      <c r="AK47" s="7">
        <v>0</v>
      </c>
      <c r="AL47" s="7">
        <v>5</v>
      </c>
      <c r="AM47" s="7">
        <v>5</v>
      </c>
      <c r="AN47" s="7">
        <v>6</v>
      </c>
      <c r="AO47" s="7">
        <v>11</v>
      </c>
      <c r="AP47" s="7">
        <v>9</v>
      </c>
      <c r="AQ47" s="7">
        <v>4</v>
      </c>
      <c r="AR47" s="7">
        <v>7</v>
      </c>
      <c r="AS47" s="7">
        <v>6</v>
      </c>
    </row>
    <row r="48" spans="1:45" s="9" customFormat="1" x14ac:dyDescent="0.2">
      <c r="A48" s="21">
        <v>60</v>
      </c>
      <c r="B48" s="20">
        <f t="shared" si="2"/>
        <v>51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2</v>
      </c>
      <c r="AC48" s="7">
        <v>1</v>
      </c>
      <c r="AD48" s="7">
        <v>1</v>
      </c>
      <c r="AE48" s="7">
        <v>0</v>
      </c>
      <c r="AF48" s="7">
        <v>0</v>
      </c>
      <c r="AG48" s="7">
        <v>0</v>
      </c>
      <c r="AH48" s="7">
        <v>2</v>
      </c>
      <c r="AI48" s="7">
        <v>2</v>
      </c>
      <c r="AJ48" s="7">
        <v>2</v>
      </c>
      <c r="AK48" s="7">
        <v>1</v>
      </c>
      <c r="AL48" s="7">
        <v>4</v>
      </c>
      <c r="AM48" s="7">
        <v>7</v>
      </c>
      <c r="AN48" s="7">
        <v>3</v>
      </c>
      <c r="AO48" s="7">
        <v>2</v>
      </c>
      <c r="AP48" s="7">
        <v>7</v>
      </c>
      <c r="AQ48" s="7">
        <v>5</v>
      </c>
      <c r="AR48" s="7">
        <v>5</v>
      </c>
      <c r="AS48" s="7">
        <v>7</v>
      </c>
    </row>
    <row r="49" spans="1:45" s="9" customFormat="1" x14ac:dyDescent="0.2">
      <c r="A49" s="21">
        <v>61</v>
      </c>
      <c r="B49" s="20">
        <f t="shared" si="2"/>
        <v>43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1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2</v>
      </c>
      <c r="AI49" s="7">
        <v>1</v>
      </c>
      <c r="AJ49" s="7">
        <v>3</v>
      </c>
      <c r="AK49" s="7">
        <v>0</v>
      </c>
      <c r="AL49" s="7">
        <v>1</v>
      </c>
      <c r="AM49" s="7">
        <v>1</v>
      </c>
      <c r="AN49" s="7">
        <v>3</v>
      </c>
      <c r="AO49" s="7">
        <v>6</v>
      </c>
      <c r="AP49" s="7">
        <v>8</v>
      </c>
      <c r="AQ49" s="7">
        <v>2</v>
      </c>
      <c r="AR49" s="7">
        <v>2</v>
      </c>
      <c r="AS49" s="7">
        <v>13</v>
      </c>
    </row>
    <row r="50" spans="1:45" s="9" customFormat="1" x14ac:dyDescent="0.2">
      <c r="A50" s="21">
        <v>62</v>
      </c>
      <c r="B50" s="20">
        <f t="shared" si="2"/>
        <v>29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1</v>
      </c>
      <c r="AG50" s="7">
        <v>0</v>
      </c>
      <c r="AH50" s="7">
        <v>1</v>
      </c>
      <c r="AI50" s="7">
        <v>1</v>
      </c>
      <c r="AJ50" s="7">
        <v>0</v>
      </c>
      <c r="AK50" s="7">
        <v>1</v>
      </c>
      <c r="AL50" s="7">
        <v>1</v>
      </c>
      <c r="AM50" s="7">
        <v>2</v>
      </c>
      <c r="AN50" s="7">
        <v>2</v>
      </c>
      <c r="AO50" s="7">
        <v>2</v>
      </c>
      <c r="AP50" s="7">
        <v>4</v>
      </c>
      <c r="AQ50" s="7">
        <v>2</v>
      </c>
      <c r="AR50" s="7">
        <v>4</v>
      </c>
      <c r="AS50" s="7">
        <v>8</v>
      </c>
    </row>
    <row r="51" spans="1:45" s="9" customFormat="1" x14ac:dyDescent="0.2">
      <c r="A51" s="21">
        <v>63</v>
      </c>
      <c r="B51" s="20">
        <f t="shared" si="2"/>
        <v>33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1</v>
      </c>
      <c r="Z51" s="7">
        <v>0</v>
      </c>
      <c r="AA51" s="7">
        <v>0</v>
      </c>
      <c r="AB51" s="7">
        <v>1</v>
      </c>
      <c r="AC51" s="7">
        <v>1</v>
      </c>
      <c r="AD51" s="7">
        <v>0</v>
      </c>
      <c r="AE51" s="7">
        <v>0</v>
      </c>
      <c r="AF51" s="7">
        <v>0</v>
      </c>
      <c r="AG51" s="7">
        <v>0</v>
      </c>
      <c r="AH51" s="7">
        <v>2</v>
      </c>
      <c r="AI51" s="7">
        <v>1</v>
      </c>
      <c r="AJ51" s="7">
        <v>0</v>
      </c>
      <c r="AK51" s="7">
        <v>1</v>
      </c>
      <c r="AL51" s="7">
        <v>0</v>
      </c>
      <c r="AM51" s="7">
        <v>1</v>
      </c>
      <c r="AN51" s="7">
        <v>2</v>
      </c>
      <c r="AO51" s="7">
        <v>1</v>
      </c>
      <c r="AP51" s="7">
        <v>5</v>
      </c>
      <c r="AQ51" s="7">
        <v>0</v>
      </c>
      <c r="AR51" s="7">
        <v>4</v>
      </c>
      <c r="AS51" s="7">
        <v>13</v>
      </c>
    </row>
    <row r="52" spans="1:45" s="9" customFormat="1" x14ac:dyDescent="0.2">
      <c r="A52" s="21">
        <v>64</v>
      </c>
      <c r="B52" s="20">
        <f t="shared" si="2"/>
        <v>25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0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1</v>
      </c>
      <c r="AI52" s="7">
        <v>0</v>
      </c>
      <c r="AJ52" s="7">
        <v>1</v>
      </c>
      <c r="AK52" s="7">
        <v>1</v>
      </c>
      <c r="AL52" s="7">
        <v>0</v>
      </c>
      <c r="AM52" s="7">
        <v>1</v>
      </c>
      <c r="AN52" s="7">
        <v>2</v>
      </c>
      <c r="AO52" s="7">
        <v>1</v>
      </c>
      <c r="AP52" s="7">
        <v>1</v>
      </c>
      <c r="AQ52" s="7">
        <v>2</v>
      </c>
      <c r="AR52" s="7">
        <v>5</v>
      </c>
      <c r="AS52" s="7">
        <v>8</v>
      </c>
    </row>
    <row r="53" spans="1:45" s="9" customFormat="1" x14ac:dyDescent="0.2">
      <c r="A53" s="21" t="s">
        <v>209</v>
      </c>
      <c r="B53" s="20">
        <f t="shared" si="2"/>
        <v>123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1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2</v>
      </c>
      <c r="AC53" s="7">
        <v>2</v>
      </c>
      <c r="AD53" s="7">
        <v>2</v>
      </c>
      <c r="AE53" s="7">
        <v>3</v>
      </c>
      <c r="AF53" s="7">
        <v>0</v>
      </c>
      <c r="AG53" s="7">
        <v>2</v>
      </c>
      <c r="AH53" s="7">
        <v>3</v>
      </c>
      <c r="AI53" s="7">
        <v>2</v>
      </c>
      <c r="AJ53" s="7">
        <v>3</v>
      </c>
      <c r="AK53" s="7">
        <v>3</v>
      </c>
      <c r="AL53" s="7">
        <v>6</v>
      </c>
      <c r="AM53" s="7">
        <v>4</v>
      </c>
      <c r="AN53" s="7">
        <v>1</v>
      </c>
      <c r="AO53" s="7">
        <v>4</v>
      </c>
      <c r="AP53" s="7">
        <v>4</v>
      </c>
      <c r="AQ53" s="7">
        <v>2</v>
      </c>
      <c r="AR53" s="7">
        <v>5</v>
      </c>
      <c r="AS53" s="7">
        <v>74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E23" sqref="E23"/>
    </sheetView>
  </sheetViews>
  <sheetFormatPr defaultRowHeight="11.25" x14ac:dyDescent="0.2"/>
  <cols>
    <col min="1" max="1" width="22.71093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22" t="s">
        <v>210</v>
      </c>
    </row>
    <row r="3" spans="1:28" x14ac:dyDescent="0.2">
      <c r="A3" s="65" t="s">
        <v>211</v>
      </c>
      <c r="B3" s="63" t="s">
        <v>198</v>
      </c>
      <c r="C3" s="64" t="s">
        <v>212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</row>
    <row r="4" spans="1:28" x14ac:dyDescent="0.2">
      <c r="A4" s="65"/>
      <c r="B4" s="63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4">
        <v>11</v>
      </c>
      <c r="O4" s="4">
        <v>12</v>
      </c>
      <c r="P4" s="4">
        <v>13</v>
      </c>
      <c r="Q4" s="4">
        <v>14</v>
      </c>
      <c r="R4" s="4">
        <v>15</v>
      </c>
      <c r="S4" s="4">
        <v>16</v>
      </c>
      <c r="T4" s="4">
        <v>17</v>
      </c>
      <c r="U4" s="4">
        <v>18</v>
      </c>
      <c r="V4" s="4">
        <v>19</v>
      </c>
      <c r="W4" s="4" t="s">
        <v>213</v>
      </c>
      <c r="X4" s="4" t="s">
        <v>214</v>
      </c>
      <c r="Y4" s="23" t="s">
        <v>215</v>
      </c>
      <c r="Z4" s="13" t="s">
        <v>200</v>
      </c>
      <c r="AA4" s="4" t="s">
        <v>201</v>
      </c>
      <c r="AB4" s="4" t="s">
        <v>213</v>
      </c>
    </row>
    <row r="5" spans="1:28" s="9" customFormat="1" ht="12.75" customHeight="1" x14ac:dyDescent="0.2">
      <c r="A5" s="24" t="s">
        <v>216</v>
      </c>
      <c r="B5" s="7">
        <f>SUM(C5:W5)</f>
        <v>10728</v>
      </c>
      <c r="C5" s="7">
        <v>1469</v>
      </c>
      <c r="D5" s="7">
        <v>1640</v>
      </c>
      <c r="E5" s="7">
        <v>1624</v>
      </c>
      <c r="F5" s="7">
        <v>1502</v>
      </c>
      <c r="G5" s="7">
        <v>1269</v>
      </c>
      <c r="H5" s="7">
        <v>901</v>
      </c>
      <c r="I5" s="7">
        <v>696</v>
      </c>
      <c r="J5" s="7">
        <v>433</v>
      </c>
      <c r="K5" s="7">
        <v>322</v>
      </c>
      <c r="L5" s="7">
        <v>207</v>
      </c>
      <c r="M5" s="7">
        <v>147</v>
      </c>
      <c r="N5" s="7">
        <v>122</v>
      </c>
      <c r="O5" s="7">
        <v>80</v>
      </c>
      <c r="P5" s="7">
        <v>74</v>
      </c>
      <c r="Q5" s="7">
        <v>55</v>
      </c>
      <c r="R5" s="7">
        <v>43</v>
      </c>
      <c r="S5" s="7">
        <v>31</v>
      </c>
      <c r="T5" s="7">
        <v>23</v>
      </c>
      <c r="U5" s="7">
        <v>22</v>
      </c>
      <c r="V5" s="7">
        <v>14</v>
      </c>
      <c r="W5" s="7">
        <v>54</v>
      </c>
      <c r="X5" s="7">
        <f>SUM(C5:G5)</f>
        <v>7504</v>
      </c>
      <c r="Y5" s="7">
        <f>SUM(H5:L5)</f>
        <v>2559</v>
      </c>
      <c r="Z5" s="7">
        <f>SUM(M5:Q5)</f>
        <v>478</v>
      </c>
      <c r="AA5" s="7">
        <f>SUM(R5:V5)</f>
        <v>133</v>
      </c>
      <c r="AB5" s="7">
        <f>W5</f>
        <v>54</v>
      </c>
    </row>
    <row r="6" spans="1:28" s="9" customFormat="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s="9" customFormat="1" x14ac:dyDescent="0.2">
      <c r="A7" s="9" t="s">
        <v>217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s="9" customFormat="1" x14ac:dyDescent="0.2">
      <c r="A8" s="9" t="s">
        <v>218</v>
      </c>
      <c r="B8" s="7">
        <f>SUM(C8:W8)</f>
        <v>786</v>
      </c>
      <c r="C8" s="7">
        <v>101</v>
      </c>
      <c r="D8" s="7">
        <v>107</v>
      </c>
      <c r="E8" s="7">
        <v>104</v>
      </c>
      <c r="F8" s="7">
        <v>108</v>
      </c>
      <c r="G8" s="7">
        <v>94</v>
      </c>
      <c r="H8" s="7">
        <v>76</v>
      </c>
      <c r="I8" s="7">
        <v>61</v>
      </c>
      <c r="J8" s="7">
        <v>36</v>
      </c>
      <c r="K8" s="7">
        <v>27</v>
      </c>
      <c r="L8" s="7">
        <v>13</v>
      </c>
      <c r="M8" s="7">
        <v>15</v>
      </c>
      <c r="N8" s="7">
        <v>8</v>
      </c>
      <c r="O8" s="7">
        <v>4</v>
      </c>
      <c r="P8" s="7">
        <v>8</v>
      </c>
      <c r="Q8" s="7">
        <v>5</v>
      </c>
      <c r="R8" s="7">
        <v>3</v>
      </c>
      <c r="S8" s="7">
        <v>3</v>
      </c>
      <c r="T8" s="7">
        <v>2</v>
      </c>
      <c r="U8" s="7">
        <v>2</v>
      </c>
      <c r="V8" s="7">
        <v>0</v>
      </c>
      <c r="W8" s="7">
        <v>9</v>
      </c>
      <c r="X8" s="7">
        <f>SUM(C8:G8)</f>
        <v>514</v>
      </c>
      <c r="Y8" s="7">
        <f>SUM(H8:L8)</f>
        <v>213</v>
      </c>
      <c r="Z8" s="7">
        <f>SUM(M8:Q8)</f>
        <v>40</v>
      </c>
      <c r="AA8" s="7">
        <f>SUM(R8:V8)</f>
        <v>10</v>
      </c>
      <c r="AB8" s="7">
        <f>W8</f>
        <v>9</v>
      </c>
    </row>
    <row r="9" spans="1:28" s="9" customFormat="1" x14ac:dyDescent="0.2">
      <c r="A9" s="9" t="s">
        <v>219</v>
      </c>
      <c r="B9" s="7">
        <f>SUM(C9:W9)</f>
        <v>4136</v>
      </c>
      <c r="C9" s="7">
        <v>493</v>
      </c>
      <c r="D9" s="7">
        <v>623</v>
      </c>
      <c r="E9" s="7">
        <v>617</v>
      </c>
      <c r="F9" s="7">
        <v>594</v>
      </c>
      <c r="G9" s="7">
        <v>508</v>
      </c>
      <c r="H9" s="7">
        <v>377</v>
      </c>
      <c r="I9" s="7">
        <v>302</v>
      </c>
      <c r="J9" s="7">
        <v>186</v>
      </c>
      <c r="K9" s="7">
        <v>133</v>
      </c>
      <c r="L9" s="7">
        <v>78</v>
      </c>
      <c r="M9" s="7">
        <v>52</v>
      </c>
      <c r="N9" s="7">
        <v>38</v>
      </c>
      <c r="O9" s="7">
        <v>21</v>
      </c>
      <c r="P9" s="7">
        <v>25</v>
      </c>
      <c r="Q9" s="7">
        <v>18</v>
      </c>
      <c r="R9" s="7">
        <v>17</v>
      </c>
      <c r="S9" s="7">
        <v>14</v>
      </c>
      <c r="T9" s="7">
        <v>8</v>
      </c>
      <c r="U9" s="7">
        <v>5</v>
      </c>
      <c r="V9" s="7">
        <v>6</v>
      </c>
      <c r="W9" s="7">
        <v>21</v>
      </c>
      <c r="X9" s="7">
        <f>SUM(C9:G9)</f>
        <v>2835</v>
      </c>
      <c r="Y9" s="7">
        <f>SUM(H9:L9)</f>
        <v>1076</v>
      </c>
      <c r="Z9" s="7">
        <f>SUM(M9:Q9)</f>
        <v>154</v>
      </c>
      <c r="AA9" s="7">
        <f>SUM(R9:V9)</f>
        <v>50</v>
      </c>
      <c r="AB9" s="7">
        <f>W9</f>
        <v>21</v>
      </c>
    </row>
    <row r="10" spans="1:28" s="9" customFormat="1" x14ac:dyDescent="0.2">
      <c r="A10" s="9" t="s">
        <v>220</v>
      </c>
      <c r="B10" s="7">
        <f>SUM(C10:W10)</f>
        <v>4338</v>
      </c>
      <c r="C10" s="7">
        <v>603</v>
      </c>
      <c r="D10" s="7">
        <v>683</v>
      </c>
      <c r="E10" s="7">
        <v>700</v>
      </c>
      <c r="F10" s="7">
        <v>638</v>
      </c>
      <c r="G10" s="7">
        <v>508</v>
      </c>
      <c r="H10" s="7">
        <v>340</v>
      </c>
      <c r="I10" s="7">
        <v>251</v>
      </c>
      <c r="J10" s="7">
        <v>162</v>
      </c>
      <c r="K10" s="7">
        <v>112</v>
      </c>
      <c r="L10" s="7">
        <v>85</v>
      </c>
      <c r="M10" s="7">
        <v>59</v>
      </c>
      <c r="N10" s="7">
        <v>47</v>
      </c>
      <c r="O10" s="7">
        <v>37</v>
      </c>
      <c r="P10" s="7">
        <v>24</v>
      </c>
      <c r="Q10" s="7">
        <v>24</v>
      </c>
      <c r="R10" s="7">
        <v>16</v>
      </c>
      <c r="S10" s="7">
        <v>10</v>
      </c>
      <c r="T10" s="7">
        <v>8</v>
      </c>
      <c r="U10" s="7">
        <v>8</v>
      </c>
      <c r="V10" s="7">
        <v>5</v>
      </c>
      <c r="W10" s="7">
        <v>18</v>
      </c>
      <c r="X10" s="7">
        <f>SUM(C10:G10)</f>
        <v>3132</v>
      </c>
      <c r="Y10" s="7">
        <f>SUM(H10:L10)</f>
        <v>950</v>
      </c>
      <c r="Z10" s="7">
        <f>SUM(M10:Q10)</f>
        <v>191</v>
      </c>
      <c r="AA10" s="7">
        <f>SUM(R10:V10)</f>
        <v>47</v>
      </c>
      <c r="AB10" s="7">
        <f>W10</f>
        <v>18</v>
      </c>
    </row>
    <row r="11" spans="1:28" s="9" customFormat="1" x14ac:dyDescent="0.2">
      <c r="A11" s="9" t="s">
        <v>221</v>
      </c>
      <c r="B11" s="7">
        <f>SUM(C11:W11)</f>
        <v>1468</v>
      </c>
      <c r="C11" s="7">
        <v>272</v>
      </c>
      <c r="D11" s="7">
        <v>227</v>
      </c>
      <c r="E11" s="7">
        <v>203</v>
      </c>
      <c r="F11" s="7">
        <v>162</v>
      </c>
      <c r="G11" s="7">
        <v>159</v>
      </c>
      <c r="H11" s="7">
        <v>108</v>
      </c>
      <c r="I11" s="7">
        <v>82</v>
      </c>
      <c r="J11" s="7">
        <v>49</v>
      </c>
      <c r="K11" s="7">
        <v>50</v>
      </c>
      <c r="L11" s="7">
        <v>31</v>
      </c>
      <c r="M11" s="7">
        <v>21</v>
      </c>
      <c r="N11" s="7">
        <v>29</v>
      </c>
      <c r="O11" s="7">
        <v>18</v>
      </c>
      <c r="P11" s="7">
        <v>17</v>
      </c>
      <c r="Q11" s="7">
        <v>8</v>
      </c>
      <c r="R11" s="7">
        <v>7</v>
      </c>
      <c r="S11" s="7">
        <v>4</v>
      </c>
      <c r="T11" s="7">
        <v>5</v>
      </c>
      <c r="U11" s="7">
        <v>7</v>
      </c>
      <c r="V11" s="7">
        <v>3</v>
      </c>
      <c r="W11" s="7">
        <v>6</v>
      </c>
      <c r="X11" s="7">
        <f>SUM(C11:G11)</f>
        <v>1023</v>
      </c>
      <c r="Y11" s="7">
        <f>SUM(H11:L11)</f>
        <v>320</v>
      </c>
      <c r="Z11" s="7">
        <f>SUM(M11:Q11)</f>
        <v>93</v>
      </c>
      <c r="AA11" s="7">
        <f>SUM(R11:V11)</f>
        <v>26</v>
      </c>
      <c r="AB11" s="7">
        <f>W11</f>
        <v>6</v>
      </c>
    </row>
    <row r="12" spans="1:28" s="9" customForma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s="9" customFormat="1" x14ac:dyDescent="0.2">
      <c r="A13" s="9" t="s">
        <v>222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s="9" customFormat="1" x14ac:dyDescent="0.2">
      <c r="A14" s="6">
        <v>1</v>
      </c>
      <c r="B14" s="7">
        <f>SUM(C14:W14)</f>
        <v>9716</v>
      </c>
      <c r="C14" s="7">
        <v>1396</v>
      </c>
      <c r="D14" s="7">
        <v>1564</v>
      </c>
      <c r="E14" s="7">
        <v>1561</v>
      </c>
      <c r="F14" s="7">
        <v>1416</v>
      </c>
      <c r="G14" s="7">
        <v>1200</v>
      </c>
      <c r="H14" s="7">
        <v>821</v>
      </c>
      <c r="I14" s="7">
        <v>617</v>
      </c>
      <c r="J14" s="7">
        <v>373</v>
      </c>
      <c r="K14" s="7">
        <v>251</v>
      </c>
      <c r="L14" s="7">
        <v>158</v>
      </c>
      <c r="M14" s="7">
        <v>105</v>
      </c>
      <c r="N14" s="7">
        <v>76</v>
      </c>
      <c r="O14" s="7">
        <v>41</v>
      </c>
      <c r="P14" s="7">
        <v>37</v>
      </c>
      <c r="Q14" s="7">
        <v>24</v>
      </c>
      <c r="R14" s="7">
        <v>21</v>
      </c>
      <c r="S14" s="7">
        <v>14</v>
      </c>
      <c r="T14" s="7">
        <v>9</v>
      </c>
      <c r="U14" s="7">
        <v>7</v>
      </c>
      <c r="V14" s="7">
        <v>6</v>
      </c>
      <c r="W14" s="7">
        <v>19</v>
      </c>
      <c r="X14" s="7">
        <f>SUM(C14:G14)</f>
        <v>7137</v>
      </c>
      <c r="Y14" s="7">
        <f>SUM(H14:L14)</f>
        <v>2220</v>
      </c>
      <c r="Z14" s="7">
        <f>SUM(M14:Q14)</f>
        <v>283</v>
      </c>
      <c r="AA14" s="7">
        <f>SUM(R14:V14)</f>
        <v>57</v>
      </c>
      <c r="AB14" s="7">
        <f>W14</f>
        <v>19</v>
      </c>
    </row>
    <row r="15" spans="1:28" s="9" customFormat="1" x14ac:dyDescent="0.2">
      <c r="A15" s="6">
        <v>2</v>
      </c>
      <c r="B15" s="7">
        <f>SUM(C15:W15)</f>
        <v>935</v>
      </c>
      <c r="C15" s="7">
        <v>69</v>
      </c>
      <c r="D15" s="7">
        <v>71</v>
      </c>
      <c r="E15" s="7">
        <v>61</v>
      </c>
      <c r="F15" s="7">
        <v>81</v>
      </c>
      <c r="G15" s="7">
        <v>67</v>
      </c>
      <c r="H15" s="7">
        <v>77</v>
      </c>
      <c r="I15" s="7">
        <v>74</v>
      </c>
      <c r="J15" s="7">
        <v>57</v>
      </c>
      <c r="K15" s="7">
        <v>67</v>
      </c>
      <c r="L15" s="7">
        <v>45</v>
      </c>
      <c r="M15" s="7">
        <v>39</v>
      </c>
      <c r="N15" s="7">
        <v>45</v>
      </c>
      <c r="O15" s="7">
        <v>37</v>
      </c>
      <c r="P15" s="7">
        <v>30</v>
      </c>
      <c r="Q15" s="7">
        <v>26</v>
      </c>
      <c r="R15" s="7">
        <v>18</v>
      </c>
      <c r="S15" s="7">
        <v>15</v>
      </c>
      <c r="T15" s="7">
        <v>12</v>
      </c>
      <c r="U15" s="7">
        <v>10</v>
      </c>
      <c r="V15" s="7">
        <v>6</v>
      </c>
      <c r="W15" s="7">
        <v>28</v>
      </c>
      <c r="X15" s="7">
        <f>SUM(C15:G15)</f>
        <v>349</v>
      </c>
      <c r="Y15" s="7">
        <f>SUM(H15:L15)</f>
        <v>320</v>
      </c>
      <c r="Z15" s="7">
        <f>SUM(M15:Q15)</f>
        <v>177</v>
      </c>
      <c r="AA15" s="7">
        <f>SUM(R15:V15)</f>
        <v>61</v>
      </c>
      <c r="AB15" s="7">
        <f>W15</f>
        <v>28</v>
      </c>
    </row>
    <row r="16" spans="1:28" s="9" customFormat="1" x14ac:dyDescent="0.2">
      <c r="A16" s="6" t="s">
        <v>16</v>
      </c>
      <c r="B16" s="7">
        <f>SUM(C16:W16)</f>
        <v>77</v>
      </c>
      <c r="C16" s="7">
        <v>4</v>
      </c>
      <c r="D16" s="7">
        <v>5</v>
      </c>
      <c r="E16" s="7">
        <v>2</v>
      </c>
      <c r="F16" s="7">
        <v>5</v>
      </c>
      <c r="G16" s="7">
        <v>2</v>
      </c>
      <c r="H16" s="7">
        <v>3</v>
      </c>
      <c r="I16" s="7">
        <v>5</v>
      </c>
      <c r="J16" s="7">
        <v>3</v>
      </c>
      <c r="K16" s="7">
        <v>4</v>
      </c>
      <c r="L16" s="7">
        <v>4</v>
      </c>
      <c r="M16" s="7">
        <v>3</v>
      </c>
      <c r="N16" s="7">
        <v>1</v>
      </c>
      <c r="O16" s="7">
        <v>2</v>
      </c>
      <c r="P16" s="7">
        <v>7</v>
      </c>
      <c r="Q16" s="7">
        <v>5</v>
      </c>
      <c r="R16" s="7">
        <v>4</v>
      </c>
      <c r="S16" s="7">
        <v>2</v>
      </c>
      <c r="T16" s="7">
        <v>2</v>
      </c>
      <c r="U16" s="7">
        <v>5</v>
      </c>
      <c r="V16" s="7">
        <v>2</v>
      </c>
      <c r="W16" s="7">
        <v>7</v>
      </c>
      <c r="X16" s="7">
        <f>SUM(C16:G16)</f>
        <v>18</v>
      </c>
      <c r="Y16" s="7">
        <f>SUM(H16:L16)</f>
        <v>19</v>
      </c>
      <c r="Z16" s="7">
        <f>SUM(M16:Q16)</f>
        <v>18</v>
      </c>
      <c r="AA16" s="7">
        <f>SUM(R16:V16)</f>
        <v>15</v>
      </c>
      <c r="AB16" s="7">
        <f>W16</f>
        <v>7</v>
      </c>
    </row>
    <row r="17" spans="1:28" s="9" customFormat="1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s="9" customFormat="1" x14ac:dyDescent="0.2">
      <c r="A18" s="9" t="s">
        <v>223</v>
      </c>
      <c r="B18" s="7">
        <f>SUM(C18:W18)</f>
        <v>3457</v>
      </c>
      <c r="C18" s="7">
        <v>1469</v>
      </c>
      <c r="D18" s="7">
        <v>766</v>
      </c>
      <c r="E18" s="7">
        <v>446</v>
      </c>
      <c r="F18" s="7">
        <v>254</v>
      </c>
      <c r="G18" s="7">
        <v>155</v>
      </c>
      <c r="H18" s="7">
        <v>110</v>
      </c>
      <c r="I18" s="7">
        <v>83</v>
      </c>
      <c r="J18" s="7">
        <v>55</v>
      </c>
      <c r="K18" s="7">
        <v>32</v>
      </c>
      <c r="L18" s="7">
        <v>12</v>
      </c>
      <c r="M18" s="7">
        <v>22</v>
      </c>
      <c r="N18" s="7">
        <v>17</v>
      </c>
      <c r="O18" s="7">
        <v>9</v>
      </c>
      <c r="P18" s="7">
        <v>5</v>
      </c>
      <c r="Q18" s="7">
        <v>7</v>
      </c>
      <c r="R18" s="7">
        <v>4</v>
      </c>
      <c r="S18" s="7">
        <v>3</v>
      </c>
      <c r="T18" s="7">
        <v>3</v>
      </c>
      <c r="U18" s="7">
        <v>2</v>
      </c>
      <c r="V18" s="7">
        <v>1</v>
      </c>
      <c r="W18" s="7">
        <v>2</v>
      </c>
      <c r="X18" s="7">
        <f>SUM(C18:G18)</f>
        <v>3090</v>
      </c>
      <c r="Y18" s="7">
        <f>SUM(H18:L18)</f>
        <v>292</v>
      </c>
      <c r="Z18" s="7">
        <f>SUM(M18:Q18)</f>
        <v>60</v>
      </c>
      <c r="AA18" s="7">
        <f>SUM(R18:V18)</f>
        <v>13</v>
      </c>
      <c r="AB18" s="7">
        <f>W18</f>
        <v>2</v>
      </c>
    </row>
    <row r="19" spans="1:28" s="9" customFormat="1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s="9" customFormat="1" x14ac:dyDescent="0.2">
      <c r="A20" s="9" t="s">
        <v>217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s="9" customFormat="1" x14ac:dyDescent="0.2">
      <c r="A21" s="9" t="s">
        <v>218</v>
      </c>
      <c r="B21" s="7">
        <f>SUM(C21:W21)</f>
        <v>276</v>
      </c>
      <c r="C21" s="7">
        <v>93</v>
      </c>
      <c r="D21" s="7">
        <v>64</v>
      </c>
      <c r="E21" s="7">
        <v>35</v>
      </c>
      <c r="F21" s="7">
        <v>33</v>
      </c>
      <c r="G21" s="7">
        <v>10</v>
      </c>
      <c r="H21" s="7">
        <v>6</v>
      </c>
      <c r="I21" s="7">
        <v>12</v>
      </c>
      <c r="J21" s="7">
        <v>5</v>
      </c>
      <c r="K21" s="7">
        <v>6</v>
      </c>
      <c r="L21" s="7">
        <v>2</v>
      </c>
      <c r="M21" s="7">
        <v>2</v>
      </c>
      <c r="N21" s="7">
        <v>3</v>
      </c>
      <c r="O21" s="7">
        <v>2</v>
      </c>
      <c r="P21" s="7">
        <v>1</v>
      </c>
      <c r="Q21" s="7">
        <v>2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f>SUM(C21:G21)</f>
        <v>235</v>
      </c>
      <c r="Y21" s="7">
        <f>SUM(H21:L21)</f>
        <v>31</v>
      </c>
      <c r="Z21" s="7">
        <f>SUM(M21:Q21)</f>
        <v>10</v>
      </c>
      <c r="AA21" s="7">
        <f>SUM(R21:V21)</f>
        <v>0</v>
      </c>
      <c r="AB21" s="7">
        <f>W21</f>
        <v>0</v>
      </c>
    </row>
    <row r="22" spans="1:28" s="9" customFormat="1" x14ac:dyDescent="0.2">
      <c r="A22" s="9" t="s">
        <v>219</v>
      </c>
      <c r="B22" s="7">
        <f>SUM(C22:W22)</f>
        <v>896</v>
      </c>
      <c r="C22" s="7">
        <v>363</v>
      </c>
      <c r="D22" s="7">
        <v>206</v>
      </c>
      <c r="E22" s="7">
        <v>108</v>
      </c>
      <c r="F22" s="7">
        <v>70</v>
      </c>
      <c r="G22" s="7">
        <v>39</v>
      </c>
      <c r="H22" s="7">
        <v>39</v>
      </c>
      <c r="I22" s="7">
        <v>24</v>
      </c>
      <c r="J22" s="7">
        <v>20</v>
      </c>
      <c r="K22" s="7">
        <v>3</v>
      </c>
      <c r="L22" s="7">
        <v>2</v>
      </c>
      <c r="M22" s="7">
        <v>7</v>
      </c>
      <c r="N22" s="7">
        <v>5</v>
      </c>
      <c r="O22" s="7">
        <v>1</v>
      </c>
      <c r="P22" s="7">
        <v>1</v>
      </c>
      <c r="Q22" s="7">
        <v>2</v>
      </c>
      <c r="R22" s="7">
        <v>2</v>
      </c>
      <c r="S22" s="7">
        <v>0</v>
      </c>
      <c r="T22" s="7">
        <v>2</v>
      </c>
      <c r="U22" s="7">
        <v>1</v>
      </c>
      <c r="V22" s="7">
        <v>0</v>
      </c>
      <c r="W22" s="7">
        <v>1</v>
      </c>
      <c r="X22" s="7">
        <f>SUM(C22:G22)</f>
        <v>786</v>
      </c>
      <c r="Y22" s="7">
        <f>SUM(H22:L22)</f>
        <v>88</v>
      </c>
      <c r="Z22" s="7">
        <f>SUM(M22:Q22)</f>
        <v>16</v>
      </c>
      <c r="AA22" s="7">
        <f>SUM(R22:V22)</f>
        <v>5</v>
      </c>
      <c r="AB22" s="7">
        <f>W22</f>
        <v>1</v>
      </c>
    </row>
    <row r="23" spans="1:28" s="9" customFormat="1" x14ac:dyDescent="0.2">
      <c r="A23" s="9" t="s">
        <v>220</v>
      </c>
      <c r="B23" s="7">
        <f>SUM(C23:W23)</f>
        <v>1703</v>
      </c>
      <c r="C23" s="7">
        <v>733</v>
      </c>
      <c r="D23" s="7">
        <v>376</v>
      </c>
      <c r="E23" s="7">
        <v>231</v>
      </c>
      <c r="F23" s="7">
        <v>113</v>
      </c>
      <c r="G23" s="7">
        <v>82</v>
      </c>
      <c r="H23" s="7">
        <v>52</v>
      </c>
      <c r="I23" s="7">
        <v>34</v>
      </c>
      <c r="J23" s="7">
        <v>24</v>
      </c>
      <c r="K23" s="7">
        <v>17</v>
      </c>
      <c r="L23" s="7">
        <v>8</v>
      </c>
      <c r="M23" s="7">
        <v>11</v>
      </c>
      <c r="N23" s="7">
        <v>6</v>
      </c>
      <c r="O23" s="7">
        <v>4</v>
      </c>
      <c r="P23" s="7">
        <v>2</v>
      </c>
      <c r="Q23" s="7">
        <v>3</v>
      </c>
      <c r="R23" s="7">
        <v>1</v>
      </c>
      <c r="S23" s="7">
        <v>3</v>
      </c>
      <c r="T23" s="7">
        <v>1</v>
      </c>
      <c r="U23" s="7">
        <v>1</v>
      </c>
      <c r="V23" s="7">
        <v>0</v>
      </c>
      <c r="W23" s="7">
        <v>1</v>
      </c>
      <c r="X23" s="7">
        <f>SUM(C23:G23)</f>
        <v>1535</v>
      </c>
      <c r="Y23" s="7">
        <f>SUM(H23:L23)</f>
        <v>135</v>
      </c>
      <c r="Z23" s="7">
        <f>SUM(M23:Q23)</f>
        <v>26</v>
      </c>
      <c r="AA23" s="7">
        <f>SUM(R23:V23)</f>
        <v>6</v>
      </c>
      <c r="AB23" s="7">
        <f>W23</f>
        <v>1</v>
      </c>
    </row>
    <row r="24" spans="1:28" s="9" customFormat="1" x14ac:dyDescent="0.2">
      <c r="A24" s="9" t="s">
        <v>221</v>
      </c>
      <c r="B24" s="7">
        <f>SUM(C24:W24)</f>
        <v>582</v>
      </c>
      <c r="C24" s="7">
        <v>280</v>
      </c>
      <c r="D24" s="7">
        <v>120</v>
      </c>
      <c r="E24" s="7">
        <v>72</v>
      </c>
      <c r="F24" s="7">
        <v>38</v>
      </c>
      <c r="G24" s="7">
        <v>24</v>
      </c>
      <c r="H24" s="7">
        <v>13</v>
      </c>
      <c r="I24" s="7">
        <v>13</v>
      </c>
      <c r="J24" s="7">
        <v>6</v>
      </c>
      <c r="K24" s="7">
        <v>6</v>
      </c>
      <c r="L24" s="7">
        <v>0</v>
      </c>
      <c r="M24" s="7">
        <v>2</v>
      </c>
      <c r="N24" s="7">
        <v>3</v>
      </c>
      <c r="O24" s="7">
        <v>2</v>
      </c>
      <c r="P24" s="7">
        <v>1</v>
      </c>
      <c r="Q24" s="7">
        <v>0</v>
      </c>
      <c r="R24" s="7">
        <v>1</v>
      </c>
      <c r="S24" s="7">
        <v>0</v>
      </c>
      <c r="T24" s="7">
        <v>0</v>
      </c>
      <c r="U24" s="7">
        <v>0</v>
      </c>
      <c r="V24" s="7">
        <v>1</v>
      </c>
      <c r="W24" s="7">
        <v>0</v>
      </c>
      <c r="X24" s="7">
        <f>SUM(C24:G24)</f>
        <v>534</v>
      </c>
      <c r="Y24" s="7">
        <f>SUM(H24:L24)</f>
        <v>38</v>
      </c>
      <c r="Z24" s="7">
        <f>SUM(M24:Q24)</f>
        <v>8</v>
      </c>
      <c r="AA24" s="7">
        <f>SUM(R24:V24)</f>
        <v>2</v>
      </c>
      <c r="AB24" s="7">
        <f>W24</f>
        <v>0</v>
      </c>
    </row>
    <row r="25" spans="1:28" s="9" customFormat="1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s="9" customFormat="1" x14ac:dyDescent="0.2">
      <c r="A26" s="9" t="s">
        <v>222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s="9" customFormat="1" x14ac:dyDescent="0.2">
      <c r="A27" s="6">
        <v>1</v>
      </c>
      <c r="B27" s="7">
        <f>SUM(C27:W27)</f>
        <v>3023</v>
      </c>
      <c r="C27" s="7">
        <v>1386</v>
      </c>
      <c r="D27" s="7">
        <v>705</v>
      </c>
      <c r="E27" s="7">
        <v>388</v>
      </c>
      <c r="F27" s="7">
        <v>205</v>
      </c>
      <c r="G27" s="7">
        <v>117</v>
      </c>
      <c r="H27" s="7">
        <v>85</v>
      </c>
      <c r="I27" s="7">
        <v>51</v>
      </c>
      <c r="J27" s="7">
        <v>34</v>
      </c>
      <c r="K27" s="7">
        <v>17</v>
      </c>
      <c r="L27" s="7">
        <v>9</v>
      </c>
      <c r="M27" s="7">
        <v>10</v>
      </c>
      <c r="N27" s="7">
        <v>4</v>
      </c>
      <c r="O27" s="7">
        <v>3</v>
      </c>
      <c r="P27" s="7">
        <v>2</v>
      </c>
      <c r="Q27" s="7">
        <v>2</v>
      </c>
      <c r="R27" s="7">
        <v>1</v>
      </c>
      <c r="S27" s="7">
        <v>1</v>
      </c>
      <c r="T27" s="7">
        <v>0</v>
      </c>
      <c r="U27" s="7">
        <v>1</v>
      </c>
      <c r="V27" s="7">
        <v>0</v>
      </c>
      <c r="W27" s="7">
        <v>2</v>
      </c>
      <c r="X27" s="7">
        <f>SUM(C27:G27)</f>
        <v>2801</v>
      </c>
      <c r="Y27" s="7">
        <f>SUM(H27:L27)</f>
        <v>196</v>
      </c>
      <c r="Z27" s="7">
        <f>SUM(M27:Q27)</f>
        <v>21</v>
      </c>
      <c r="AA27" s="7">
        <f>SUM(R27:V27)</f>
        <v>3</v>
      </c>
      <c r="AB27" s="7">
        <f>W27</f>
        <v>2</v>
      </c>
    </row>
    <row r="28" spans="1:28" s="9" customFormat="1" x14ac:dyDescent="0.2">
      <c r="A28" s="6">
        <v>2</v>
      </c>
      <c r="B28" s="7">
        <f>SUM(C28:W28)</f>
        <v>401</v>
      </c>
      <c r="C28" s="7">
        <v>80</v>
      </c>
      <c r="D28" s="7">
        <v>59</v>
      </c>
      <c r="E28" s="7">
        <v>55</v>
      </c>
      <c r="F28" s="7">
        <v>45</v>
      </c>
      <c r="G28" s="7">
        <v>34</v>
      </c>
      <c r="H28" s="7">
        <v>22</v>
      </c>
      <c r="I28" s="7">
        <v>27</v>
      </c>
      <c r="J28" s="7">
        <v>19</v>
      </c>
      <c r="K28" s="7">
        <v>11</v>
      </c>
      <c r="L28" s="7">
        <v>3</v>
      </c>
      <c r="M28" s="7">
        <v>11</v>
      </c>
      <c r="N28" s="7">
        <v>13</v>
      </c>
      <c r="O28" s="7">
        <v>6</v>
      </c>
      <c r="P28" s="7">
        <v>3</v>
      </c>
      <c r="Q28" s="7">
        <v>5</v>
      </c>
      <c r="R28" s="7">
        <v>3</v>
      </c>
      <c r="S28" s="7">
        <v>2</v>
      </c>
      <c r="T28" s="7">
        <v>1</v>
      </c>
      <c r="U28" s="7">
        <v>1</v>
      </c>
      <c r="V28" s="7">
        <v>1</v>
      </c>
      <c r="W28" s="7">
        <v>0</v>
      </c>
      <c r="X28" s="7">
        <f>SUM(C28:G28)</f>
        <v>273</v>
      </c>
      <c r="Y28" s="7">
        <f>SUM(H28:L28)</f>
        <v>82</v>
      </c>
      <c r="Z28" s="7">
        <f>SUM(M28:Q28)</f>
        <v>38</v>
      </c>
      <c r="AA28" s="7">
        <f>SUM(R28:V28)</f>
        <v>8</v>
      </c>
      <c r="AB28" s="7">
        <f>W28</f>
        <v>0</v>
      </c>
    </row>
    <row r="29" spans="1:28" s="9" customFormat="1" x14ac:dyDescent="0.2">
      <c r="A29" s="6" t="s">
        <v>16</v>
      </c>
      <c r="B29" s="7">
        <f>SUM(C29:W29)</f>
        <v>33</v>
      </c>
      <c r="C29" s="7">
        <v>3</v>
      </c>
      <c r="D29" s="7">
        <v>2</v>
      </c>
      <c r="E29" s="7">
        <v>3</v>
      </c>
      <c r="F29" s="7">
        <v>4</v>
      </c>
      <c r="G29" s="7">
        <v>4</v>
      </c>
      <c r="H29" s="7">
        <v>3</v>
      </c>
      <c r="I29" s="7">
        <v>5</v>
      </c>
      <c r="J29" s="7">
        <v>2</v>
      </c>
      <c r="K29" s="7">
        <v>4</v>
      </c>
      <c r="L29" s="7">
        <v>0</v>
      </c>
      <c r="M29" s="7">
        <v>1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2</v>
      </c>
      <c r="U29" s="7">
        <v>0</v>
      </c>
      <c r="V29" s="7">
        <v>0</v>
      </c>
      <c r="W29" s="7">
        <v>0</v>
      </c>
      <c r="X29" s="7">
        <f>SUM(C29:G29)</f>
        <v>16</v>
      </c>
      <c r="Y29" s="7">
        <f>SUM(H29:L29)</f>
        <v>14</v>
      </c>
      <c r="Z29" s="7">
        <f>SUM(M29:Q29)</f>
        <v>1</v>
      </c>
      <c r="AA29" s="7">
        <f>SUM(R29:V29)</f>
        <v>2</v>
      </c>
      <c r="AB29" s="7">
        <f>W29</f>
        <v>0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topLeftCell="F1" workbookViewId="0">
      <selection activeCell="E23" sqref="E23"/>
    </sheetView>
  </sheetViews>
  <sheetFormatPr defaultRowHeight="11.25" x14ac:dyDescent="0.2"/>
  <cols>
    <col min="1" max="1" width="9.140625" style="16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42" width="3.5703125" style="2" bestFit="1" customWidth="1"/>
    <col min="43" max="49" width="2.7109375" style="2" bestFit="1" customWidth="1"/>
    <col min="50" max="50" width="3.570312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5" t="s">
        <v>224</v>
      </c>
    </row>
    <row r="3" spans="1:61" x14ac:dyDescent="0.2">
      <c r="A3" s="63" t="s">
        <v>225</v>
      </c>
      <c r="B3" s="63" t="s">
        <v>198</v>
      </c>
      <c r="C3" s="64" t="s">
        <v>205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</row>
    <row r="4" spans="1:61" s="16" customFormat="1" ht="23.25" customHeight="1" x14ac:dyDescent="0.2">
      <c r="A4" s="63"/>
      <c r="B4" s="63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209</v>
      </c>
      <c r="AY4" s="4">
        <v>-19</v>
      </c>
      <c r="AZ4" s="4" t="s">
        <v>202</v>
      </c>
      <c r="BA4" s="4" t="s">
        <v>226</v>
      </c>
      <c r="BB4" s="4" t="s">
        <v>227</v>
      </c>
      <c r="BC4" s="4" t="s">
        <v>228</v>
      </c>
      <c r="BD4" s="4" t="s">
        <v>229</v>
      </c>
      <c r="BE4" s="4" t="s">
        <v>230</v>
      </c>
      <c r="BF4" s="4" t="s">
        <v>231</v>
      </c>
      <c r="BG4" s="4" t="s">
        <v>232</v>
      </c>
      <c r="BH4" s="4" t="s">
        <v>233</v>
      </c>
      <c r="BI4" s="4" t="s">
        <v>209</v>
      </c>
    </row>
    <row r="5" spans="1:61" s="21" customFormat="1" x14ac:dyDescent="0.2">
      <c r="A5" s="19" t="s">
        <v>208</v>
      </c>
      <c r="B5" s="25">
        <f t="shared" ref="B5:AG5" si="0">SUM(B6:B31)</f>
        <v>12716</v>
      </c>
      <c r="C5" s="25">
        <f t="shared" si="0"/>
        <v>0</v>
      </c>
      <c r="D5" s="25">
        <f t="shared" si="0"/>
        <v>1</v>
      </c>
      <c r="E5" s="25">
        <f t="shared" si="0"/>
        <v>7</v>
      </c>
      <c r="F5" s="25">
        <f t="shared" si="0"/>
        <v>20</v>
      </c>
      <c r="G5" s="25">
        <f t="shared" si="0"/>
        <v>42</v>
      </c>
      <c r="H5" s="25">
        <f t="shared" si="0"/>
        <v>60</v>
      </c>
      <c r="I5" s="25">
        <f t="shared" si="0"/>
        <v>107</v>
      </c>
      <c r="J5" s="25">
        <f t="shared" si="0"/>
        <v>173</v>
      </c>
      <c r="K5" s="25">
        <f t="shared" si="0"/>
        <v>224</v>
      </c>
      <c r="L5" s="25">
        <f t="shared" si="0"/>
        <v>305</v>
      </c>
      <c r="M5" s="25">
        <f t="shared" si="0"/>
        <v>373</v>
      </c>
      <c r="N5" s="25">
        <f t="shared" si="0"/>
        <v>419</v>
      </c>
      <c r="O5" s="25">
        <f t="shared" si="0"/>
        <v>481</v>
      </c>
      <c r="P5" s="25">
        <f t="shared" si="0"/>
        <v>526</v>
      </c>
      <c r="Q5" s="25">
        <f t="shared" si="0"/>
        <v>565</v>
      </c>
      <c r="R5" s="25">
        <f t="shared" si="0"/>
        <v>559</v>
      </c>
      <c r="S5" s="25">
        <f t="shared" si="0"/>
        <v>520</v>
      </c>
      <c r="T5" s="25">
        <f t="shared" si="0"/>
        <v>525</v>
      </c>
      <c r="U5" s="25">
        <f t="shared" si="0"/>
        <v>531</v>
      </c>
      <c r="V5" s="25">
        <f t="shared" si="0"/>
        <v>488</v>
      </c>
      <c r="W5" s="25">
        <f t="shared" si="0"/>
        <v>496</v>
      </c>
      <c r="X5" s="25">
        <f t="shared" si="0"/>
        <v>439</v>
      </c>
      <c r="Y5" s="25">
        <f t="shared" si="0"/>
        <v>442</v>
      </c>
      <c r="Z5" s="25">
        <f t="shared" si="0"/>
        <v>448</v>
      </c>
      <c r="AA5" s="25">
        <f t="shared" si="0"/>
        <v>494</v>
      </c>
      <c r="AB5" s="25">
        <f t="shared" si="0"/>
        <v>427</v>
      </c>
      <c r="AC5" s="25">
        <f t="shared" si="0"/>
        <v>391</v>
      </c>
      <c r="AD5" s="25">
        <f t="shared" si="0"/>
        <v>364</v>
      </c>
      <c r="AE5" s="25">
        <f t="shared" si="0"/>
        <v>368</v>
      </c>
      <c r="AF5" s="25">
        <f t="shared" si="0"/>
        <v>337</v>
      </c>
      <c r="AG5" s="25">
        <f t="shared" si="0"/>
        <v>309</v>
      </c>
      <c r="AH5" s="25">
        <f t="shared" ref="AH5:BI5" si="1">SUM(AH6:AH31)</f>
        <v>302</v>
      </c>
      <c r="AI5" s="25">
        <f t="shared" si="1"/>
        <v>299</v>
      </c>
      <c r="AJ5" s="25">
        <f t="shared" si="1"/>
        <v>259</v>
      </c>
      <c r="AK5" s="25">
        <f t="shared" si="1"/>
        <v>200</v>
      </c>
      <c r="AL5" s="25">
        <f t="shared" si="1"/>
        <v>196</v>
      </c>
      <c r="AM5" s="25">
        <f t="shared" si="1"/>
        <v>189</v>
      </c>
      <c r="AN5" s="25">
        <f t="shared" si="1"/>
        <v>133</v>
      </c>
      <c r="AO5" s="25">
        <f t="shared" si="1"/>
        <v>128</v>
      </c>
      <c r="AP5" s="25">
        <f t="shared" si="1"/>
        <v>113</v>
      </c>
      <c r="AQ5" s="25">
        <f t="shared" si="1"/>
        <v>76</v>
      </c>
      <c r="AR5" s="25">
        <f t="shared" si="1"/>
        <v>76</v>
      </c>
      <c r="AS5" s="25">
        <f t="shared" si="1"/>
        <v>51</v>
      </c>
      <c r="AT5" s="25">
        <f t="shared" si="1"/>
        <v>43</v>
      </c>
      <c r="AU5" s="25">
        <f t="shared" si="1"/>
        <v>29</v>
      </c>
      <c r="AV5" s="25">
        <f t="shared" si="1"/>
        <v>33</v>
      </c>
      <c r="AW5" s="25">
        <f t="shared" si="1"/>
        <v>25</v>
      </c>
      <c r="AX5" s="25">
        <f t="shared" si="1"/>
        <v>123</v>
      </c>
      <c r="AY5" s="25">
        <f t="shared" si="1"/>
        <v>1</v>
      </c>
      <c r="AZ5" s="25">
        <f t="shared" si="1"/>
        <v>236</v>
      </c>
      <c r="BA5" s="25">
        <f t="shared" si="1"/>
        <v>1494</v>
      </c>
      <c r="BB5" s="25">
        <f t="shared" si="1"/>
        <v>2651</v>
      </c>
      <c r="BC5" s="25">
        <f t="shared" si="1"/>
        <v>2479</v>
      </c>
      <c r="BD5" s="25">
        <f t="shared" si="1"/>
        <v>2202</v>
      </c>
      <c r="BE5" s="25">
        <f t="shared" si="1"/>
        <v>1680</v>
      </c>
      <c r="BF5" s="25">
        <f t="shared" si="1"/>
        <v>1143</v>
      </c>
      <c r="BG5" s="25">
        <f t="shared" si="1"/>
        <v>526</v>
      </c>
      <c r="BH5" s="25">
        <f t="shared" si="1"/>
        <v>181</v>
      </c>
      <c r="BI5" s="25">
        <f t="shared" si="1"/>
        <v>123</v>
      </c>
    </row>
    <row r="6" spans="1:61" s="9" customFormat="1" x14ac:dyDescent="0.2">
      <c r="A6" s="21">
        <v>0</v>
      </c>
      <c r="B6" s="25">
        <f t="shared" ref="B6:B37" si="2">SUM(C6:AX6)</f>
        <v>49</v>
      </c>
      <c r="C6" s="25">
        <v>0</v>
      </c>
      <c r="D6" s="25">
        <v>0</v>
      </c>
      <c r="E6" s="25">
        <v>2</v>
      </c>
      <c r="F6" s="25">
        <v>1</v>
      </c>
      <c r="G6" s="25">
        <v>0</v>
      </c>
      <c r="H6" s="25">
        <v>2</v>
      </c>
      <c r="I6" s="25">
        <v>2</v>
      </c>
      <c r="J6" s="25">
        <v>4</v>
      </c>
      <c r="K6" s="25">
        <v>1</v>
      </c>
      <c r="L6" s="25">
        <v>4</v>
      </c>
      <c r="M6" s="25">
        <v>5</v>
      </c>
      <c r="N6" s="25">
        <v>3</v>
      </c>
      <c r="O6" s="25">
        <v>2</v>
      </c>
      <c r="P6" s="25">
        <v>1</v>
      </c>
      <c r="Q6" s="25">
        <v>5</v>
      </c>
      <c r="R6" s="25">
        <v>0</v>
      </c>
      <c r="S6" s="25">
        <v>1</v>
      </c>
      <c r="T6" s="25">
        <v>1</v>
      </c>
      <c r="U6" s="25">
        <v>4</v>
      </c>
      <c r="V6" s="25">
        <v>0</v>
      </c>
      <c r="W6" s="25">
        <v>0</v>
      </c>
      <c r="X6" s="25">
        <v>0</v>
      </c>
      <c r="Y6" s="25">
        <v>2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3</v>
      </c>
      <c r="AF6" s="25">
        <v>0</v>
      </c>
      <c r="AG6" s="25">
        <v>0</v>
      </c>
      <c r="AH6" s="25">
        <v>0</v>
      </c>
      <c r="AI6" s="25">
        <v>1</v>
      </c>
      <c r="AJ6" s="25">
        <v>1</v>
      </c>
      <c r="AK6" s="25">
        <v>0</v>
      </c>
      <c r="AL6" s="25">
        <v>0</v>
      </c>
      <c r="AM6" s="25">
        <v>0</v>
      </c>
      <c r="AN6" s="25">
        <v>1</v>
      </c>
      <c r="AO6" s="25">
        <v>1</v>
      </c>
      <c r="AP6" s="25">
        <v>1</v>
      </c>
      <c r="AQ6" s="25">
        <v>1</v>
      </c>
      <c r="AR6" s="25">
        <v>0</v>
      </c>
      <c r="AS6" s="25">
        <v>0</v>
      </c>
      <c r="AT6" s="25">
        <v>0</v>
      </c>
      <c r="AU6" s="25">
        <v>0</v>
      </c>
      <c r="AV6" s="25">
        <v>0</v>
      </c>
      <c r="AW6" s="25">
        <v>0</v>
      </c>
      <c r="AX6" s="25">
        <v>0</v>
      </c>
      <c r="AY6" s="25">
        <f t="shared" ref="AY6:AY37" si="3">SUM(C6:D6)</f>
        <v>0</v>
      </c>
      <c r="AZ6" s="25">
        <f t="shared" ref="AZ6:AZ37" si="4">SUM(E6:I6)</f>
        <v>7</v>
      </c>
      <c r="BA6" s="25">
        <f t="shared" ref="BA6:BA37" si="5">SUM(J6:N6)</f>
        <v>17</v>
      </c>
      <c r="BB6" s="25">
        <f t="shared" ref="BB6:BB37" si="6">SUM(O6:S6)</f>
        <v>9</v>
      </c>
      <c r="BC6" s="25">
        <f t="shared" ref="BC6:BC37" si="7">SUM(T6:X6)</f>
        <v>5</v>
      </c>
      <c r="BD6" s="25">
        <f t="shared" ref="BD6:BD37" si="8">SUM(Y6:AC6)</f>
        <v>2</v>
      </c>
      <c r="BE6" s="25">
        <f t="shared" ref="BE6:BE37" si="9">SUM(AD6:AH6)</f>
        <v>3</v>
      </c>
      <c r="BF6" s="25">
        <f t="shared" ref="BF6:BF37" si="10">SUM(AI6:AM6)</f>
        <v>2</v>
      </c>
      <c r="BG6" s="25">
        <f t="shared" ref="BG6:BG37" si="11">SUM(AN6:AR6)</f>
        <v>4</v>
      </c>
      <c r="BH6" s="25">
        <f t="shared" ref="BH6:BH37" si="12">SUM(AS6:AW6)</f>
        <v>0</v>
      </c>
      <c r="BI6" s="25">
        <f t="shared" ref="BI6:BI37" si="13">AX6</f>
        <v>0</v>
      </c>
    </row>
    <row r="7" spans="1:61" s="9" customFormat="1" x14ac:dyDescent="0.2">
      <c r="A7" s="21">
        <v>1</v>
      </c>
      <c r="B7" s="25">
        <f t="shared" si="2"/>
        <v>262</v>
      </c>
      <c r="C7" s="25">
        <v>0</v>
      </c>
      <c r="D7" s="25">
        <v>1</v>
      </c>
      <c r="E7" s="25">
        <v>2</v>
      </c>
      <c r="F7" s="25">
        <v>6</v>
      </c>
      <c r="G7" s="25">
        <v>13</v>
      </c>
      <c r="H7" s="25">
        <v>14</v>
      </c>
      <c r="I7" s="25">
        <v>12</v>
      </c>
      <c r="J7" s="25">
        <v>19</v>
      </c>
      <c r="K7" s="25">
        <v>24</v>
      </c>
      <c r="L7" s="25">
        <v>20</v>
      </c>
      <c r="M7" s="25">
        <v>21</v>
      </c>
      <c r="N7" s="25">
        <v>14</v>
      </c>
      <c r="O7" s="25">
        <v>17</v>
      </c>
      <c r="P7" s="25">
        <v>19</v>
      </c>
      <c r="Q7" s="25">
        <v>10</v>
      </c>
      <c r="R7" s="25">
        <v>7</v>
      </c>
      <c r="S7" s="25">
        <v>10</v>
      </c>
      <c r="T7" s="25">
        <v>6</v>
      </c>
      <c r="U7" s="25">
        <v>5</v>
      </c>
      <c r="V7" s="25">
        <v>2</v>
      </c>
      <c r="W7" s="25">
        <v>4</v>
      </c>
      <c r="X7" s="25">
        <v>1</v>
      </c>
      <c r="Y7" s="25">
        <v>2</v>
      </c>
      <c r="Z7" s="25">
        <v>5</v>
      </c>
      <c r="AA7" s="25">
        <v>1</v>
      </c>
      <c r="AB7" s="25">
        <v>8</v>
      </c>
      <c r="AC7" s="25">
        <v>1</v>
      </c>
      <c r="AD7" s="25">
        <v>2</v>
      </c>
      <c r="AE7" s="25">
        <v>3</v>
      </c>
      <c r="AF7" s="25">
        <v>2</v>
      </c>
      <c r="AG7" s="25">
        <v>0</v>
      </c>
      <c r="AH7" s="25">
        <v>2</v>
      </c>
      <c r="AI7" s="25">
        <v>0</v>
      </c>
      <c r="AJ7" s="25">
        <v>0</v>
      </c>
      <c r="AK7" s="25">
        <v>2</v>
      </c>
      <c r="AL7" s="25">
        <v>1</v>
      </c>
      <c r="AM7" s="25">
        <v>2</v>
      </c>
      <c r="AN7" s="25">
        <v>2</v>
      </c>
      <c r="AO7" s="25">
        <v>0</v>
      </c>
      <c r="AP7" s="25">
        <v>0</v>
      </c>
      <c r="AQ7" s="25">
        <v>0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2</v>
      </c>
      <c r="AY7" s="25">
        <f t="shared" si="3"/>
        <v>1</v>
      </c>
      <c r="AZ7" s="25">
        <f t="shared" si="4"/>
        <v>47</v>
      </c>
      <c r="BA7" s="25">
        <f t="shared" si="5"/>
        <v>98</v>
      </c>
      <c r="BB7" s="25">
        <f t="shared" si="6"/>
        <v>63</v>
      </c>
      <c r="BC7" s="25">
        <f t="shared" si="7"/>
        <v>18</v>
      </c>
      <c r="BD7" s="25">
        <f t="shared" si="8"/>
        <v>17</v>
      </c>
      <c r="BE7" s="25">
        <f t="shared" si="9"/>
        <v>9</v>
      </c>
      <c r="BF7" s="25">
        <f t="shared" si="10"/>
        <v>5</v>
      </c>
      <c r="BG7" s="25">
        <f t="shared" si="11"/>
        <v>2</v>
      </c>
      <c r="BH7" s="25">
        <f t="shared" si="12"/>
        <v>0</v>
      </c>
      <c r="BI7" s="25">
        <f t="shared" si="13"/>
        <v>2</v>
      </c>
    </row>
    <row r="8" spans="1:61" s="9" customFormat="1" x14ac:dyDescent="0.2">
      <c r="A8" s="21">
        <v>2</v>
      </c>
      <c r="B8" s="25">
        <f t="shared" si="2"/>
        <v>454</v>
      </c>
      <c r="C8" s="25">
        <v>0</v>
      </c>
      <c r="D8" s="25">
        <v>0</v>
      </c>
      <c r="E8" s="25">
        <v>2</v>
      </c>
      <c r="F8" s="25">
        <v>9</v>
      </c>
      <c r="G8" s="25">
        <v>13</v>
      </c>
      <c r="H8" s="25">
        <v>17</v>
      </c>
      <c r="I8" s="25">
        <v>22</v>
      </c>
      <c r="J8" s="25">
        <v>38</v>
      </c>
      <c r="K8" s="25">
        <v>29</v>
      </c>
      <c r="L8" s="25">
        <v>46</v>
      </c>
      <c r="M8" s="25">
        <v>32</v>
      </c>
      <c r="N8" s="25">
        <v>37</v>
      </c>
      <c r="O8" s="25">
        <v>38</v>
      </c>
      <c r="P8" s="25">
        <v>31</v>
      </c>
      <c r="Q8" s="25">
        <v>26</v>
      </c>
      <c r="R8" s="25">
        <v>17</v>
      </c>
      <c r="S8" s="25">
        <v>12</v>
      </c>
      <c r="T8" s="25">
        <v>11</v>
      </c>
      <c r="U8" s="25">
        <v>11</v>
      </c>
      <c r="V8" s="25">
        <v>6</v>
      </c>
      <c r="W8" s="25">
        <v>8</v>
      </c>
      <c r="X8" s="25">
        <v>10</v>
      </c>
      <c r="Y8" s="25">
        <v>2</v>
      </c>
      <c r="Z8" s="25">
        <v>2</v>
      </c>
      <c r="AA8" s="25">
        <v>3</v>
      </c>
      <c r="AB8" s="25">
        <v>4</v>
      </c>
      <c r="AC8" s="25">
        <v>3</v>
      </c>
      <c r="AD8" s="25">
        <v>0</v>
      </c>
      <c r="AE8" s="25">
        <v>2</v>
      </c>
      <c r="AF8" s="25">
        <v>2</v>
      </c>
      <c r="AG8" s="25">
        <v>1</v>
      </c>
      <c r="AH8" s="25">
        <v>1</v>
      </c>
      <c r="AI8" s="25">
        <v>3</v>
      </c>
      <c r="AJ8" s="25">
        <v>1</v>
      </c>
      <c r="AK8" s="25">
        <v>1</v>
      </c>
      <c r="AL8" s="25">
        <v>1</v>
      </c>
      <c r="AM8" s="25">
        <v>3</v>
      </c>
      <c r="AN8" s="25">
        <v>0</v>
      </c>
      <c r="AO8" s="25">
        <v>2</v>
      </c>
      <c r="AP8" s="25">
        <v>0</v>
      </c>
      <c r="AQ8" s="25">
        <v>1</v>
      </c>
      <c r="AR8" s="25">
        <v>3</v>
      </c>
      <c r="AS8" s="25">
        <v>0</v>
      </c>
      <c r="AT8" s="25">
        <v>1</v>
      </c>
      <c r="AU8" s="25">
        <v>0</v>
      </c>
      <c r="AV8" s="25">
        <v>0</v>
      </c>
      <c r="AW8" s="25">
        <v>0</v>
      </c>
      <c r="AX8" s="25">
        <v>3</v>
      </c>
      <c r="AY8" s="25">
        <f t="shared" si="3"/>
        <v>0</v>
      </c>
      <c r="AZ8" s="25">
        <f t="shared" si="4"/>
        <v>63</v>
      </c>
      <c r="BA8" s="25">
        <f t="shared" si="5"/>
        <v>182</v>
      </c>
      <c r="BB8" s="25">
        <f t="shared" si="6"/>
        <v>124</v>
      </c>
      <c r="BC8" s="25">
        <f t="shared" si="7"/>
        <v>46</v>
      </c>
      <c r="BD8" s="25">
        <f t="shared" si="8"/>
        <v>14</v>
      </c>
      <c r="BE8" s="25">
        <f t="shared" si="9"/>
        <v>6</v>
      </c>
      <c r="BF8" s="25">
        <f t="shared" si="10"/>
        <v>9</v>
      </c>
      <c r="BG8" s="25">
        <f t="shared" si="11"/>
        <v>6</v>
      </c>
      <c r="BH8" s="25">
        <f t="shared" si="12"/>
        <v>1</v>
      </c>
      <c r="BI8" s="25">
        <f t="shared" si="13"/>
        <v>3</v>
      </c>
    </row>
    <row r="9" spans="1:61" s="9" customFormat="1" x14ac:dyDescent="0.2">
      <c r="A9" s="21">
        <v>3</v>
      </c>
      <c r="B9" s="25">
        <f t="shared" si="2"/>
        <v>502</v>
      </c>
      <c r="C9" s="25">
        <v>0</v>
      </c>
      <c r="D9" s="25">
        <v>0</v>
      </c>
      <c r="E9" s="25">
        <v>1</v>
      </c>
      <c r="F9" s="25">
        <v>3</v>
      </c>
      <c r="G9" s="25">
        <v>8</v>
      </c>
      <c r="H9" s="25">
        <v>16</v>
      </c>
      <c r="I9" s="25">
        <v>29</v>
      </c>
      <c r="J9" s="25">
        <v>30</v>
      </c>
      <c r="K9" s="25">
        <v>42</v>
      </c>
      <c r="L9" s="25">
        <v>41</v>
      </c>
      <c r="M9" s="25">
        <v>50</v>
      </c>
      <c r="N9" s="25">
        <v>43</v>
      </c>
      <c r="O9" s="25">
        <v>31</v>
      </c>
      <c r="P9" s="25">
        <v>45</v>
      </c>
      <c r="Q9" s="25">
        <v>27</v>
      </c>
      <c r="R9" s="25">
        <v>21</v>
      </c>
      <c r="S9" s="25">
        <v>22</v>
      </c>
      <c r="T9" s="25">
        <v>19</v>
      </c>
      <c r="U9" s="25">
        <v>10</v>
      </c>
      <c r="V9" s="25">
        <v>10</v>
      </c>
      <c r="W9" s="25">
        <v>3</v>
      </c>
      <c r="X9" s="25">
        <v>4</v>
      </c>
      <c r="Y9" s="25">
        <v>2</v>
      </c>
      <c r="Z9" s="25">
        <v>2</v>
      </c>
      <c r="AA9" s="25">
        <v>4</v>
      </c>
      <c r="AB9" s="25">
        <v>9</v>
      </c>
      <c r="AC9" s="25">
        <v>2</v>
      </c>
      <c r="AD9" s="25">
        <v>2</v>
      </c>
      <c r="AE9" s="25">
        <v>2</v>
      </c>
      <c r="AF9" s="25">
        <v>3</v>
      </c>
      <c r="AG9" s="25">
        <v>4</v>
      </c>
      <c r="AH9" s="25">
        <v>2</v>
      </c>
      <c r="AI9" s="25">
        <v>3</v>
      </c>
      <c r="AJ9" s="25">
        <v>1</v>
      </c>
      <c r="AK9" s="25">
        <v>0</v>
      </c>
      <c r="AL9" s="25">
        <v>1</v>
      </c>
      <c r="AM9" s="25">
        <v>1</v>
      </c>
      <c r="AN9" s="25">
        <v>1</v>
      </c>
      <c r="AO9" s="25">
        <v>1</v>
      </c>
      <c r="AP9" s="25">
        <v>2</v>
      </c>
      <c r="AQ9" s="25">
        <v>1</v>
      </c>
      <c r="AR9" s="25">
        <v>1</v>
      </c>
      <c r="AS9" s="25">
        <v>0</v>
      </c>
      <c r="AT9" s="25">
        <v>0</v>
      </c>
      <c r="AU9" s="25">
        <v>0</v>
      </c>
      <c r="AV9" s="25">
        <v>2</v>
      </c>
      <c r="AW9" s="25">
        <v>0</v>
      </c>
      <c r="AX9" s="25">
        <v>1</v>
      </c>
      <c r="AY9" s="25">
        <f t="shared" si="3"/>
        <v>0</v>
      </c>
      <c r="AZ9" s="25">
        <f t="shared" si="4"/>
        <v>57</v>
      </c>
      <c r="BA9" s="25">
        <f t="shared" si="5"/>
        <v>206</v>
      </c>
      <c r="BB9" s="25">
        <f t="shared" si="6"/>
        <v>146</v>
      </c>
      <c r="BC9" s="25">
        <f t="shared" si="7"/>
        <v>46</v>
      </c>
      <c r="BD9" s="25">
        <f t="shared" si="8"/>
        <v>19</v>
      </c>
      <c r="BE9" s="25">
        <f t="shared" si="9"/>
        <v>13</v>
      </c>
      <c r="BF9" s="25">
        <f t="shared" si="10"/>
        <v>6</v>
      </c>
      <c r="BG9" s="25">
        <f t="shared" si="11"/>
        <v>6</v>
      </c>
      <c r="BH9" s="25">
        <f t="shared" si="12"/>
        <v>2</v>
      </c>
      <c r="BI9" s="25">
        <f t="shared" si="13"/>
        <v>1</v>
      </c>
    </row>
    <row r="10" spans="1:61" s="9" customFormat="1" x14ac:dyDescent="0.2">
      <c r="A10" s="21">
        <v>4</v>
      </c>
      <c r="B10" s="25">
        <f t="shared" si="2"/>
        <v>548</v>
      </c>
      <c r="C10" s="25">
        <v>0</v>
      </c>
      <c r="D10" s="25">
        <v>0</v>
      </c>
      <c r="E10" s="25">
        <v>0</v>
      </c>
      <c r="F10" s="25">
        <v>1</v>
      </c>
      <c r="G10" s="25">
        <v>7</v>
      </c>
      <c r="H10" s="25">
        <v>10</v>
      </c>
      <c r="I10" s="25">
        <v>18</v>
      </c>
      <c r="J10" s="25">
        <v>36</v>
      </c>
      <c r="K10" s="25">
        <v>41</v>
      </c>
      <c r="L10" s="25">
        <v>40</v>
      </c>
      <c r="M10" s="25">
        <v>60</v>
      </c>
      <c r="N10" s="25">
        <v>59</v>
      </c>
      <c r="O10" s="25">
        <v>44</v>
      </c>
      <c r="P10" s="25">
        <v>38</v>
      </c>
      <c r="Q10" s="25">
        <v>26</v>
      </c>
      <c r="R10" s="25">
        <v>29</v>
      </c>
      <c r="S10" s="25">
        <v>18</v>
      </c>
      <c r="T10" s="25">
        <v>13</v>
      </c>
      <c r="U10" s="25">
        <v>13</v>
      </c>
      <c r="V10" s="25">
        <v>11</v>
      </c>
      <c r="W10" s="25">
        <v>6</v>
      </c>
      <c r="X10" s="25">
        <v>12</v>
      </c>
      <c r="Y10" s="25">
        <v>7</v>
      </c>
      <c r="Z10" s="25">
        <v>5</v>
      </c>
      <c r="AA10" s="25">
        <v>10</v>
      </c>
      <c r="AB10" s="25">
        <v>3</v>
      </c>
      <c r="AC10" s="25">
        <v>3</v>
      </c>
      <c r="AD10" s="25">
        <v>4</v>
      </c>
      <c r="AE10" s="25">
        <v>2</v>
      </c>
      <c r="AF10" s="25">
        <v>4</v>
      </c>
      <c r="AG10" s="25">
        <v>3</v>
      </c>
      <c r="AH10" s="25">
        <v>2</v>
      </c>
      <c r="AI10" s="25">
        <v>2</v>
      </c>
      <c r="AJ10" s="25">
        <v>4</v>
      </c>
      <c r="AK10" s="25">
        <v>1</v>
      </c>
      <c r="AL10" s="25">
        <v>5</v>
      </c>
      <c r="AM10" s="25">
        <v>1</v>
      </c>
      <c r="AN10" s="25">
        <v>2</v>
      </c>
      <c r="AO10" s="25">
        <v>0</v>
      </c>
      <c r="AP10" s="25">
        <v>3</v>
      </c>
      <c r="AQ10" s="25">
        <v>0</v>
      </c>
      <c r="AR10" s="25">
        <v>1</v>
      </c>
      <c r="AS10" s="25">
        <v>1</v>
      </c>
      <c r="AT10" s="25">
        <v>0</v>
      </c>
      <c r="AU10" s="25">
        <v>0</v>
      </c>
      <c r="AV10" s="25">
        <v>0</v>
      </c>
      <c r="AW10" s="25">
        <v>0</v>
      </c>
      <c r="AX10" s="25">
        <v>3</v>
      </c>
      <c r="AY10" s="25">
        <f t="shared" si="3"/>
        <v>0</v>
      </c>
      <c r="AZ10" s="25">
        <f t="shared" si="4"/>
        <v>36</v>
      </c>
      <c r="BA10" s="25">
        <f t="shared" si="5"/>
        <v>236</v>
      </c>
      <c r="BB10" s="25">
        <f t="shared" si="6"/>
        <v>155</v>
      </c>
      <c r="BC10" s="25">
        <f t="shared" si="7"/>
        <v>55</v>
      </c>
      <c r="BD10" s="25">
        <f t="shared" si="8"/>
        <v>28</v>
      </c>
      <c r="BE10" s="25">
        <f t="shared" si="9"/>
        <v>15</v>
      </c>
      <c r="BF10" s="25">
        <f t="shared" si="10"/>
        <v>13</v>
      </c>
      <c r="BG10" s="25">
        <f t="shared" si="11"/>
        <v>6</v>
      </c>
      <c r="BH10" s="25">
        <f t="shared" si="12"/>
        <v>1</v>
      </c>
      <c r="BI10" s="25">
        <f t="shared" si="13"/>
        <v>3</v>
      </c>
    </row>
    <row r="11" spans="1:61" s="9" customFormat="1" x14ac:dyDescent="0.2">
      <c r="A11" s="21">
        <v>5</v>
      </c>
      <c r="B11" s="25">
        <f t="shared" si="2"/>
        <v>538</v>
      </c>
      <c r="C11" s="25">
        <v>0</v>
      </c>
      <c r="D11" s="25">
        <v>0</v>
      </c>
      <c r="E11" s="25">
        <v>0</v>
      </c>
      <c r="F11" s="25">
        <v>0</v>
      </c>
      <c r="G11" s="25">
        <v>1</v>
      </c>
      <c r="H11" s="25">
        <v>1</v>
      </c>
      <c r="I11" s="25">
        <v>18</v>
      </c>
      <c r="J11" s="25">
        <v>25</v>
      </c>
      <c r="K11" s="25">
        <v>26</v>
      </c>
      <c r="L11" s="25">
        <v>52</v>
      </c>
      <c r="M11" s="25">
        <v>49</v>
      </c>
      <c r="N11" s="25">
        <v>51</v>
      </c>
      <c r="O11" s="25">
        <v>48</v>
      </c>
      <c r="P11" s="25">
        <v>55</v>
      </c>
      <c r="Q11" s="25">
        <v>37</v>
      </c>
      <c r="R11" s="25">
        <v>32</v>
      </c>
      <c r="S11" s="25">
        <v>29</v>
      </c>
      <c r="T11" s="25">
        <v>17</v>
      </c>
      <c r="U11" s="25">
        <v>12</v>
      </c>
      <c r="V11" s="25">
        <v>12</v>
      </c>
      <c r="W11" s="25">
        <v>6</v>
      </c>
      <c r="X11" s="25">
        <v>4</v>
      </c>
      <c r="Y11" s="25">
        <v>8</v>
      </c>
      <c r="Z11" s="25">
        <v>11</v>
      </c>
      <c r="AA11" s="25">
        <v>4</v>
      </c>
      <c r="AB11" s="25">
        <v>2</v>
      </c>
      <c r="AC11" s="25">
        <v>2</v>
      </c>
      <c r="AD11" s="25">
        <v>6</v>
      </c>
      <c r="AE11" s="25">
        <v>4</v>
      </c>
      <c r="AF11" s="25">
        <v>2</v>
      </c>
      <c r="AG11" s="25">
        <v>4</v>
      </c>
      <c r="AH11" s="25">
        <v>0</v>
      </c>
      <c r="AI11" s="25">
        <v>3</v>
      </c>
      <c r="AJ11" s="25">
        <v>2</v>
      </c>
      <c r="AK11" s="25">
        <v>0</v>
      </c>
      <c r="AL11" s="25">
        <v>0</v>
      </c>
      <c r="AM11" s="25">
        <v>0</v>
      </c>
      <c r="AN11" s="25">
        <v>6</v>
      </c>
      <c r="AO11" s="25">
        <v>3</v>
      </c>
      <c r="AP11" s="25">
        <v>2</v>
      </c>
      <c r="AQ11" s="25">
        <v>2</v>
      </c>
      <c r="AR11" s="25">
        <v>0</v>
      </c>
      <c r="AS11" s="25">
        <v>0</v>
      </c>
      <c r="AT11" s="25">
        <v>1</v>
      </c>
      <c r="AU11" s="25">
        <v>0</v>
      </c>
      <c r="AV11" s="25">
        <v>0</v>
      </c>
      <c r="AW11" s="25">
        <v>0</v>
      </c>
      <c r="AX11" s="25">
        <v>1</v>
      </c>
      <c r="AY11" s="25">
        <f t="shared" si="3"/>
        <v>0</v>
      </c>
      <c r="AZ11" s="25">
        <f t="shared" si="4"/>
        <v>20</v>
      </c>
      <c r="BA11" s="25">
        <f t="shared" si="5"/>
        <v>203</v>
      </c>
      <c r="BB11" s="25">
        <f t="shared" si="6"/>
        <v>201</v>
      </c>
      <c r="BC11" s="25">
        <f t="shared" si="7"/>
        <v>51</v>
      </c>
      <c r="BD11" s="25">
        <f t="shared" si="8"/>
        <v>27</v>
      </c>
      <c r="BE11" s="25">
        <f t="shared" si="9"/>
        <v>16</v>
      </c>
      <c r="BF11" s="25">
        <f t="shared" si="10"/>
        <v>5</v>
      </c>
      <c r="BG11" s="25">
        <f t="shared" si="11"/>
        <v>13</v>
      </c>
      <c r="BH11" s="25">
        <f t="shared" si="12"/>
        <v>1</v>
      </c>
      <c r="BI11" s="25">
        <f t="shared" si="13"/>
        <v>1</v>
      </c>
    </row>
    <row r="12" spans="1:61" s="9" customFormat="1" x14ac:dyDescent="0.2">
      <c r="A12" s="21">
        <v>6</v>
      </c>
      <c r="B12" s="25">
        <f t="shared" si="2"/>
        <v>559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6</v>
      </c>
      <c r="J12" s="25">
        <v>11</v>
      </c>
      <c r="K12" s="25">
        <v>31</v>
      </c>
      <c r="L12" s="25">
        <v>37</v>
      </c>
      <c r="M12" s="25">
        <v>56</v>
      </c>
      <c r="N12" s="25">
        <v>50</v>
      </c>
      <c r="O12" s="25">
        <v>43</v>
      </c>
      <c r="P12" s="25">
        <v>52</v>
      </c>
      <c r="Q12" s="25">
        <v>49</v>
      </c>
      <c r="R12" s="25">
        <v>39</v>
      </c>
      <c r="S12" s="25">
        <v>31</v>
      </c>
      <c r="T12" s="25">
        <v>24</v>
      </c>
      <c r="U12" s="25">
        <v>20</v>
      </c>
      <c r="V12" s="25">
        <v>20</v>
      </c>
      <c r="W12" s="25">
        <v>14</v>
      </c>
      <c r="X12" s="25">
        <v>9</v>
      </c>
      <c r="Y12" s="25">
        <v>8</v>
      </c>
      <c r="Z12" s="25">
        <v>6</v>
      </c>
      <c r="AA12" s="25">
        <v>7</v>
      </c>
      <c r="AB12" s="25">
        <v>7</v>
      </c>
      <c r="AC12" s="25">
        <v>2</v>
      </c>
      <c r="AD12" s="25">
        <v>2</v>
      </c>
      <c r="AE12" s="25">
        <v>3</v>
      </c>
      <c r="AF12" s="25">
        <v>3</v>
      </c>
      <c r="AG12" s="25">
        <v>4</v>
      </c>
      <c r="AH12" s="25">
        <v>6</v>
      </c>
      <c r="AI12" s="25">
        <v>2</v>
      </c>
      <c r="AJ12" s="25">
        <v>3</v>
      </c>
      <c r="AK12" s="25">
        <v>1</v>
      </c>
      <c r="AL12" s="25">
        <v>3</v>
      </c>
      <c r="AM12" s="25">
        <v>0</v>
      </c>
      <c r="AN12" s="25">
        <v>1</v>
      </c>
      <c r="AO12" s="25">
        <v>1</v>
      </c>
      <c r="AP12" s="25">
        <v>0</v>
      </c>
      <c r="AQ12" s="25">
        <v>2</v>
      </c>
      <c r="AR12" s="25">
        <v>1</v>
      </c>
      <c r="AS12" s="25">
        <v>1</v>
      </c>
      <c r="AT12" s="25">
        <v>1</v>
      </c>
      <c r="AU12" s="25">
        <v>1</v>
      </c>
      <c r="AV12" s="25">
        <v>0</v>
      </c>
      <c r="AW12" s="25">
        <v>0</v>
      </c>
      <c r="AX12" s="25">
        <v>2</v>
      </c>
      <c r="AY12" s="25">
        <f t="shared" si="3"/>
        <v>0</v>
      </c>
      <c r="AZ12" s="25">
        <f t="shared" si="4"/>
        <v>6</v>
      </c>
      <c r="BA12" s="25">
        <f t="shared" si="5"/>
        <v>185</v>
      </c>
      <c r="BB12" s="25">
        <f t="shared" si="6"/>
        <v>214</v>
      </c>
      <c r="BC12" s="25">
        <f t="shared" si="7"/>
        <v>87</v>
      </c>
      <c r="BD12" s="25">
        <f t="shared" si="8"/>
        <v>30</v>
      </c>
      <c r="BE12" s="25">
        <f t="shared" si="9"/>
        <v>18</v>
      </c>
      <c r="BF12" s="25">
        <f t="shared" si="10"/>
        <v>9</v>
      </c>
      <c r="BG12" s="25">
        <f t="shared" si="11"/>
        <v>5</v>
      </c>
      <c r="BH12" s="25">
        <f t="shared" si="12"/>
        <v>3</v>
      </c>
      <c r="BI12" s="25">
        <f t="shared" si="13"/>
        <v>2</v>
      </c>
    </row>
    <row r="13" spans="1:61" s="9" customFormat="1" x14ac:dyDescent="0.2">
      <c r="A13" s="21">
        <v>7</v>
      </c>
      <c r="B13" s="25">
        <f t="shared" si="2"/>
        <v>610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9</v>
      </c>
      <c r="K13" s="25">
        <v>18</v>
      </c>
      <c r="L13" s="25">
        <v>36</v>
      </c>
      <c r="M13" s="25">
        <v>46</v>
      </c>
      <c r="N13" s="25">
        <v>59</v>
      </c>
      <c r="O13" s="25">
        <v>70</v>
      </c>
      <c r="P13" s="25">
        <v>62</v>
      </c>
      <c r="Q13" s="25">
        <v>62</v>
      </c>
      <c r="R13" s="25">
        <v>46</v>
      </c>
      <c r="S13" s="25">
        <v>33</v>
      </c>
      <c r="T13" s="25">
        <v>24</v>
      </c>
      <c r="U13" s="25">
        <v>18</v>
      </c>
      <c r="V13" s="25">
        <v>18</v>
      </c>
      <c r="W13" s="25">
        <v>15</v>
      </c>
      <c r="X13" s="25">
        <v>15</v>
      </c>
      <c r="Y13" s="25">
        <v>22</v>
      </c>
      <c r="Z13" s="25">
        <v>5</v>
      </c>
      <c r="AA13" s="25">
        <v>7</v>
      </c>
      <c r="AB13" s="25">
        <v>6</v>
      </c>
      <c r="AC13" s="25">
        <v>7</v>
      </c>
      <c r="AD13" s="25">
        <v>2</v>
      </c>
      <c r="AE13" s="25">
        <v>1</v>
      </c>
      <c r="AF13" s="25">
        <v>1</v>
      </c>
      <c r="AG13" s="25">
        <v>4</v>
      </c>
      <c r="AH13" s="25">
        <v>3</v>
      </c>
      <c r="AI13" s="25">
        <v>3</v>
      </c>
      <c r="AJ13" s="25">
        <v>1</v>
      </c>
      <c r="AK13" s="25">
        <v>4</v>
      </c>
      <c r="AL13" s="25">
        <v>0</v>
      </c>
      <c r="AM13" s="25">
        <v>0</v>
      </c>
      <c r="AN13" s="25">
        <v>1</v>
      </c>
      <c r="AO13" s="25">
        <v>3</v>
      </c>
      <c r="AP13" s="25">
        <v>4</v>
      </c>
      <c r="AQ13" s="25">
        <v>1</v>
      </c>
      <c r="AR13" s="25">
        <v>1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3</v>
      </c>
      <c r="AY13" s="25">
        <f t="shared" si="3"/>
        <v>0</v>
      </c>
      <c r="AZ13" s="25">
        <f t="shared" si="4"/>
        <v>0</v>
      </c>
      <c r="BA13" s="25">
        <f t="shared" si="5"/>
        <v>168</v>
      </c>
      <c r="BB13" s="25">
        <f t="shared" si="6"/>
        <v>273</v>
      </c>
      <c r="BC13" s="25">
        <f t="shared" si="7"/>
        <v>90</v>
      </c>
      <c r="BD13" s="25">
        <f t="shared" si="8"/>
        <v>47</v>
      </c>
      <c r="BE13" s="25">
        <f t="shared" si="9"/>
        <v>11</v>
      </c>
      <c r="BF13" s="25">
        <f t="shared" si="10"/>
        <v>8</v>
      </c>
      <c r="BG13" s="25">
        <f t="shared" si="11"/>
        <v>10</v>
      </c>
      <c r="BH13" s="25">
        <f t="shared" si="12"/>
        <v>0</v>
      </c>
      <c r="BI13" s="25">
        <f t="shared" si="13"/>
        <v>3</v>
      </c>
    </row>
    <row r="14" spans="1:61" s="9" customFormat="1" x14ac:dyDescent="0.2">
      <c r="A14" s="21">
        <v>8</v>
      </c>
      <c r="B14" s="25">
        <f t="shared" si="2"/>
        <v>573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1</v>
      </c>
      <c r="K14" s="25">
        <v>11</v>
      </c>
      <c r="L14" s="25">
        <v>15</v>
      </c>
      <c r="M14" s="25">
        <v>33</v>
      </c>
      <c r="N14" s="25">
        <v>51</v>
      </c>
      <c r="O14" s="25">
        <v>70</v>
      </c>
      <c r="P14" s="25">
        <v>64</v>
      </c>
      <c r="Q14" s="25">
        <v>64</v>
      </c>
      <c r="R14" s="25">
        <v>45</v>
      </c>
      <c r="S14" s="25">
        <v>27</v>
      </c>
      <c r="T14" s="25">
        <v>30</v>
      </c>
      <c r="U14" s="25">
        <v>28</v>
      </c>
      <c r="V14" s="25">
        <v>21</v>
      </c>
      <c r="W14" s="25">
        <v>21</v>
      </c>
      <c r="X14" s="25">
        <v>14</v>
      </c>
      <c r="Y14" s="25">
        <v>5</v>
      </c>
      <c r="Z14" s="25">
        <v>5</v>
      </c>
      <c r="AA14" s="25">
        <v>6</v>
      </c>
      <c r="AB14" s="25">
        <v>14</v>
      </c>
      <c r="AC14" s="25">
        <v>10</v>
      </c>
      <c r="AD14" s="25">
        <v>3</v>
      </c>
      <c r="AE14" s="25">
        <v>0</v>
      </c>
      <c r="AF14" s="25">
        <v>8</v>
      </c>
      <c r="AG14" s="25">
        <v>3</v>
      </c>
      <c r="AH14" s="25">
        <v>4</v>
      </c>
      <c r="AI14" s="25">
        <v>7</v>
      </c>
      <c r="AJ14" s="25">
        <v>2</v>
      </c>
      <c r="AK14" s="25">
        <v>1</v>
      </c>
      <c r="AL14" s="25">
        <v>0</v>
      </c>
      <c r="AM14" s="25">
        <v>0</v>
      </c>
      <c r="AN14" s="25">
        <v>1</v>
      </c>
      <c r="AO14" s="25">
        <v>2</v>
      </c>
      <c r="AP14" s="25">
        <v>1</v>
      </c>
      <c r="AQ14" s="25">
        <v>1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5</v>
      </c>
      <c r="AY14" s="25">
        <f t="shared" si="3"/>
        <v>0</v>
      </c>
      <c r="AZ14" s="25">
        <f t="shared" si="4"/>
        <v>0</v>
      </c>
      <c r="BA14" s="25">
        <f t="shared" si="5"/>
        <v>111</v>
      </c>
      <c r="BB14" s="25">
        <f t="shared" si="6"/>
        <v>270</v>
      </c>
      <c r="BC14" s="25">
        <f t="shared" si="7"/>
        <v>114</v>
      </c>
      <c r="BD14" s="25">
        <f t="shared" si="8"/>
        <v>40</v>
      </c>
      <c r="BE14" s="25">
        <f t="shared" si="9"/>
        <v>18</v>
      </c>
      <c r="BF14" s="25">
        <f t="shared" si="10"/>
        <v>10</v>
      </c>
      <c r="BG14" s="25">
        <f t="shared" si="11"/>
        <v>5</v>
      </c>
      <c r="BH14" s="25">
        <f t="shared" si="12"/>
        <v>0</v>
      </c>
      <c r="BI14" s="25">
        <f t="shared" si="13"/>
        <v>5</v>
      </c>
    </row>
    <row r="15" spans="1:61" s="9" customFormat="1" x14ac:dyDescent="0.2">
      <c r="A15" s="21">
        <v>9</v>
      </c>
      <c r="B15" s="25">
        <f t="shared" si="2"/>
        <v>482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1</v>
      </c>
      <c r="L15" s="25">
        <v>12</v>
      </c>
      <c r="M15" s="25">
        <v>12</v>
      </c>
      <c r="N15" s="25">
        <v>26</v>
      </c>
      <c r="O15" s="25">
        <v>54</v>
      </c>
      <c r="P15" s="25">
        <v>47</v>
      </c>
      <c r="Q15" s="25">
        <v>56</v>
      </c>
      <c r="R15" s="25">
        <v>52</v>
      </c>
      <c r="S15" s="25">
        <v>42</v>
      </c>
      <c r="T15" s="25">
        <v>45</v>
      </c>
      <c r="U15" s="25">
        <v>27</v>
      </c>
      <c r="V15" s="25">
        <v>22</v>
      </c>
      <c r="W15" s="25">
        <v>13</v>
      </c>
      <c r="X15" s="25">
        <v>13</v>
      </c>
      <c r="Y15" s="25">
        <v>8</v>
      </c>
      <c r="Z15" s="25">
        <v>4</v>
      </c>
      <c r="AA15" s="25">
        <v>7</v>
      </c>
      <c r="AB15" s="25">
        <v>4</v>
      </c>
      <c r="AC15" s="25">
        <v>8</v>
      </c>
      <c r="AD15" s="25">
        <v>4</v>
      </c>
      <c r="AE15" s="25">
        <v>3</v>
      </c>
      <c r="AF15" s="25">
        <v>2</v>
      </c>
      <c r="AG15" s="25">
        <v>3</v>
      </c>
      <c r="AH15" s="25">
        <v>2</v>
      </c>
      <c r="AI15" s="25">
        <v>1</v>
      </c>
      <c r="AJ15" s="25">
        <v>4</v>
      </c>
      <c r="AK15" s="25">
        <v>2</v>
      </c>
      <c r="AL15" s="25">
        <v>1</v>
      </c>
      <c r="AM15" s="25">
        <v>1</v>
      </c>
      <c r="AN15" s="25">
        <v>1</v>
      </c>
      <c r="AO15" s="25">
        <v>1</v>
      </c>
      <c r="AP15" s="25">
        <v>0</v>
      </c>
      <c r="AQ15" s="25">
        <v>0</v>
      </c>
      <c r="AR15" s="25">
        <v>0</v>
      </c>
      <c r="AS15" s="25">
        <v>0</v>
      </c>
      <c r="AT15" s="25">
        <v>1</v>
      </c>
      <c r="AU15" s="25">
        <v>1</v>
      </c>
      <c r="AV15" s="25">
        <v>2</v>
      </c>
      <c r="AW15" s="25">
        <v>0</v>
      </c>
      <c r="AX15" s="25">
        <v>0</v>
      </c>
      <c r="AY15" s="25">
        <f t="shared" si="3"/>
        <v>0</v>
      </c>
      <c r="AZ15" s="25">
        <f t="shared" si="4"/>
        <v>0</v>
      </c>
      <c r="BA15" s="25">
        <f t="shared" si="5"/>
        <v>51</v>
      </c>
      <c r="BB15" s="25">
        <f t="shared" si="6"/>
        <v>251</v>
      </c>
      <c r="BC15" s="25">
        <f t="shared" si="7"/>
        <v>120</v>
      </c>
      <c r="BD15" s="25">
        <f t="shared" si="8"/>
        <v>31</v>
      </c>
      <c r="BE15" s="25">
        <f t="shared" si="9"/>
        <v>14</v>
      </c>
      <c r="BF15" s="25">
        <f t="shared" si="10"/>
        <v>9</v>
      </c>
      <c r="BG15" s="25">
        <f t="shared" si="11"/>
        <v>2</v>
      </c>
      <c r="BH15" s="25">
        <f t="shared" si="12"/>
        <v>4</v>
      </c>
      <c r="BI15" s="25">
        <f t="shared" si="13"/>
        <v>0</v>
      </c>
    </row>
    <row r="16" spans="1:61" s="9" customFormat="1" x14ac:dyDescent="0.2">
      <c r="A16" s="21">
        <v>10</v>
      </c>
      <c r="B16" s="25">
        <f t="shared" si="2"/>
        <v>475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2</v>
      </c>
      <c r="M16" s="25">
        <v>7</v>
      </c>
      <c r="N16" s="25">
        <v>18</v>
      </c>
      <c r="O16" s="25">
        <v>36</v>
      </c>
      <c r="P16" s="25">
        <v>49</v>
      </c>
      <c r="Q16" s="25">
        <v>61</v>
      </c>
      <c r="R16" s="25">
        <v>54</v>
      </c>
      <c r="S16" s="25">
        <v>41</v>
      </c>
      <c r="T16" s="25">
        <v>42</v>
      </c>
      <c r="U16" s="25">
        <v>28</v>
      </c>
      <c r="V16" s="25">
        <v>27</v>
      </c>
      <c r="W16" s="25">
        <v>17</v>
      </c>
      <c r="X16" s="25">
        <v>13</v>
      </c>
      <c r="Y16" s="25">
        <v>12</v>
      </c>
      <c r="Z16" s="25">
        <v>9</v>
      </c>
      <c r="AA16" s="25">
        <v>10</v>
      </c>
      <c r="AB16" s="25">
        <v>7</v>
      </c>
      <c r="AC16" s="25">
        <v>2</v>
      </c>
      <c r="AD16" s="25">
        <v>7</v>
      </c>
      <c r="AE16" s="25">
        <v>2</v>
      </c>
      <c r="AF16" s="25">
        <v>4</v>
      </c>
      <c r="AG16" s="25">
        <v>2</v>
      </c>
      <c r="AH16" s="25">
        <v>6</v>
      </c>
      <c r="AI16" s="25">
        <v>3</v>
      </c>
      <c r="AJ16" s="25">
        <v>1</v>
      </c>
      <c r="AK16" s="25">
        <v>0</v>
      </c>
      <c r="AL16" s="25">
        <v>3</v>
      </c>
      <c r="AM16" s="25">
        <v>2</v>
      </c>
      <c r="AN16" s="25">
        <v>1</v>
      </c>
      <c r="AO16" s="25">
        <v>0</v>
      </c>
      <c r="AP16" s="25">
        <v>2</v>
      </c>
      <c r="AQ16" s="25">
        <v>3</v>
      </c>
      <c r="AR16" s="25">
        <v>1</v>
      </c>
      <c r="AS16" s="25">
        <v>0</v>
      </c>
      <c r="AT16" s="25">
        <v>0</v>
      </c>
      <c r="AU16" s="25">
        <v>0</v>
      </c>
      <c r="AV16" s="25">
        <v>0</v>
      </c>
      <c r="AW16" s="25">
        <v>1</v>
      </c>
      <c r="AX16" s="25">
        <v>2</v>
      </c>
      <c r="AY16" s="25">
        <f t="shared" si="3"/>
        <v>0</v>
      </c>
      <c r="AZ16" s="25">
        <f t="shared" si="4"/>
        <v>0</v>
      </c>
      <c r="BA16" s="25">
        <f t="shared" si="5"/>
        <v>27</v>
      </c>
      <c r="BB16" s="25">
        <f t="shared" si="6"/>
        <v>241</v>
      </c>
      <c r="BC16" s="25">
        <f t="shared" si="7"/>
        <v>127</v>
      </c>
      <c r="BD16" s="25">
        <f t="shared" si="8"/>
        <v>40</v>
      </c>
      <c r="BE16" s="25">
        <f t="shared" si="9"/>
        <v>21</v>
      </c>
      <c r="BF16" s="25">
        <f t="shared" si="10"/>
        <v>9</v>
      </c>
      <c r="BG16" s="25">
        <f t="shared" si="11"/>
        <v>7</v>
      </c>
      <c r="BH16" s="25">
        <f t="shared" si="12"/>
        <v>1</v>
      </c>
      <c r="BI16" s="25">
        <f t="shared" si="13"/>
        <v>2</v>
      </c>
    </row>
    <row r="17" spans="1:61" s="9" customFormat="1" x14ac:dyDescent="0.2">
      <c r="A17" s="21">
        <v>11</v>
      </c>
      <c r="B17" s="25">
        <f t="shared" si="2"/>
        <v>524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2</v>
      </c>
      <c r="N17" s="25">
        <v>8</v>
      </c>
      <c r="O17" s="25">
        <v>17</v>
      </c>
      <c r="P17" s="25">
        <v>33</v>
      </c>
      <c r="Q17" s="25">
        <v>74</v>
      </c>
      <c r="R17" s="25">
        <v>76</v>
      </c>
      <c r="S17" s="25">
        <v>60</v>
      </c>
      <c r="T17" s="25">
        <v>47</v>
      </c>
      <c r="U17" s="25">
        <v>46</v>
      </c>
      <c r="V17" s="25">
        <v>28</v>
      </c>
      <c r="W17" s="25">
        <v>22</v>
      </c>
      <c r="X17" s="25">
        <v>15</v>
      </c>
      <c r="Y17" s="25">
        <v>18</v>
      </c>
      <c r="Z17" s="25">
        <v>14</v>
      </c>
      <c r="AA17" s="25">
        <v>8</v>
      </c>
      <c r="AB17" s="25">
        <v>7</v>
      </c>
      <c r="AC17" s="25">
        <v>6</v>
      </c>
      <c r="AD17" s="25">
        <v>11</v>
      </c>
      <c r="AE17" s="25">
        <v>5</v>
      </c>
      <c r="AF17" s="25">
        <v>6</v>
      </c>
      <c r="AG17" s="25">
        <v>3</v>
      </c>
      <c r="AH17" s="25">
        <v>3</v>
      </c>
      <c r="AI17" s="25">
        <v>3</v>
      </c>
      <c r="AJ17" s="25">
        <v>1</v>
      </c>
      <c r="AK17" s="25">
        <v>0</v>
      </c>
      <c r="AL17" s="25">
        <v>4</v>
      </c>
      <c r="AM17" s="25">
        <v>1</v>
      </c>
      <c r="AN17" s="25">
        <v>1</v>
      </c>
      <c r="AO17" s="25">
        <v>0</v>
      </c>
      <c r="AP17" s="25">
        <v>3</v>
      </c>
      <c r="AQ17" s="25">
        <v>0</v>
      </c>
      <c r="AR17" s="25">
        <v>2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f t="shared" si="3"/>
        <v>0</v>
      </c>
      <c r="AZ17" s="25">
        <f t="shared" si="4"/>
        <v>0</v>
      </c>
      <c r="BA17" s="25">
        <f t="shared" si="5"/>
        <v>10</v>
      </c>
      <c r="BB17" s="25">
        <f t="shared" si="6"/>
        <v>260</v>
      </c>
      <c r="BC17" s="25">
        <f t="shared" si="7"/>
        <v>158</v>
      </c>
      <c r="BD17" s="25">
        <f t="shared" si="8"/>
        <v>53</v>
      </c>
      <c r="BE17" s="25">
        <f t="shared" si="9"/>
        <v>28</v>
      </c>
      <c r="BF17" s="25">
        <f t="shared" si="10"/>
        <v>9</v>
      </c>
      <c r="BG17" s="25">
        <f t="shared" si="11"/>
        <v>6</v>
      </c>
      <c r="BH17" s="25">
        <f t="shared" si="12"/>
        <v>0</v>
      </c>
      <c r="BI17" s="25">
        <f t="shared" si="13"/>
        <v>0</v>
      </c>
    </row>
    <row r="18" spans="1:61" s="9" customFormat="1" x14ac:dyDescent="0.2">
      <c r="A18" s="21">
        <v>12</v>
      </c>
      <c r="B18" s="25">
        <f t="shared" si="2"/>
        <v>445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7</v>
      </c>
      <c r="P18" s="25">
        <v>16</v>
      </c>
      <c r="Q18" s="25">
        <v>40</v>
      </c>
      <c r="R18" s="25">
        <v>54</v>
      </c>
      <c r="S18" s="25">
        <v>58</v>
      </c>
      <c r="T18" s="25">
        <v>41</v>
      </c>
      <c r="U18" s="25">
        <v>50</v>
      </c>
      <c r="V18" s="25">
        <v>34</v>
      </c>
      <c r="W18" s="25">
        <v>25</v>
      </c>
      <c r="X18" s="25">
        <v>14</v>
      </c>
      <c r="Y18" s="25">
        <v>16</v>
      </c>
      <c r="Z18" s="25">
        <v>14</v>
      </c>
      <c r="AA18" s="25">
        <v>18</v>
      </c>
      <c r="AB18" s="25">
        <v>8</v>
      </c>
      <c r="AC18" s="25">
        <v>8</v>
      </c>
      <c r="AD18" s="25">
        <v>4</v>
      </c>
      <c r="AE18" s="25">
        <v>2</v>
      </c>
      <c r="AF18" s="25">
        <v>5</v>
      </c>
      <c r="AG18" s="25">
        <v>4</v>
      </c>
      <c r="AH18" s="25">
        <v>6</v>
      </c>
      <c r="AI18" s="25">
        <v>4</v>
      </c>
      <c r="AJ18" s="25">
        <v>1</v>
      </c>
      <c r="AK18" s="25">
        <v>0</v>
      </c>
      <c r="AL18" s="25">
        <v>3</v>
      </c>
      <c r="AM18" s="25">
        <v>1</v>
      </c>
      <c r="AN18" s="25">
        <v>3</v>
      </c>
      <c r="AO18" s="25">
        <v>1</v>
      </c>
      <c r="AP18" s="25">
        <v>2</v>
      </c>
      <c r="AQ18" s="25">
        <v>2</v>
      </c>
      <c r="AR18" s="25">
        <v>0</v>
      </c>
      <c r="AS18" s="25">
        <v>1</v>
      </c>
      <c r="AT18" s="25">
        <v>0</v>
      </c>
      <c r="AU18" s="25">
        <v>0</v>
      </c>
      <c r="AV18" s="25">
        <v>0</v>
      </c>
      <c r="AW18" s="25">
        <v>0</v>
      </c>
      <c r="AX18" s="25">
        <v>3</v>
      </c>
      <c r="AY18" s="25">
        <f t="shared" si="3"/>
        <v>0</v>
      </c>
      <c r="AZ18" s="25">
        <f t="shared" si="4"/>
        <v>0</v>
      </c>
      <c r="BA18" s="25">
        <f t="shared" si="5"/>
        <v>0</v>
      </c>
      <c r="BB18" s="25">
        <f t="shared" si="6"/>
        <v>175</v>
      </c>
      <c r="BC18" s="25">
        <f t="shared" si="7"/>
        <v>164</v>
      </c>
      <c r="BD18" s="25">
        <f t="shared" si="8"/>
        <v>64</v>
      </c>
      <c r="BE18" s="25">
        <f t="shared" si="9"/>
        <v>21</v>
      </c>
      <c r="BF18" s="25">
        <f t="shared" si="10"/>
        <v>9</v>
      </c>
      <c r="BG18" s="25">
        <f t="shared" si="11"/>
        <v>8</v>
      </c>
      <c r="BH18" s="25">
        <f t="shared" si="12"/>
        <v>1</v>
      </c>
      <c r="BI18" s="25">
        <f t="shared" si="13"/>
        <v>3</v>
      </c>
    </row>
    <row r="19" spans="1:61" s="9" customFormat="1" x14ac:dyDescent="0.2">
      <c r="A19" s="21">
        <v>13</v>
      </c>
      <c r="B19" s="25">
        <f t="shared" si="2"/>
        <v>515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4</v>
      </c>
      <c r="P19" s="25">
        <v>13</v>
      </c>
      <c r="Q19" s="25">
        <v>22</v>
      </c>
      <c r="R19" s="25">
        <v>49</v>
      </c>
      <c r="S19" s="25">
        <v>65</v>
      </c>
      <c r="T19" s="25">
        <v>82</v>
      </c>
      <c r="U19" s="25">
        <v>62</v>
      </c>
      <c r="V19" s="25">
        <v>57</v>
      </c>
      <c r="W19" s="25">
        <v>47</v>
      </c>
      <c r="X19" s="25">
        <v>21</v>
      </c>
      <c r="Y19" s="25">
        <v>12</v>
      </c>
      <c r="Z19" s="25">
        <v>15</v>
      </c>
      <c r="AA19" s="25">
        <v>9</v>
      </c>
      <c r="AB19" s="25">
        <v>7</v>
      </c>
      <c r="AC19" s="25">
        <v>9</v>
      </c>
      <c r="AD19" s="25">
        <v>5</v>
      </c>
      <c r="AE19" s="25">
        <v>7</v>
      </c>
      <c r="AF19" s="25">
        <v>7</v>
      </c>
      <c r="AG19" s="25">
        <v>0</v>
      </c>
      <c r="AH19" s="25">
        <v>2</v>
      </c>
      <c r="AI19" s="25">
        <v>3</v>
      </c>
      <c r="AJ19" s="25">
        <v>0</v>
      </c>
      <c r="AK19" s="25">
        <v>1</v>
      </c>
      <c r="AL19" s="25">
        <v>1</v>
      </c>
      <c r="AM19" s="25">
        <v>3</v>
      </c>
      <c r="AN19" s="25">
        <v>0</v>
      </c>
      <c r="AO19" s="25">
        <v>3</v>
      </c>
      <c r="AP19" s="25">
        <v>1</v>
      </c>
      <c r="AQ19" s="25">
        <v>0</v>
      </c>
      <c r="AR19" s="25">
        <v>1</v>
      </c>
      <c r="AS19" s="25">
        <v>1</v>
      </c>
      <c r="AT19" s="25">
        <v>0</v>
      </c>
      <c r="AU19" s="25">
        <v>2</v>
      </c>
      <c r="AV19" s="25">
        <v>0</v>
      </c>
      <c r="AW19" s="25">
        <v>1</v>
      </c>
      <c r="AX19" s="25">
        <v>3</v>
      </c>
      <c r="AY19" s="25">
        <f t="shared" si="3"/>
        <v>0</v>
      </c>
      <c r="AZ19" s="25">
        <f t="shared" si="4"/>
        <v>0</v>
      </c>
      <c r="BA19" s="25">
        <f t="shared" si="5"/>
        <v>0</v>
      </c>
      <c r="BB19" s="25">
        <f t="shared" si="6"/>
        <v>153</v>
      </c>
      <c r="BC19" s="25">
        <f t="shared" si="7"/>
        <v>269</v>
      </c>
      <c r="BD19" s="25">
        <f t="shared" si="8"/>
        <v>52</v>
      </c>
      <c r="BE19" s="25">
        <f t="shared" si="9"/>
        <v>21</v>
      </c>
      <c r="BF19" s="25">
        <f t="shared" si="10"/>
        <v>8</v>
      </c>
      <c r="BG19" s="25">
        <f t="shared" si="11"/>
        <v>5</v>
      </c>
      <c r="BH19" s="25">
        <f t="shared" si="12"/>
        <v>4</v>
      </c>
      <c r="BI19" s="25">
        <f t="shared" si="13"/>
        <v>3</v>
      </c>
    </row>
    <row r="20" spans="1:61" s="9" customFormat="1" x14ac:dyDescent="0.2">
      <c r="A20" s="21">
        <v>14</v>
      </c>
      <c r="B20" s="25">
        <f t="shared" si="2"/>
        <v>479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1</v>
      </c>
      <c r="Q20" s="25">
        <v>6</v>
      </c>
      <c r="R20" s="25">
        <v>25</v>
      </c>
      <c r="S20" s="25">
        <v>33</v>
      </c>
      <c r="T20" s="25">
        <v>57</v>
      </c>
      <c r="U20" s="25">
        <v>75</v>
      </c>
      <c r="V20" s="25">
        <v>59</v>
      </c>
      <c r="W20" s="25">
        <v>57</v>
      </c>
      <c r="X20" s="25">
        <v>36</v>
      </c>
      <c r="Y20" s="25">
        <v>29</v>
      </c>
      <c r="Z20" s="25">
        <v>24</v>
      </c>
      <c r="AA20" s="25">
        <v>11</v>
      </c>
      <c r="AB20" s="25">
        <v>11</v>
      </c>
      <c r="AC20" s="25">
        <v>11</v>
      </c>
      <c r="AD20" s="25">
        <v>13</v>
      </c>
      <c r="AE20" s="25">
        <v>2</v>
      </c>
      <c r="AF20" s="25">
        <v>4</v>
      </c>
      <c r="AG20" s="25">
        <v>6</v>
      </c>
      <c r="AH20" s="25">
        <v>1</v>
      </c>
      <c r="AI20" s="25">
        <v>2</v>
      </c>
      <c r="AJ20" s="25">
        <v>0</v>
      </c>
      <c r="AK20" s="25">
        <v>2</v>
      </c>
      <c r="AL20" s="25">
        <v>2</v>
      </c>
      <c r="AM20" s="25">
        <v>3</v>
      </c>
      <c r="AN20" s="25">
        <v>1</v>
      </c>
      <c r="AO20" s="25">
        <v>1</v>
      </c>
      <c r="AP20" s="25">
        <v>1</v>
      </c>
      <c r="AQ20" s="25">
        <v>1</v>
      </c>
      <c r="AR20" s="25">
        <v>0</v>
      </c>
      <c r="AS20" s="25">
        <v>1</v>
      </c>
      <c r="AT20" s="25">
        <v>0</v>
      </c>
      <c r="AU20" s="25">
        <v>0</v>
      </c>
      <c r="AV20" s="25">
        <v>1</v>
      </c>
      <c r="AW20" s="25">
        <v>1</v>
      </c>
      <c r="AX20" s="25">
        <v>2</v>
      </c>
      <c r="AY20" s="25">
        <f t="shared" si="3"/>
        <v>0</v>
      </c>
      <c r="AZ20" s="25">
        <f t="shared" si="4"/>
        <v>0</v>
      </c>
      <c r="BA20" s="25">
        <f t="shared" si="5"/>
        <v>0</v>
      </c>
      <c r="BB20" s="25">
        <f t="shared" si="6"/>
        <v>65</v>
      </c>
      <c r="BC20" s="25">
        <f t="shared" si="7"/>
        <v>284</v>
      </c>
      <c r="BD20" s="25">
        <f t="shared" si="8"/>
        <v>86</v>
      </c>
      <c r="BE20" s="25">
        <f t="shared" si="9"/>
        <v>26</v>
      </c>
      <c r="BF20" s="25">
        <f t="shared" si="10"/>
        <v>9</v>
      </c>
      <c r="BG20" s="25">
        <f t="shared" si="11"/>
        <v>4</v>
      </c>
      <c r="BH20" s="25">
        <f t="shared" si="12"/>
        <v>3</v>
      </c>
      <c r="BI20" s="25">
        <f t="shared" si="13"/>
        <v>2</v>
      </c>
    </row>
    <row r="21" spans="1:61" s="9" customFormat="1" x14ac:dyDescent="0.2">
      <c r="A21" s="21">
        <v>15</v>
      </c>
      <c r="B21" s="25">
        <f t="shared" si="2"/>
        <v>515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11</v>
      </c>
      <c r="S21" s="25">
        <v>26</v>
      </c>
      <c r="T21" s="25">
        <v>31</v>
      </c>
      <c r="U21" s="25">
        <v>69</v>
      </c>
      <c r="V21" s="25">
        <v>53</v>
      </c>
      <c r="W21" s="25">
        <v>65</v>
      </c>
      <c r="X21" s="25">
        <v>60</v>
      </c>
      <c r="Y21" s="25">
        <v>40</v>
      </c>
      <c r="Z21" s="25">
        <v>36</v>
      </c>
      <c r="AA21" s="25">
        <v>33</v>
      </c>
      <c r="AB21" s="25">
        <v>13</v>
      </c>
      <c r="AC21" s="25">
        <v>13</v>
      </c>
      <c r="AD21" s="25">
        <v>12</v>
      </c>
      <c r="AE21" s="25">
        <v>8</v>
      </c>
      <c r="AF21" s="25">
        <v>12</v>
      </c>
      <c r="AG21" s="25">
        <v>4</v>
      </c>
      <c r="AH21" s="25">
        <v>9</v>
      </c>
      <c r="AI21" s="25">
        <v>2</v>
      </c>
      <c r="AJ21" s="25">
        <v>1</v>
      </c>
      <c r="AK21" s="25">
        <v>0</v>
      </c>
      <c r="AL21" s="25">
        <v>5</v>
      </c>
      <c r="AM21" s="25">
        <v>3</v>
      </c>
      <c r="AN21" s="25">
        <v>3</v>
      </c>
      <c r="AO21" s="25">
        <v>1</v>
      </c>
      <c r="AP21" s="25">
        <v>1</v>
      </c>
      <c r="AQ21" s="25">
        <v>1</v>
      </c>
      <c r="AR21" s="25">
        <v>0</v>
      </c>
      <c r="AS21" s="25">
        <v>1</v>
      </c>
      <c r="AT21" s="25">
        <v>0</v>
      </c>
      <c r="AU21" s="25">
        <v>0</v>
      </c>
      <c r="AV21" s="25">
        <v>0</v>
      </c>
      <c r="AW21" s="25">
        <v>0</v>
      </c>
      <c r="AX21" s="25">
        <v>2</v>
      </c>
      <c r="AY21" s="25">
        <f t="shared" si="3"/>
        <v>0</v>
      </c>
      <c r="AZ21" s="25">
        <f t="shared" si="4"/>
        <v>0</v>
      </c>
      <c r="BA21" s="25">
        <f t="shared" si="5"/>
        <v>0</v>
      </c>
      <c r="BB21" s="25">
        <f t="shared" si="6"/>
        <v>37</v>
      </c>
      <c r="BC21" s="25">
        <f t="shared" si="7"/>
        <v>278</v>
      </c>
      <c r="BD21" s="25">
        <f t="shared" si="8"/>
        <v>135</v>
      </c>
      <c r="BE21" s="25">
        <f t="shared" si="9"/>
        <v>45</v>
      </c>
      <c r="BF21" s="25">
        <f t="shared" si="10"/>
        <v>11</v>
      </c>
      <c r="BG21" s="25">
        <f t="shared" si="11"/>
        <v>6</v>
      </c>
      <c r="BH21" s="25">
        <f t="shared" si="12"/>
        <v>1</v>
      </c>
      <c r="BI21" s="25">
        <f t="shared" si="13"/>
        <v>2</v>
      </c>
    </row>
    <row r="22" spans="1:61" s="9" customFormat="1" x14ac:dyDescent="0.2">
      <c r="A22" s="21">
        <v>16</v>
      </c>
      <c r="B22" s="25">
        <f t="shared" si="2"/>
        <v>497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2</v>
      </c>
      <c r="S22" s="25">
        <v>12</v>
      </c>
      <c r="T22" s="25">
        <v>22</v>
      </c>
      <c r="U22" s="25">
        <v>23</v>
      </c>
      <c r="V22" s="25">
        <v>44</v>
      </c>
      <c r="W22" s="25">
        <v>76</v>
      </c>
      <c r="X22" s="25">
        <v>54</v>
      </c>
      <c r="Y22" s="25">
        <v>59</v>
      </c>
      <c r="Z22" s="25">
        <v>52</v>
      </c>
      <c r="AA22" s="25">
        <v>40</v>
      </c>
      <c r="AB22" s="25">
        <v>25</v>
      </c>
      <c r="AC22" s="25">
        <v>13</v>
      </c>
      <c r="AD22" s="25">
        <v>11</v>
      </c>
      <c r="AE22" s="25">
        <v>8</v>
      </c>
      <c r="AF22" s="25">
        <v>8</v>
      </c>
      <c r="AG22" s="25">
        <v>5</v>
      </c>
      <c r="AH22" s="25">
        <v>13</v>
      </c>
      <c r="AI22" s="25">
        <v>4</v>
      </c>
      <c r="AJ22" s="25">
        <v>3</v>
      </c>
      <c r="AK22" s="25">
        <v>3</v>
      </c>
      <c r="AL22" s="25">
        <v>1</v>
      </c>
      <c r="AM22" s="25">
        <v>3</v>
      </c>
      <c r="AN22" s="25">
        <v>2</v>
      </c>
      <c r="AO22" s="25">
        <v>1</v>
      </c>
      <c r="AP22" s="25">
        <v>2</v>
      </c>
      <c r="AQ22" s="25">
        <v>2</v>
      </c>
      <c r="AR22" s="25">
        <v>1</v>
      </c>
      <c r="AS22" s="25">
        <v>2</v>
      </c>
      <c r="AT22" s="25">
        <v>0</v>
      </c>
      <c r="AU22" s="25">
        <v>0</v>
      </c>
      <c r="AV22" s="25">
        <v>2</v>
      </c>
      <c r="AW22" s="25">
        <v>1</v>
      </c>
      <c r="AX22" s="25">
        <v>3</v>
      </c>
      <c r="AY22" s="25">
        <f t="shared" si="3"/>
        <v>0</v>
      </c>
      <c r="AZ22" s="25">
        <f t="shared" si="4"/>
        <v>0</v>
      </c>
      <c r="BA22" s="25">
        <f t="shared" si="5"/>
        <v>0</v>
      </c>
      <c r="BB22" s="25">
        <f t="shared" si="6"/>
        <v>14</v>
      </c>
      <c r="BC22" s="25">
        <f t="shared" si="7"/>
        <v>219</v>
      </c>
      <c r="BD22" s="25">
        <f t="shared" si="8"/>
        <v>189</v>
      </c>
      <c r="BE22" s="25">
        <f t="shared" si="9"/>
        <v>45</v>
      </c>
      <c r="BF22" s="25">
        <f t="shared" si="10"/>
        <v>14</v>
      </c>
      <c r="BG22" s="25">
        <f t="shared" si="11"/>
        <v>8</v>
      </c>
      <c r="BH22" s="25">
        <f t="shared" si="12"/>
        <v>5</v>
      </c>
      <c r="BI22" s="25">
        <f t="shared" si="13"/>
        <v>3</v>
      </c>
    </row>
    <row r="23" spans="1:61" s="9" customFormat="1" x14ac:dyDescent="0.2">
      <c r="A23" s="21">
        <v>17</v>
      </c>
      <c r="B23" s="25">
        <f t="shared" si="2"/>
        <v>439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12</v>
      </c>
      <c r="U23" s="25">
        <v>21</v>
      </c>
      <c r="V23" s="25">
        <v>33</v>
      </c>
      <c r="W23" s="25">
        <v>31</v>
      </c>
      <c r="X23" s="25">
        <v>66</v>
      </c>
      <c r="Y23" s="25">
        <v>65</v>
      </c>
      <c r="Z23" s="25">
        <v>52</v>
      </c>
      <c r="AA23" s="25">
        <v>43</v>
      </c>
      <c r="AB23" s="25">
        <v>23</v>
      </c>
      <c r="AC23" s="25">
        <v>19</v>
      </c>
      <c r="AD23" s="25">
        <v>14</v>
      </c>
      <c r="AE23" s="25">
        <v>14</v>
      </c>
      <c r="AF23" s="25">
        <v>7</v>
      </c>
      <c r="AG23" s="25">
        <v>6</v>
      </c>
      <c r="AH23" s="25">
        <v>6</v>
      </c>
      <c r="AI23" s="25">
        <v>5</v>
      </c>
      <c r="AJ23" s="25">
        <v>2</v>
      </c>
      <c r="AK23" s="25">
        <v>3</v>
      </c>
      <c r="AL23" s="25">
        <v>2</v>
      </c>
      <c r="AM23" s="25">
        <v>1</v>
      </c>
      <c r="AN23" s="25">
        <v>3</v>
      </c>
      <c r="AO23" s="25">
        <v>0</v>
      </c>
      <c r="AP23" s="25">
        <v>1</v>
      </c>
      <c r="AQ23" s="25">
        <v>0</v>
      </c>
      <c r="AR23" s="25">
        <v>2</v>
      </c>
      <c r="AS23" s="25">
        <v>2</v>
      </c>
      <c r="AT23" s="25">
        <v>1</v>
      </c>
      <c r="AU23" s="25">
        <v>1</v>
      </c>
      <c r="AV23" s="25">
        <v>1</v>
      </c>
      <c r="AW23" s="25">
        <v>0</v>
      </c>
      <c r="AX23" s="25">
        <v>3</v>
      </c>
      <c r="AY23" s="25">
        <f t="shared" si="3"/>
        <v>0</v>
      </c>
      <c r="AZ23" s="25">
        <f t="shared" si="4"/>
        <v>0</v>
      </c>
      <c r="BA23" s="25">
        <f t="shared" si="5"/>
        <v>0</v>
      </c>
      <c r="BB23" s="25">
        <f t="shared" si="6"/>
        <v>0</v>
      </c>
      <c r="BC23" s="25">
        <f t="shared" si="7"/>
        <v>163</v>
      </c>
      <c r="BD23" s="25">
        <f t="shared" si="8"/>
        <v>202</v>
      </c>
      <c r="BE23" s="25">
        <f t="shared" si="9"/>
        <v>47</v>
      </c>
      <c r="BF23" s="25">
        <f t="shared" si="10"/>
        <v>13</v>
      </c>
      <c r="BG23" s="25">
        <f t="shared" si="11"/>
        <v>6</v>
      </c>
      <c r="BH23" s="25">
        <f t="shared" si="12"/>
        <v>5</v>
      </c>
      <c r="BI23" s="25">
        <f t="shared" si="13"/>
        <v>3</v>
      </c>
    </row>
    <row r="24" spans="1:61" s="9" customFormat="1" x14ac:dyDescent="0.2">
      <c r="A24" s="21">
        <v>18</v>
      </c>
      <c r="B24" s="25">
        <f t="shared" si="2"/>
        <v>423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1</v>
      </c>
      <c r="U24" s="25">
        <v>9</v>
      </c>
      <c r="V24" s="25">
        <v>22</v>
      </c>
      <c r="W24" s="25">
        <v>29</v>
      </c>
      <c r="X24" s="25">
        <v>33</v>
      </c>
      <c r="Y24" s="25">
        <v>56</v>
      </c>
      <c r="Z24" s="25">
        <v>61</v>
      </c>
      <c r="AA24" s="25">
        <v>52</v>
      </c>
      <c r="AB24" s="25">
        <v>37</v>
      </c>
      <c r="AC24" s="25">
        <v>29</v>
      </c>
      <c r="AD24" s="25">
        <v>19</v>
      </c>
      <c r="AE24" s="25">
        <v>13</v>
      </c>
      <c r="AF24" s="25">
        <v>11</v>
      </c>
      <c r="AG24" s="25">
        <v>11</v>
      </c>
      <c r="AH24" s="25">
        <v>9</v>
      </c>
      <c r="AI24" s="25">
        <v>0</v>
      </c>
      <c r="AJ24" s="25">
        <v>8</v>
      </c>
      <c r="AK24" s="25">
        <v>0</v>
      </c>
      <c r="AL24" s="25">
        <v>4</v>
      </c>
      <c r="AM24" s="25">
        <v>1</v>
      </c>
      <c r="AN24" s="25">
        <v>3</v>
      </c>
      <c r="AO24" s="25">
        <v>4</v>
      </c>
      <c r="AP24" s="25">
        <v>1</v>
      </c>
      <c r="AQ24" s="25">
        <v>1</v>
      </c>
      <c r="AR24" s="25">
        <v>2</v>
      </c>
      <c r="AS24" s="25">
        <v>1</v>
      </c>
      <c r="AT24" s="25">
        <v>1</v>
      </c>
      <c r="AU24" s="25">
        <v>0</v>
      </c>
      <c r="AV24" s="25">
        <v>1</v>
      </c>
      <c r="AW24" s="25">
        <v>1</v>
      </c>
      <c r="AX24" s="25">
        <v>3</v>
      </c>
      <c r="AY24" s="25">
        <f t="shared" si="3"/>
        <v>0</v>
      </c>
      <c r="AZ24" s="25">
        <f t="shared" si="4"/>
        <v>0</v>
      </c>
      <c r="BA24" s="25">
        <f t="shared" si="5"/>
        <v>0</v>
      </c>
      <c r="BB24" s="25">
        <f t="shared" si="6"/>
        <v>0</v>
      </c>
      <c r="BC24" s="25">
        <f t="shared" si="7"/>
        <v>94</v>
      </c>
      <c r="BD24" s="25">
        <f t="shared" si="8"/>
        <v>235</v>
      </c>
      <c r="BE24" s="25">
        <f t="shared" si="9"/>
        <v>63</v>
      </c>
      <c r="BF24" s="25">
        <f t="shared" si="10"/>
        <v>13</v>
      </c>
      <c r="BG24" s="25">
        <f t="shared" si="11"/>
        <v>11</v>
      </c>
      <c r="BH24" s="25">
        <f t="shared" si="12"/>
        <v>4</v>
      </c>
      <c r="BI24" s="25">
        <f t="shared" si="13"/>
        <v>3</v>
      </c>
    </row>
    <row r="25" spans="1:61" s="9" customFormat="1" x14ac:dyDescent="0.2">
      <c r="A25" s="21">
        <v>19</v>
      </c>
      <c r="B25" s="25">
        <f t="shared" si="2"/>
        <v>415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8</v>
      </c>
      <c r="W25" s="25">
        <v>25</v>
      </c>
      <c r="X25" s="25">
        <v>19</v>
      </c>
      <c r="Y25" s="25">
        <v>36</v>
      </c>
      <c r="Z25" s="25">
        <v>55</v>
      </c>
      <c r="AA25" s="25">
        <v>70</v>
      </c>
      <c r="AB25" s="25">
        <v>64</v>
      </c>
      <c r="AC25" s="25">
        <v>33</v>
      </c>
      <c r="AD25" s="25">
        <v>30</v>
      </c>
      <c r="AE25" s="25">
        <v>14</v>
      </c>
      <c r="AF25" s="25">
        <v>13</v>
      </c>
      <c r="AG25" s="25">
        <v>9</v>
      </c>
      <c r="AH25" s="25">
        <v>3</v>
      </c>
      <c r="AI25" s="25">
        <v>6</v>
      </c>
      <c r="AJ25" s="25">
        <v>6</v>
      </c>
      <c r="AK25" s="25">
        <v>3</v>
      </c>
      <c r="AL25" s="25">
        <v>2</v>
      </c>
      <c r="AM25" s="25">
        <v>3</v>
      </c>
      <c r="AN25" s="25">
        <v>2</v>
      </c>
      <c r="AO25" s="25">
        <v>1</v>
      </c>
      <c r="AP25" s="25">
        <v>0</v>
      </c>
      <c r="AQ25" s="25">
        <v>1</v>
      </c>
      <c r="AR25" s="25">
        <v>3</v>
      </c>
      <c r="AS25" s="25">
        <v>1</v>
      </c>
      <c r="AT25" s="25">
        <v>0</v>
      </c>
      <c r="AU25" s="25">
        <v>2</v>
      </c>
      <c r="AV25" s="25">
        <v>1</v>
      </c>
      <c r="AW25" s="25">
        <v>0</v>
      </c>
      <c r="AX25" s="25">
        <v>5</v>
      </c>
      <c r="AY25" s="25">
        <f t="shared" si="3"/>
        <v>0</v>
      </c>
      <c r="AZ25" s="25">
        <f t="shared" si="4"/>
        <v>0</v>
      </c>
      <c r="BA25" s="25">
        <f t="shared" si="5"/>
        <v>0</v>
      </c>
      <c r="BB25" s="25">
        <f t="shared" si="6"/>
        <v>0</v>
      </c>
      <c r="BC25" s="25">
        <f t="shared" si="7"/>
        <v>52</v>
      </c>
      <c r="BD25" s="25">
        <f t="shared" si="8"/>
        <v>258</v>
      </c>
      <c r="BE25" s="25">
        <f t="shared" si="9"/>
        <v>69</v>
      </c>
      <c r="BF25" s="25">
        <f t="shared" si="10"/>
        <v>20</v>
      </c>
      <c r="BG25" s="25">
        <f t="shared" si="11"/>
        <v>7</v>
      </c>
      <c r="BH25" s="25">
        <f t="shared" si="12"/>
        <v>4</v>
      </c>
      <c r="BI25" s="25">
        <f t="shared" si="13"/>
        <v>5</v>
      </c>
    </row>
    <row r="26" spans="1:61" s="9" customFormat="1" x14ac:dyDescent="0.2">
      <c r="A26" s="21">
        <v>20</v>
      </c>
      <c r="B26" s="25">
        <f t="shared" si="2"/>
        <v>356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1</v>
      </c>
      <c r="W26" s="25">
        <v>11</v>
      </c>
      <c r="X26" s="25">
        <v>18</v>
      </c>
      <c r="Y26" s="25">
        <v>11</v>
      </c>
      <c r="Z26" s="25">
        <v>24</v>
      </c>
      <c r="AA26" s="25">
        <v>63</v>
      </c>
      <c r="AB26" s="25">
        <v>56</v>
      </c>
      <c r="AC26" s="25">
        <v>45</v>
      </c>
      <c r="AD26" s="25">
        <v>33</v>
      </c>
      <c r="AE26" s="25">
        <v>29</v>
      </c>
      <c r="AF26" s="25">
        <v>12</v>
      </c>
      <c r="AG26" s="25">
        <v>10</v>
      </c>
      <c r="AH26" s="25">
        <v>6</v>
      </c>
      <c r="AI26" s="25">
        <v>12</v>
      </c>
      <c r="AJ26" s="25">
        <v>4</v>
      </c>
      <c r="AK26" s="25">
        <v>3</v>
      </c>
      <c r="AL26" s="25">
        <v>3</v>
      </c>
      <c r="AM26" s="25">
        <v>3</v>
      </c>
      <c r="AN26" s="25">
        <v>3</v>
      </c>
      <c r="AO26" s="25">
        <v>3</v>
      </c>
      <c r="AP26" s="25">
        <v>2</v>
      </c>
      <c r="AQ26" s="25">
        <v>1</v>
      </c>
      <c r="AR26" s="25">
        <v>1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2</v>
      </c>
      <c r="AY26" s="25">
        <f t="shared" si="3"/>
        <v>0</v>
      </c>
      <c r="AZ26" s="25">
        <f t="shared" si="4"/>
        <v>0</v>
      </c>
      <c r="BA26" s="25">
        <f t="shared" si="5"/>
        <v>0</v>
      </c>
      <c r="BB26" s="25">
        <f t="shared" si="6"/>
        <v>0</v>
      </c>
      <c r="BC26" s="25">
        <f t="shared" si="7"/>
        <v>30</v>
      </c>
      <c r="BD26" s="25">
        <f t="shared" si="8"/>
        <v>199</v>
      </c>
      <c r="BE26" s="25">
        <f t="shared" si="9"/>
        <v>90</v>
      </c>
      <c r="BF26" s="25">
        <f t="shared" si="10"/>
        <v>25</v>
      </c>
      <c r="BG26" s="25">
        <f t="shared" si="11"/>
        <v>10</v>
      </c>
      <c r="BH26" s="25">
        <f t="shared" si="12"/>
        <v>0</v>
      </c>
      <c r="BI26" s="25">
        <f t="shared" si="13"/>
        <v>2</v>
      </c>
    </row>
    <row r="27" spans="1:61" s="9" customFormat="1" x14ac:dyDescent="0.2">
      <c r="A27" s="21">
        <v>21</v>
      </c>
      <c r="B27" s="25">
        <f t="shared" si="2"/>
        <v>382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1</v>
      </c>
      <c r="X27" s="25">
        <v>8</v>
      </c>
      <c r="Y27" s="25">
        <v>16</v>
      </c>
      <c r="Z27" s="25">
        <v>15</v>
      </c>
      <c r="AA27" s="25">
        <v>36</v>
      </c>
      <c r="AB27" s="25">
        <v>59</v>
      </c>
      <c r="AC27" s="25">
        <v>55</v>
      </c>
      <c r="AD27" s="25">
        <v>47</v>
      </c>
      <c r="AE27" s="25">
        <v>36</v>
      </c>
      <c r="AF27" s="25">
        <v>32</v>
      </c>
      <c r="AG27" s="25">
        <v>18</v>
      </c>
      <c r="AH27" s="25">
        <v>14</v>
      </c>
      <c r="AI27" s="25">
        <v>9</v>
      </c>
      <c r="AJ27" s="25">
        <v>6</v>
      </c>
      <c r="AK27" s="25">
        <v>4</v>
      </c>
      <c r="AL27" s="25">
        <v>1</v>
      </c>
      <c r="AM27" s="25">
        <v>8</v>
      </c>
      <c r="AN27" s="25">
        <v>2</v>
      </c>
      <c r="AO27" s="25">
        <v>3</v>
      </c>
      <c r="AP27" s="25">
        <v>3</v>
      </c>
      <c r="AQ27" s="25">
        <v>1</v>
      </c>
      <c r="AR27" s="25">
        <v>1</v>
      </c>
      <c r="AS27" s="25">
        <v>3</v>
      </c>
      <c r="AT27" s="25">
        <v>2</v>
      </c>
      <c r="AU27" s="25">
        <v>0</v>
      </c>
      <c r="AV27" s="25">
        <v>0</v>
      </c>
      <c r="AW27" s="25">
        <v>0</v>
      </c>
      <c r="AX27" s="25">
        <v>2</v>
      </c>
      <c r="AY27" s="25">
        <f t="shared" si="3"/>
        <v>0</v>
      </c>
      <c r="AZ27" s="25">
        <f t="shared" si="4"/>
        <v>0</v>
      </c>
      <c r="BA27" s="25">
        <f t="shared" si="5"/>
        <v>0</v>
      </c>
      <c r="BB27" s="25">
        <f t="shared" si="6"/>
        <v>0</v>
      </c>
      <c r="BC27" s="25">
        <f t="shared" si="7"/>
        <v>9</v>
      </c>
      <c r="BD27" s="25">
        <f t="shared" si="8"/>
        <v>181</v>
      </c>
      <c r="BE27" s="25">
        <f t="shared" si="9"/>
        <v>147</v>
      </c>
      <c r="BF27" s="25">
        <f t="shared" si="10"/>
        <v>28</v>
      </c>
      <c r="BG27" s="25">
        <f t="shared" si="11"/>
        <v>10</v>
      </c>
      <c r="BH27" s="25">
        <f t="shared" si="12"/>
        <v>5</v>
      </c>
      <c r="BI27" s="25">
        <f t="shared" si="13"/>
        <v>2</v>
      </c>
    </row>
    <row r="28" spans="1:61" s="9" customFormat="1" x14ac:dyDescent="0.2">
      <c r="A28" s="21">
        <v>22</v>
      </c>
      <c r="B28" s="25">
        <f t="shared" si="2"/>
        <v>335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5</v>
      </c>
      <c r="Z28" s="25">
        <v>25</v>
      </c>
      <c r="AA28" s="25">
        <v>21</v>
      </c>
      <c r="AB28" s="25">
        <v>30</v>
      </c>
      <c r="AC28" s="25">
        <v>50</v>
      </c>
      <c r="AD28" s="25">
        <v>42</v>
      </c>
      <c r="AE28" s="25">
        <v>45</v>
      </c>
      <c r="AF28" s="25">
        <v>26</v>
      </c>
      <c r="AG28" s="25">
        <v>20</v>
      </c>
      <c r="AH28" s="25">
        <v>9</v>
      </c>
      <c r="AI28" s="25">
        <v>12</v>
      </c>
      <c r="AJ28" s="25">
        <v>13</v>
      </c>
      <c r="AK28" s="25">
        <v>13</v>
      </c>
      <c r="AL28" s="25">
        <v>6</v>
      </c>
      <c r="AM28" s="25">
        <v>9</v>
      </c>
      <c r="AN28" s="25">
        <v>3</v>
      </c>
      <c r="AO28" s="25">
        <v>0</v>
      </c>
      <c r="AP28" s="25">
        <v>1</v>
      </c>
      <c r="AQ28" s="25">
        <v>2</v>
      </c>
      <c r="AR28" s="25">
        <v>0</v>
      </c>
      <c r="AS28" s="25">
        <v>0</v>
      </c>
      <c r="AT28" s="25">
        <v>0</v>
      </c>
      <c r="AU28" s="25">
        <v>1</v>
      </c>
      <c r="AV28" s="25">
        <v>0</v>
      </c>
      <c r="AW28" s="25">
        <v>2</v>
      </c>
      <c r="AX28" s="25">
        <v>0</v>
      </c>
      <c r="AY28" s="25">
        <f t="shared" si="3"/>
        <v>0</v>
      </c>
      <c r="AZ28" s="25">
        <f t="shared" si="4"/>
        <v>0</v>
      </c>
      <c r="BA28" s="25">
        <f t="shared" si="5"/>
        <v>0</v>
      </c>
      <c r="BB28" s="25">
        <f t="shared" si="6"/>
        <v>0</v>
      </c>
      <c r="BC28" s="25">
        <f t="shared" si="7"/>
        <v>0</v>
      </c>
      <c r="BD28" s="25">
        <f t="shared" si="8"/>
        <v>131</v>
      </c>
      <c r="BE28" s="25">
        <f t="shared" si="9"/>
        <v>142</v>
      </c>
      <c r="BF28" s="25">
        <f t="shared" si="10"/>
        <v>53</v>
      </c>
      <c r="BG28" s="25">
        <f t="shared" si="11"/>
        <v>6</v>
      </c>
      <c r="BH28" s="25">
        <f t="shared" si="12"/>
        <v>3</v>
      </c>
      <c r="BI28" s="25">
        <f t="shared" si="13"/>
        <v>0</v>
      </c>
    </row>
    <row r="29" spans="1:61" s="9" customFormat="1" x14ac:dyDescent="0.2">
      <c r="A29" s="21">
        <v>23</v>
      </c>
      <c r="B29" s="25">
        <f t="shared" si="2"/>
        <v>318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1</v>
      </c>
      <c r="Z29" s="25">
        <v>7</v>
      </c>
      <c r="AA29" s="25">
        <v>23</v>
      </c>
      <c r="AB29" s="25">
        <v>9</v>
      </c>
      <c r="AC29" s="25">
        <v>32</v>
      </c>
      <c r="AD29" s="25">
        <v>49</v>
      </c>
      <c r="AE29" s="25">
        <v>61</v>
      </c>
      <c r="AF29" s="25">
        <v>51</v>
      </c>
      <c r="AG29" s="25">
        <v>26</v>
      </c>
      <c r="AH29" s="25">
        <v>12</v>
      </c>
      <c r="AI29" s="25">
        <v>10</v>
      </c>
      <c r="AJ29" s="25">
        <v>10</v>
      </c>
      <c r="AK29" s="25">
        <v>2</v>
      </c>
      <c r="AL29" s="25">
        <v>4</v>
      </c>
      <c r="AM29" s="25">
        <v>4</v>
      </c>
      <c r="AN29" s="25">
        <v>1</v>
      </c>
      <c r="AO29" s="25">
        <v>3</v>
      </c>
      <c r="AP29" s="25">
        <v>1</v>
      </c>
      <c r="AQ29" s="25">
        <v>1</v>
      </c>
      <c r="AR29" s="25">
        <v>2</v>
      </c>
      <c r="AS29" s="25">
        <v>1</v>
      </c>
      <c r="AT29" s="25">
        <v>1</v>
      </c>
      <c r="AU29" s="25">
        <v>1</v>
      </c>
      <c r="AV29" s="25">
        <v>3</v>
      </c>
      <c r="AW29" s="25">
        <v>1</v>
      </c>
      <c r="AX29" s="25">
        <v>2</v>
      </c>
      <c r="AY29" s="25">
        <f t="shared" si="3"/>
        <v>0</v>
      </c>
      <c r="AZ29" s="25">
        <f t="shared" si="4"/>
        <v>0</v>
      </c>
      <c r="BA29" s="25">
        <f t="shared" si="5"/>
        <v>0</v>
      </c>
      <c r="BB29" s="25">
        <f t="shared" si="6"/>
        <v>0</v>
      </c>
      <c r="BC29" s="25">
        <f t="shared" si="7"/>
        <v>0</v>
      </c>
      <c r="BD29" s="25">
        <f t="shared" si="8"/>
        <v>72</v>
      </c>
      <c r="BE29" s="25">
        <f t="shared" si="9"/>
        <v>199</v>
      </c>
      <c r="BF29" s="25">
        <f t="shared" si="10"/>
        <v>30</v>
      </c>
      <c r="BG29" s="25">
        <f t="shared" si="11"/>
        <v>8</v>
      </c>
      <c r="BH29" s="25">
        <f t="shared" si="12"/>
        <v>7</v>
      </c>
      <c r="BI29" s="25">
        <f t="shared" si="13"/>
        <v>2</v>
      </c>
    </row>
    <row r="30" spans="1:61" s="9" customFormat="1" x14ac:dyDescent="0.2">
      <c r="A30" s="21">
        <v>24</v>
      </c>
      <c r="B30" s="25">
        <f t="shared" si="2"/>
        <v>286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7</v>
      </c>
      <c r="AB30" s="25">
        <v>12</v>
      </c>
      <c r="AC30" s="25">
        <v>15</v>
      </c>
      <c r="AD30" s="25">
        <v>18</v>
      </c>
      <c r="AE30" s="25">
        <v>46</v>
      </c>
      <c r="AF30" s="25">
        <v>46</v>
      </c>
      <c r="AG30" s="25">
        <v>40</v>
      </c>
      <c r="AH30" s="25">
        <v>26</v>
      </c>
      <c r="AI30" s="25">
        <v>22</v>
      </c>
      <c r="AJ30" s="25">
        <v>20</v>
      </c>
      <c r="AK30" s="25">
        <v>13</v>
      </c>
      <c r="AL30" s="25">
        <v>4</v>
      </c>
      <c r="AM30" s="25">
        <v>7</v>
      </c>
      <c r="AN30" s="25">
        <v>4</v>
      </c>
      <c r="AO30" s="25">
        <v>1</v>
      </c>
      <c r="AP30" s="25">
        <v>0</v>
      </c>
      <c r="AQ30" s="25">
        <v>2</v>
      </c>
      <c r="AR30" s="25">
        <v>0</v>
      </c>
      <c r="AS30" s="25">
        <v>1</v>
      </c>
      <c r="AT30" s="25">
        <v>0</v>
      </c>
      <c r="AU30" s="25">
        <v>0</v>
      </c>
      <c r="AV30" s="25">
        <v>1</v>
      </c>
      <c r="AW30" s="25">
        <v>0</v>
      </c>
      <c r="AX30" s="25">
        <v>1</v>
      </c>
      <c r="AY30" s="25">
        <f t="shared" si="3"/>
        <v>0</v>
      </c>
      <c r="AZ30" s="25">
        <f t="shared" si="4"/>
        <v>0</v>
      </c>
      <c r="BA30" s="25">
        <f t="shared" si="5"/>
        <v>0</v>
      </c>
      <c r="BB30" s="25">
        <f t="shared" si="6"/>
        <v>0</v>
      </c>
      <c r="BC30" s="25">
        <f t="shared" si="7"/>
        <v>0</v>
      </c>
      <c r="BD30" s="25">
        <f t="shared" si="8"/>
        <v>34</v>
      </c>
      <c r="BE30" s="25">
        <f t="shared" si="9"/>
        <v>176</v>
      </c>
      <c r="BF30" s="25">
        <f t="shared" si="10"/>
        <v>66</v>
      </c>
      <c r="BG30" s="25">
        <f t="shared" si="11"/>
        <v>7</v>
      </c>
      <c r="BH30" s="25">
        <f t="shared" si="12"/>
        <v>2</v>
      </c>
      <c r="BI30" s="25">
        <f t="shared" si="13"/>
        <v>1</v>
      </c>
    </row>
    <row r="31" spans="1:61" s="9" customFormat="1" x14ac:dyDescent="0.2">
      <c r="A31" s="21" t="s">
        <v>203</v>
      </c>
      <c r="B31" s="25">
        <f t="shared" si="2"/>
        <v>1735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1</v>
      </c>
      <c r="AB31" s="25">
        <v>2</v>
      </c>
      <c r="AC31" s="25">
        <v>13</v>
      </c>
      <c r="AD31" s="25">
        <v>24</v>
      </c>
      <c r="AE31" s="25">
        <v>53</v>
      </c>
      <c r="AF31" s="25">
        <v>66</v>
      </c>
      <c r="AG31" s="25">
        <v>119</v>
      </c>
      <c r="AH31" s="25">
        <v>155</v>
      </c>
      <c r="AI31" s="25">
        <v>177</v>
      </c>
      <c r="AJ31" s="25">
        <v>164</v>
      </c>
      <c r="AK31" s="25">
        <v>141</v>
      </c>
      <c r="AL31" s="25">
        <v>139</v>
      </c>
      <c r="AM31" s="25">
        <v>129</v>
      </c>
      <c r="AN31" s="25">
        <v>85</v>
      </c>
      <c r="AO31" s="25">
        <v>92</v>
      </c>
      <c r="AP31" s="25">
        <v>79</v>
      </c>
      <c r="AQ31" s="25">
        <v>49</v>
      </c>
      <c r="AR31" s="25">
        <v>53</v>
      </c>
      <c r="AS31" s="25">
        <v>34</v>
      </c>
      <c r="AT31" s="25">
        <v>34</v>
      </c>
      <c r="AU31" s="25">
        <v>20</v>
      </c>
      <c r="AV31" s="25">
        <v>19</v>
      </c>
      <c r="AW31" s="25">
        <v>17</v>
      </c>
      <c r="AX31" s="25">
        <v>70</v>
      </c>
      <c r="AY31" s="25">
        <f t="shared" si="3"/>
        <v>0</v>
      </c>
      <c r="AZ31" s="25">
        <f t="shared" si="4"/>
        <v>0</v>
      </c>
      <c r="BA31" s="25">
        <f t="shared" si="5"/>
        <v>0</v>
      </c>
      <c r="BB31" s="25">
        <f t="shared" si="6"/>
        <v>0</v>
      </c>
      <c r="BC31" s="25">
        <f t="shared" si="7"/>
        <v>0</v>
      </c>
      <c r="BD31" s="25">
        <f t="shared" si="8"/>
        <v>16</v>
      </c>
      <c r="BE31" s="25">
        <f t="shared" si="9"/>
        <v>417</v>
      </c>
      <c r="BF31" s="25">
        <f t="shared" si="10"/>
        <v>750</v>
      </c>
      <c r="BG31" s="25">
        <f t="shared" si="11"/>
        <v>358</v>
      </c>
      <c r="BH31" s="25">
        <f t="shared" si="12"/>
        <v>124</v>
      </c>
      <c r="BI31" s="25">
        <f t="shared" si="13"/>
        <v>70</v>
      </c>
    </row>
    <row r="32" spans="1:61" s="9" customFormat="1" x14ac:dyDescent="0.2">
      <c r="A32" s="21" t="s">
        <v>214</v>
      </c>
      <c r="B32" s="25">
        <f t="shared" si="2"/>
        <v>1815</v>
      </c>
      <c r="C32" s="25">
        <f t="shared" ref="C32:AX32" si="14">SUM(C6:C10)</f>
        <v>0</v>
      </c>
      <c r="D32" s="25">
        <f t="shared" si="14"/>
        <v>1</v>
      </c>
      <c r="E32" s="25">
        <f t="shared" si="14"/>
        <v>7</v>
      </c>
      <c r="F32" s="25">
        <f t="shared" si="14"/>
        <v>20</v>
      </c>
      <c r="G32" s="25">
        <f t="shared" si="14"/>
        <v>41</v>
      </c>
      <c r="H32" s="25">
        <f t="shared" si="14"/>
        <v>59</v>
      </c>
      <c r="I32" s="25">
        <f t="shared" si="14"/>
        <v>83</v>
      </c>
      <c r="J32" s="25">
        <f t="shared" si="14"/>
        <v>127</v>
      </c>
      <c r="K32" s="25">
        <f t="shared" si="14"/>
        <v>137</v>
      </c>
      <c r="L32" s="25">
        <f t="shared" si="14"/>
        <v>151</v>
      </c>
      <c r="M32" s="25">
        <f t="shared" si="14"/>
        <v>168</v>
      </c>
      <c r="N32" s="25">
        <f t="shared" si="14"/>
        <v>156</v>
      </c>
      <c r="O32" s="25">
        <f t="shared" si="14"/>
        <v>132</v>
      </c>
      <c r="P32" s="25">
        <f t="shared" si="14"/>
        <v>134</v>
      </c>
      <c r="Q32" s="25">
        <f t="shared" si="14"/>
        <v>94</v>
      </c>
      <c r="R32" s="25">
        <f t="shared" si="14"/>
        <v>74</v>
      </c>
      <c r="S32" s="25">
        <f t="shared" si="14"/>
        <v>63</v>
      </c>
      <c r="T32" s="25">
        <f t="shared" si="14"/>
        <v>50</v>
      </c>
      <c r="U32" s="25">
        <f t="shared" si="14"/>
        <v>43</v>
      </c>
      <c r="V32" s="25">
        <f t="shared" si="14"/>
        <v>29</v>
      </c>
      <c r="W32" s="25">
        <f t="shared" si="14"/>
        <v>21</v>
      </c>
      <c r="X32" s="25">
        <f t="shared" si="14"/>
        <v>27</v>
      </c>
      <c r="Y32" s="25">
        <f t="shared" si="14"/>
        <v>15</v>
      </c>
      <c r="Z32" s="25">
        <f t="shared" si="14"/>
        <v>14</v>
      </c>
      <c r="AA32" s="25">
        <f t="shared" si="14"/>
        <v>18</v>
      </c>
      <c r="AB32" s="25">
        <f t="shared" si="14"/>
        <v>24</v>
      </c>
      <c r="AC32" s="25">
        <f t="shared" si="14"/>
        <v>9</v>
      </c>
      <c r="AD32" s="25">
        <f t="shared" si="14"/>
        <v>8</v>
      </c>
      <c r="AE32" s="25">
        <f t="shared" si="14"/>
        <v>12</v>
      </c>
      <c r="AF32" s="25">
        <f t="shared" si="14"/>
        <v>11</v>
      </c>
      <c r="AG32" s="25">
        <f t="shared" si="14"/>
        <v>8</v>
      </c>
      <c r="AH32" s="25">
        <f t="shared" si="14"/>
        <v>7</v>
      </c>
      <c r="AI32" s="25">
        <f t="shared" si="14"/>
        <v>9</v>
      </c>
      <c r="AJ32" s="25">
        <f t="shared" si="14"/>
        <v>7</v>
      </c>
      <c r="AK32" s="25">
        <f t="shared" si="14"/>
        <v>4</v>
      </c>
      <c r="AL32" s="25">
        <f t="shared" si="14"/>
        <v>8</v>
      </c>
      <c r="AM32" s="25">
        <f t="shared" si="14"/>
        <v>7</v>
      </c>
      <c r="AN32" s="25">
        <f t="shared" si="14"/>
        <v>6</v>
      </c>
      <c r="AO32" s="25">
        <f t="shared" si="14"/>
        <v>4</v>
      </c>
      <c r="AP32" s="25">
        <f t="shared" si="14"/>
        <v>6</v>
      </c>
      <c r="AQ32" s="25">
        <f t="shared" si="14"/>
        <v>3</v>
      </c>
      <c r="AR32" s="25">
        <f t="shared" si="14"/>
        <v>5</v>
      </c>
      <c r="AS32" s="25">
        <f t="shared" si="14"/>
        <v>1</v>
      </c>
      <c r="AT32" s="25">
        <f t="shared" si="14"/>
        <v>1</v>
      </c>
      <c r="AU32" s="25">
        <f t="shared" si="14"/>
        <v>0</v>
      </c>
      <c r="AV32" s="25">
        <f t="shared" si="14"/>
        <v>2</v>
      </c>
      <c r="AW32" s="25">
        <f t="shared" si="14"/>
        <v>0</v>
      </c>
      <c r="AX32" s="25">
        <f t="shared" si="14"/>
        <v>9</v>
      </c>
      <c r="AY32" s="25">
        <f t="shared" si="3"/>
        <v>1</v>
      </c>
      <c r="AZ32" s="25">
        <f t="shared" si="4"/>
        <v>210</v>
      </c>
      <c r="BA32" s="25">
        <f t="shared" si="5"/>
        <v>739</v>
      </c>
      <c r="BB32" s="25">
        <f t="shared" si="6"/>
        <v>497</v>
      </c>
      <c r="BC32" s="25">
        <f t="shared" si="7"/>
        <v>170</v>
      </c>
      <c r="BD32" s="25">
        <f t="shared" si="8"/>
        <v>80</v>
      </c>
      <c r="BE32" s="25">
        <f t="shared" si="9"/>
        <v>46</v>
      </c>
      <c r="BF32" s="25">
        <f t="shared" si="10"/>
        <v>35</v>
      </c>
      <c r="BG32" s="25">
        <f t="shared" si="11"/>
        <v>24</v>
      </c>
      <c r="BH32" s="25">
        <f t="shared" si="12"/>
        <v>4</v>
      </c>
      <c r="BI32" s="25">
        <f t="shared" si="13"/>
        <v>9</v>
      </c>
    </row>
    <row r="33" spans="1:61" s="9" customFormat="1" x14ac:dyDescent="0.2">
      <c r="A33" s="26" t="s">
        <v>215</v>
      </c>
      <c r="B33" s="25">
        <f t="shared" si="2"/>
        <v>2762</v>
      </c>
      <c r="C33" s="25">
        <f t="shared" ref="C33:AX33" si="15">SUM(C11:C15)</f>
        <v>0</v>
      </c>
      <c r="D33" s="25">
        <f t="shared" si="15"/>
        <v>0</v>
      </c>
      <c r="E33" s="25">
        <f t="shared" si="15"/>
        <v>0</v>
      </c>
      <c r="F33" s="25">
        <f t="shared" si="15"/>
        <v>0</v>
      </c>
      <c r="G33" s="25">
        <f t="shared" si="15"/>
        <v>1</v>
      </c>
      <c r="H33" s="25">
        <f t="shared" si="15"/>
        <v>1</v>
      </c>
      <c r="I33" s="25">
        <f t="shared" si="15"/>
        <v>24</v>
      </c>
      <c r="J33" s="25">
        <f t="shared" si="15"/>
        <v>46</v>
      </c>
      <c r="K33" s="25">
        <f t="shared" si="15"/>
        <v>87</v>
      </c>
      <c r="L33" s="25">
        <f t="shared" si="15"/>
        <v>152</v>
      </c>
      <c r="M33" s="25">
        <f t="shared" si="15"/>
        <v>196</v>
      </c>
      <c r="N33" s="25">
        <f t="shared" si="15"/>
        <v>237</v>
      </c>
      <c r="O33" s="25">
        <f t="shared" si="15"/>
        <v>285</v>
      </c>
      <c r="P33" s="25">
        <f t="shared" si="15"/>
        <v>280</v>
      </c>
      <c r="Q33" s="25">
        <f t="shared" si="15"/>
        <v>268</v>
      </c>
      <c r="R33" s="25">
        <f t="shared" si="15"/>
        <v>214</v>
      </c>
      <c r="S33" s="25">
        <f t="shared" si="15"/>
        <v>162</v>
      </c>
      <c r="T33" s="25">
        <f t="shared" si="15"/>
        <v>140</v>
      </c>
      <c r="U33" s="25">
        <f t="shared" si="15"/>
        <v>105</v>
      </c>
      <c r="V33" s="25">
        <f t="shared" si="15"/>
        <v>93</v>
      </c>
      <c r="W33" s="25">
        <f t="shared" si="15"/>
        <v>69</v>
      </c>
      <c r="X33" s="25">
        <f t="shared" si="15"/>
        <v>55</v>
      </c>
      <c r="Y33" s="25">
        <f t="shared" si="15"/>
        <v>51</v>
      </c>
      <c r="Z33" s="25">
        <f t="shared" si="15"/>
        <v>31</v>
      </c>
      <c r="AA33" s="25">
        <f t="shared" si="15"/>
        <v>31</v>
      </c>
      <c r="AB33" s="25">
        <f t="shared" si="15"/>
        <v>33</v>
      </c>
      <c r="AC33" s="25">
        <f t="shared" si="15"/>
        <v>29</v>
      </c>
      <c r="AD33" s="25">
        <f t="shared" si="15"/>
        <v>17</v>
      </c>
      <c r="AE33" s="25">
        <f t="shared" si="15"/>
        <v>11</v>
      </c>
      <c r="AF33" s="25">
        <f t="shared" si="15"/>
        <v>16</v>
      </c>
      <c r="AG33" s="25">
        <f t="shared" si="15"/>
        <v>18</v>
      </c>
      <c r="AH33" s="25">
        <f t="shared" si="15"/>
        <v>15</v>
      </c>
      <c r="AI33" s="25">
        <f t="shared" si="15"/>
        <v>16</v>
      </c>
      <c r="AJ33" s="25">
        <f t="shared" si="15"/>
        <v>12</v>
      </c>
      <c r="AK33" s="25">
        <f t="shared" si="15"/>
        <v>8</v>
      </c>
      <c r="AL33" s="25">
        <f t="shared" si="15"/>
        <v>4</v>
      </c>
      <c r="AM33" s="25">
        <f t="shared" si="15"/>
        <v>1</v>
      </c>
      <c r="AN33" s="25">
        <f t="shared" si="15"/>
        <v>10</v>
      </c>
      <c r="AO33" s="25">
        <f t="shared" si="15"/>
        <v>10</v>
      </c>
      <c r="AP33" s="25">
        <f t="shared" si="15"/>
        <v>7</v>
      </c>
      <c r="AQ33" s="25">
        <f t="shared" si="15"/>
        <v>6</v>
      </c>
      <c r="AR33" s="25">
        <f t="shared" si="15"/>
        <v>2</v>
      </c>
      <c r="AS33" s="25">
        <f t="shared" si="15"/>
        <v>1</v>
      </c>
      <c r="AT33" s="25">
        <f t="shared" si="15"/>
        <v>3</v>
      </c>
      <c r="AU33" s="25">
        <f t="shared" si="15"/>
        <v>2</v>
      </c>
      <c r="AV33" s="25">
        <f t="shared" si="15"/>
        <v>2</v>
      </c>
      <c r="AW33" s="25">
        <f t="shared" si="15"/>
        <v>0</v>
      </c>
      <c r="AX33" s="25">
        <f t="shared" si="15"/>
        <v>11</v>
      </c>
      <c r="AY33" s="25">
        <f t="shared" si="3"/>
        <v>0</v>
      </c>
      <c r="AZ33" s="25">
        <f t="shared" si="4"/>
        <v>26</v>
      </c>
      <c r="BA33" s="25">
        <f t="shared" si="5"/>
        <v>718</v>
      </c>
      <c r="BB33" s="25">
        <f t="shared" si="6"/>
        <v>1209</v>
      </c>
      <c r="BC33" s="25">
        <f t="shared" si="7"/>
        <v>462</v>
      </c>
      <c r="BD33" s="25">
        <f t="shared" si="8"/>
        <v>175</v>
      </c>
      <c r="BE33" s="25">
        <f t="shared" si="9"/>
        <v>77</v>
      </c>
      <c r="BF33" s="25">
        <f t="shared" si="10"/>
        <v>41</v>
      </c>
      <c r="BG33" s="25">
        <f t="shared" si="11"/>
        <v>35</v>
      </c>
      <c r="BH33" s="25">
        <f t="shared" si="12"/>
        <v>8</v>
      </c>
      <c r="BI33" s="25">
        <f t="shared" si="13"/>
        <v>11</v>
      </c>
    </row>
    <row r="34" spans="1:61" s="9" customFormat="1" x14ac:dyDescent="0.2">
      <c r="A34" s="27" t="s">
        <v>200</v>
      </c>
      <c r="B34" s="25">
        <f t="shared" si="2"/>
        <v>2438</v>
      </c>
      <c r="C34" s="25">
        <f t="shared" ref="C34:AX34" si="16">SUM(C16:C20)</f>
        <v>0</v>
      </c>
      <c r="D34" s="25">
        <f t="shared" si="16"/>
        <v>0</v>
      </c>
      <c r="E34" s="25">
        <f t="shared" si="16"/>
        <v>0</v>
      </c>
      <c r="F34" s="25">
        <f t="shared" si="16"/>
        <v>0</v>
      </c>
      <c r="G34" s="25">
        <f t="shared" si="16"/>
        <v>0</v>
      </c>
      <c r="H34" s="25">
        <f t="shared" si="16"/>
        <v>0</v>
      </c>
      <c r="I34" s="25">
        <f t="shared" si="16"/>
        <v>0</v>
      </c>
      <c r="J34" s="25">
        <f t="shared" si="16"/>
        <v>0</v>
      </c>
      <c r="K34" s="25">
        <f t="shared" si="16"/>
        <v>0</v>
      </c>
      <c r="L34" s="25">
        <f t="shared" si="16"/>
        <v>2</v>
      </c>
      <c r="M34" s="25">
        <f t="shared" si="16"/>
        <v>9</v>
      </c>
      <c r="N34" s="25">
        <f t="shared" si="16"/>
        <v>26</v>
      </c>
      <c r="O34" s="25">
        <f t="shared" si="16"/>
        <v>64</v>
      </c>
      <c r="P34" s="25">
        <f t="shared" si="16"/>
        <v>112</v>
      </c>
      <c r="Q34" s="25">
        <f t="shared" si="16"/>
        <v>203</v>
      </c>
      <c r="R34" s="25">
        <f t="shared" si="16"/>
        <v>258</v>
      </c>
      <c r="S34" s="25">
        <f t="shared" si="16"/>
        <v>257</v>
      </c>
      <c r="T34" s="25">
        <f t="shared" si="16"/>
        <v>269</v>
      </c>
      <c r="U34" s="25">
        <f t="shared" si="16"/>
        <v>261</v>
      </c>
      <c r="V34" s="25">
        <f t="shared" si="16"/>
        <v>205</v>
      </c>
      <c r="W34" s="25">
        <f t="shared" si="16"/>
        <v>168</v>
      </c>
      <c r="X34" s="25">
        <f t="shared" si="16"/>
        <v>99</v>
      </c>
      <c r="Y34" s="25">
        <f t="shared" si="16"/>
        <v>87</v>
      </c>
      <c r="Z34" s="25">
        <f t="shared" si="16"/>
        <v>76</v>
      </c>
      <c r="AA34" s="25">
        <f t="shared" si="16"/>
        <v>56</v>
      </c>
      <c r="AB34" s="25">
        <f t="shared" si="16"/>
        <v>40</v>
      </c>
      <c r="AC34" s="25">
        <f t="shared" si="16"/>
        <v>36</v>
      </c>
      <c r="AD34" s="25">
        <f t="shared" si="16"/>
        <v>40</v>
      </c>
      <c r="AE34" s="25">
        <f t="shared" si="16"/>
        <v>18</v>
      </c>
      <c r="AF34" s="25">
        <f t="shared" si="16"/>
        <v>26</v>
      </c>
      <c r="AG34" s="25">
        <f t="shared" si="16"/>
        <v>15</v>
      </c>
      <c r="AH34" s="25">
        <f t="shared" si="16"/>
        <v>18</v>
      </c>
      <c r="AI34" s="25">
        <f t="shared" si="16"/>
        <v>15</v>
      </c>
      <c r="AJ34" s="25">
        <f t="shared" si="16"/>
        <v>3</v>
      </c>
      <c r="AK34" s="25">
        <f t="shared" si="16"/>
        <v>3</v>
      </c>
      <c r="AL34" s="25">
        <f t="shared" si="16"/>
        <v>13</v>
      </c>
      <c r="AM34" s="25">
        <f t="shared" si="16"/>
        <v>10</v>
      </c>
      <c r="AN34" s="25">
        <f t="shared" si="16"/>
        <v>6</v>
      </c>
      <c r="AO34" s="25">
        <f t="shared" si="16"/>
        <v>5</v>
      </c>
      <c r="AP34" s="25">
        <f t="shared" si="16"/>
        <v>9</v>
      </c>
      <c r="AQ34" s="25">
        <f t="shared" si="16"/>
        <v>6</v>
      </c>
      <c r="AR34" s="25">
        <f t="shared" si="16"/>
        <v>4</v>
      </c>
      <c r="AS34" s="25">
        <f t="shared" si="16"/>
        <v>3</v>
      </c>
      <c r="AT34" s="25">
        <f t="shared" si="16"/>
        <v>0</v>
      </c>
      <c r="AU34" s="25">
        <f t="shared" si="16"/>
        <v>2</v>
      </c>
      <c r="AV34" s="25">
        <f t="shared" si="16"/>
        <v>1</v>
      </c>
      <c r="AW34" s="25">
        <f t="shared" si="16"/>
        <v>3</v>
      </c>
      <c r="AX34" s="25">
        <f t="shared" si="16"/>
        <v>10</v>
      </c>
      <c r="AY34" s="25">
        <f t="shared" si="3"/>
        <v>0</v>
      </c>
      <c r="AZ34" s="25">
        <f t="shared" si="4"/>
        <v>0</v>
      </c>
      <c r="BA34" s="25">
        <f t="shared" si="5"/>
        <v>37</v>
      </c>
      <c r="BB34" s="25">
        <f t="shared" si="6"/>
        <v>894</v>
      </c>
      <c r="BC34" s="25">
        <f t="shared" si="7"/>
        <v>1002</v>
      </c>
      <c r="BD34" s="25">
        <f t="shared" si="8"/>
        <v>295</v>
      </c>
      <c r="BE34" s="25">
        <f t="shared" si="9"/>
        <v>117</v>
      </c>
      <c r="BF34" s="25">
        <f t="shared" si="10"/>
        <v>44</v>
      </c>
      <c r="BG34" s="25">
        <f t="shared" si="11"/>
        <v>30</v>
      </c>
      <c r="BH34" s="25">
        <f t="shared" si="12"/>
        <v>9</v>
      </c>
      <c r="BI34" s="25">
        <f t="shared" si="13"/>
        <v>10</v>
      </c>
    </row>
    <row r="35" spans="1:61" s="9" customFormat="1" x14ac:dyDescent="0.2">
      <c r="A35" s="21" t="s">
        <v>201</v>
      </c>
      <c r="B35" s="25">
        <f t="shared" si="2"/>
        <v>2289</v>
      </c>
      <c r="C35" s="25">
        <f t="shared" ref="C35:AX35" si="17">SUM(C21:C25)</f>
        <v>0</v>
      </c>
      <c r="D35" s="25">
        <f t="shared" si="17"/>
        <v>0</v>
      </c>
      <c r="E35" s="25">
        <f t="shared" si="17"/>
        <v>0</v>
      </c>
      <c r="F35" s="25">
        <f t="shared" si="17"/>
        <v>0</v>
      </c>
      <c r="G35" s="25">
        <f t="shared" si="17"/>
        <v>0</v>
      </c>
      <c r="H35" s="25">
        <f t="shared" si="17"/>
        <v>0</v>
      </c>
      <c r="I35" s="25">
        <f t="shared" si="17"/>
        <v>0</v>
      </c>
      <c r="J35" s="25">
        <f t="shared" si="17"/>
        <v>0</v>
      </c>
      <c r="K35" s="25">
        <f t="shared" si="17"/>
        <v>0</v>
      </c>
      <c r="L35" s="25">
        <f t="shared" si="17"/>
        <v>0</v>
      </c>
      <c r="M35" s="25">
        <f t="shared" si="17"/>
        <v>0</v>
      </c>
      <c r="N35" s="25">
        <f t="shared" si="17"/>
        <v>0</v>
      </c>
      <c r="O35" s="25">
        <f t="shared" si="17"/>
        <v>0</v>
      </c>
      <c r="P35" s="25">
        <f t="shared" si="17"/>
        <v>0</v>
      </c>
      <c r="Q35" s="25">
        <f t="shared" si="17"/>
        <v>0</v>
      </c>
      <c r="R35" s="25">
        <f t="shared" si="17"/>
        <v>13</v>
      </c>
      <c r="S35" s="25">
        <f t="shared" si="17"/>
        <v>38</v>
      </c>
      <c r="T35" s="25">
        <f t="shared" si="17"/>
        <v>66</v>
      </c>
      <c r="U35" s="25">
        <f t="shared" si="17"/>
        <v>122</v>
      </c>
      <c r="V35" s="25">
        <f t="shared" si="17"/>
        <v>160</v>
      </c>
      <c r="W35" s="25">
        <f t="shared" si="17"/>
        <v>226</v>
      </c>
      <c r="X35" s="25">
        <f t="shared" si="17"/>
        <v>232</v>
      </c>
      <c r="Y35" s="25">
        <f t="shared" si="17"/>
        <v>256</v>
      </c>
      <c r="Z35" s="25">
        <f t="shared" si="17"/>
        <v>256</v>
      </c>
      <c r="AA35" s="25">
        <f t="shared" si="17"/>
        <v>238</v>
      </c>
      <c r="AB35" s="25">
        <f t="shared" si="17"/>
        <v>162</v>
      </c>
      <c r="AC35" s="25">
        <f t="shared" si="17"/>
        <v>107</v>
      </c>
      <c r="AD35" s="25">
        <f t="shared" si="17"/>
        <v>86</v>
      </c>
      <c r="AE35" s="25">
        <f t="shared" si="17"/>
        <v>57</v>
      </c>
      <c r="AF35" s="25">
        <f t="shared" si="17"/>
        <v>51</v>
      </c>
      <c r="AG35" s="25">
        <f t="shared" si="17"/>
        <v>35</v>
      </c>
      <c r="AH35" s="25">
        <f t="shared" si="17"/>
        <v>40</v>
      </c>
      <c r="AI35" s="25">
        <f t="shared" si="17"/>
        <v>17</v>
      </c>
      <c r="AJ35" s="25">
        <f t="shared" si="17"/>
        <v>20</v>
      </c>
      <c r="AK35" s="25">
        <f t="shared" si="17"/>
        <v>9</v>
      </c>
      <c r="AL35" s="25">
        <f t="shared" si="17"/>
        <v>14</v>
      </c>
      <c r="AM35" s="25">
        <f t="shared" si="17"/>
        <v>11</v>
      </c>
      <c r="AN35" s="25">
        <f t="shared" si="17"/>
        <v>13</v>
      </c>
      <c r="AO35" s="25">
        <f t="shared" si="17"/>
        <v>7</v>
      </c>
      <c r="AP35" s="25">
        <f t="shared" si="17"/>
        <v>5</v>
      </c>
      <c r="AQ35" s="25">
        <f t="shared" si="17"/>
        <v>5</v>
      </c>
      <c r="AR35" s="25">
        <f t="shared" si="17"/>
        <v>8</v>
      </c>
      <c r="AS35" s="25">
        <f t="shared" si="17"/>
        <v>7</v>
      </c>
      <c r="AT35" s="25">
        <f t="shared" si="17"/>
        <v>2</v>
      </c>
      <c r="AU35" s="25">
        <f t="shared" si="17"/>
        <v>3</v>
      </c>
      <c r="AV35" s="25">
        <f t="shared" si="17"/>
        <v>5</v>
      </c>
      <c r="AW35" s="25">
        <f t="shared" si="17"/>
        <v>2</v>
      </c>
      <c r="AX35" s="25">
        <f t="shared" si="17"/>
        <v>16</v>
      </c>
      <c r="AY35" s="25">
        <f t="shared" si="3"/>
        <v>0</v>
      </c>
      <c r="AZ35" s="25">
        <f t="shared" si="4"/>
        <v>0</v>
      </c>
      <c r="BA35" s="25">
        <f t="shared" si="5"/>
        <v>0</v>
      </c>
      <c r="BB35" s="25">
        <f t="shared" si="6"/>
        <v>51</v>
      </c>
      <c r="BC35" s="25">
        <f t="shared" si="7"/>
        <v>806</v>
      </c>
      <c r="BD35" s="25">
        <f t="shared" si="8"/>
        <v>1019</v>
      </c>
      <c r="BE35" s="25">
        <f t="shared" si="9"/>
        <v>269</v>
      </c>
      <c r="BF35" s="25">
        <f t="shared" si="10"/>
        <v>71</v>
      </c>
      <c r="BG35" s="25">
        <f t="shared" si="11"/>
        <v>38</v>
      </c>
      <c r="BH35" s="25">
        <f t="shared" si="12"/>
        <v>19</v>
      </c>
      <c r="BI35" s="25">
        <f t="shared" si="13"/>
        <v>16</v>
      </c>
    </row>
    <row r="36" spans="1:61" s="9" customFormat="1" x14ac:dyDescent="0.2">
      <c r="A36" s="21" t="s">
        <v>202</v>
      </c>
      <c r="B36" s="25">
        <f t="shared" si="2"/>
        <v>1677</v>
      </c>
      <c r="C36" s="25">
        <f t="shared" ref="C36:AX36" si="18">SUM(C26:C30)</f>
        <v>0</v>
      </c>
      <c r="D36" s="25">
        <f t="shared" si="18"/>
        <v>0</v>
      </c>
      <c r="E36" s="25">
        <f t="shared" si="18"/>
        <v>0</v>
      </c>
      <c r="F36" s="25">
        <f t="shared" si="18"/>
        <v>0</v>
      </c>
      <c r="G36" s="25">
        <f t="shared" si="18"/>
        <v>0</v>
      </c>
      <c r="H36" s="25">
        <f t="shared" si="18"/>
        <v>0</v>
      </c>
      <c r="I36" s="25">
        <f t="shared" si="18"/>
        <v>0</v>
      </c>
      <c r="J36" s="25">
        <f t="shared" si="18"/>
        <v>0</v>
      </c>
      <c r="K36" s="25">
        <f t="shared" si="18"/>
        <v>0</v>
      </c>
      <c r="L36" s="25">
        <f t="shared" si="18"/>
        <v>0</v>
      </c>
      <c r="M36" s="25">
        <f t="shared" si="18"/>
        <v>0</v>
      </c>
      <c r="N36" s="25">
        <f t="shared" si="18"/>
        <v>0</v>
      </c>
      <c r="O36" s="25">
        <f t="shared" si="18"/>
        <v>0</v>
      </c>
      <c r="P36" s="25">
        <f t="shared" si="18"/>
        <v>0</v>
      </c>
      <c r="Q36" s="25">
        <f t="shared" si="18"/>
        <v>0</v>
      </c>
      <c r="R36" s="25">
        <f t="shared" si="18"/>
        <v>0</v>
      </c>
      <c r="S36" s="25">
        <f t="shared" si="18"/>
        <v>0</v>
      </c>
      <c r="T36" s="25">
        <f t="shared" si="18"/>
        <v>0</v>
      </c>
      <c r="U36" s="25">
        <f t="shared" si="18"/>
        <v>0</v>
      </c>
      <c r="V36" s="25">
        <f t="shared" si="18"/>
        <v>1</v>
      </c>
      <c r="W36" s="25">
        <f t="shared" si="18"/>
        <v>12</v>
      </c>
      <c r="X36" s="25">
        <f t="shared" si="18"/>
        <v>26</v>
      </c>
      <c r="Y36" s="25">
        <f t="shared" si="18"/>
        <v>33</v>
      </c>
      <c r="Z36" s="25">
        <f t="shared" si="18"/>
        <v>71</v>
      </c>
      <c r="AA36" s="25">
        <f t="shared" si="18"/>
        <v>150</v>
      </c>
      <c r="AB36" s="25">
        <f t="shared" si="18"/>
        <v>166</v>
      </c>
      <c r="AC36" s="25">
        <f t="shared" si="18"/>
        <v>197</v>
      </c>
      <c r="AD36" s="25">
        <f t="shared" si="18"/>
        <v>189</v>
      </c>
      <c r="AE36" s="25">
        <f t="shared" si="18"/>
        <v>217</v>
      </c>
      <c r="AF36" s="25">
        <f t="shared" si="18"/>
        <v>167</v>
      </c>
      <c r="AG36" s="25">
        <f t="shared" si="18"/>
        <v>114</v>
      </c>
      <c r="AH36" s="25">
        <f t="shared" si="18"/>
        <v>67</v>
      </c>
      <c r="AI36" s="25">
        <f t="shared" si="18"/>
        <v>65</v>
      </c>
      <c r="AJ36" s="25">
        <f t="shared" si="18"/>
        <v>53</v>
      </c>
      <c r="AK36" s="25">
        <f t="shared" si="18"/>
        <v>35</v>
      </c>
      <c r="AL36" s="25">
        <f t="shared" si="18"/>
        <v>18</v>
      </c>
      <c r="AM36" s="25">
        <f t="shared" si="18"/>
        <v>31</v>
      </c>
      <c r="AN36" s="25">
        <f t="shared" si="18"/>
        <v>13</v>
      </c>
      <c r="AO36" s="25">
        <f t="shared" si="18"/>
        <v>10</v>
      </c>
      <c r="AP36" s="25">
        <f t="shared" si="18"/>
        <v>7</v>
      </c>
      <c r="AQ36" s="25">
        <f t="shared" si="18"/>
        <v>7</v>
      </c>
      <c r="AR36" s="25">
        <f t="shared" si="18"/>
        <v>4</v>
      </c>
      <c r="AS36" s="25">
        <f t="shared" si="18"/>
        <v>5</v>
      </c>
      <c r="AT36" s="25">
        <f t="shared" si="18"/>
        <v>3</v>
      </c>
      <c r="AU36" s="25">
        <f t="shared" si="18"/>
        <v>2</v>
      </c>
      <c r="AV36" s="25">
        <f t="shared" si="18"/>
        <v>4</v>
      </c>
      <c r="AW36" s="25">
        <f t="shared" si="18"/>
        <v>3</v>
      </c>
      <c r="AX36" s="25">
        <f t="shared" si="18"/>
        <v>7</v>
      </c>
      <c r="AY36" s="25">
        <f t="shared" si="3"/>
        <v>0</v>
      </c>
      <c r="AZ36" s="25">
        <f t="shared" si="4"/>
        <v>0</v>
      </c>
      <c r="BA36" s="25">
        <f t="shared" si="5"/>
        <v>0</v>
      </c>
      <c r="BB36" s="25">
        <f t="shared" si="6"/>
        <v>0</v>
      </c>
      <c r="BC36" s="25">
        <f t="shared" si="7"/>
        <v>39</v>
      </c>
      <c r="BD36" s="25">
        <f t="shared" si="8"/>
        <v>617</v>
      </c>
      <c r="BE36" s="25">
        <f t="shared" si="9"/>
        <v>754</v>
      </c>
      <c r="BF36" s="25">
        <f t="shared" si="10"/>
        <v>202</v>
      </c>
      <c r="BG36" s="25">
        <f t="shared" si="11"/>
        <v>41</v>
      </c>
      <c r="BH36" s="25">
        <f t="shared" si="12"/>
        <v>17</v>
      </c>
      <c r="BI36" s="25">
        <f t="shared" si="13"/>
        <v>7</v>
      </c>
    </row>
    <row r="37" spans="1:61" s="9" customFormat="1" x14ac:dyDescent="0.2">
      <c r="A37" s="21" t="s">
        <v>203</v>
      </c>
      <c r="B37" s="25">
        <f t="shared" si="2"/>
        <v>1735</v>
      </c>
      <c r="C37" s="25">
        <f t="shared" ref="C37:AX37" si="19">C31</f>
        <v>0</v>
      </c>
      <c r="D37" s="25">
        <f t="shared" si="19"/>
        <v>0</v>
      </c>
      <c r="E37" s="25">
        <f t="shared" si="19"/>
        <v>0</v>
      </c>
      <c r="F37" s="25">
        <f t="shared" si="19"/>
        <v>0</v>
      </c>
      <c r="G37" s="25">
        <f t="shared" si="19"/>
        <v>0</v>
      </c>
      <c r="H37" s="25">
        <f t="shared" si="19"/>
        <v>0</v>
      </c>
      <c r="I37" s="25">
        <f t="shared" si="19"/>
        <v>0</v>
      </c>
      <c r="J37" s="25">
        <f t="shared" si="19"/>
        <v>0</v>
      </c>
      <c r="K37" s="25">
        <f t="shared" si="19"/>
        <v>0</v>
      </c>
      <c r="L37" s="25">
        <f t="shared" si="19"/>
        <v>0</v>
      </c>
      <c r="M37" s="25">
        <f t="shared" si="19"/>
        <v>0</v>
      </c>
      <c r="N37" s="25">
        <f t="shared" si="19"/>
        <v>0</v>
      </c>
      <c r="O37" s="25">
        <f t="shared" si="19"/>
        <v>0</v>
      </c>
      <c r="P37" s="25">
        <f t="shared" si="19"/>
        <v>0</v>
      </c>
      <c r="Q37" s="25">
        <f t="shared" si="19"/>
        <v>0</v>
      </c>
      <c r="R37" s="25">
        <f t="shared" si="19"/>
        <v>0</v>
      </c>
      <c r="S37" s="25">
        <f t="shared" si="19"/>
        <v>0</v>
      </c>
      <c r="T37" s="25">
        <f t="shared" si="19"/>
        <v>0</v>
      </c>
      <c r="U37" s="25">
        <f t="shared" si="19"/>
        <v>0</v>
      </c>
      <c r="V37" s="25">
        <f t="shared" si="19"/>
        <v>0</v>
      </c>
      <c r="W37" s="25">
        <f t="shared" si="19"/>
        <v>0</v>
      </c>
      <c r="X37" s="25">
        <f t="shared" si="19"/>
        <v>0</v>
      </c>
      <c r="Y37" s="25">
        <f t="shared" si="19"/>
        <v>0</v>
      </c>
      <c r="Z37" s="25">
        <f t="shared" si="19"/>
        <v>0</v>
      </c>
      <c r="AA37" s="25">
        <f t="shared" si="19"/>
        <v>1</v>
      </c>
      <c r="AB37" s="25">
        <f t="shared" si="19"/>
        <v>2</v>
      </c>
      <c r="AC37" s="25">
        <f t="shared" si="19"/>
        <v>13</v>
      </c>
      <c r="AD37" s="25">
        <f t="shared" si="19"/>
        <v>24</v>
      </c>
      <c r="AE37" s="25">
        <f t="shared" si="19"/>
        <v>53</v>
      </c>
      <c r="AF37" s="25">
        <f t="shared" si="19"/>
        <v>66</v>
      </c>
      <c r="AG37" s="25">
        <f t="shared" si="19"/>
        <v>119</v>
      </c>
      <c r="AH37" s="25">
        <f t="shared" si="19"/>
        <v>155</v>
      </c>
      <c r="AI37" s="25">
        <f t="shared" si="19"/>
        <v>177</v>
      </c>
      <c r="AJ37" s="25">
        <f t="shared" si="19"/>
        <v>164</v>
      </c>
      <c r="AK37" s="25">
        <f t="shared" si="19"/>
        <v>141</v>
      </c>
      <c r="AL37" s="25">
        <f t="shared" si="19"/>
        <v>139</v>
      </c>
      <c r="AM37" s="25">
        <f t="shared" si="19"/>
        <v>129</v>
      </c>
      <c r="AN37" s="25">
        <f t="shared" si="19"/>
        <v>85</v>
      </c>
      <c r="AO37" s="25">
        <f t="shared" si="19"/>
        <v>92</v>
      </c>
      <c r="AP37" s="25">
        <f t="shared" si="19"/>
        <v>79</v>
      </c>
      <c r="AQ37" s="25">
        <f t="shared" si="19"/>
        <v>49</v>
      </c>
      <c r="AR37" s="25">
        <f t="shared" si="19"/>
        <v>53</v>
      </c>
      <c r="AS37" s="25">
        <f t="shared" si="19"/>
        <v>34</v>
      </c>
      <c r="AT37" s="25">
        <f t="shared" si="19"/>
        <v>34</v>
      </c>
      <c r="AU37" s="25">
        <f t="shared" si="19"/>
        <v>20</v>
      </c>
      <c r="AV37" s="25">
        <f t="shared" si="19"/>
        <v>19</v>
      </c>
      <c r="AW37" s="25">
        <f t="shared" si="19"/>
        <v>17</v>
      </c>
      <c r="AX37" s="25">
        <f t="shared" si="19"/>
        <v>70</v>
      </c>
      <c r="AY37" s="25">
        <f t="shared" si="3"/>
        <v>0</v>
      </c>
      <c r="AZ37" s="25">
        <f t="shared" si="4"/>
        <v>0</v>
      </c>
      <c r="BA37" s="25">
        <f t="shared" si="5"/>
        <v>0</v>
      </c>
      <c r="BB37" s="25">
        <f t="shared" si="6"/>
        <v>0</v>
      </c>
      <c r="BC37" s="25">
        <f t="shared" si="7"/>
        <v>0</v>
      </c>
      <c r="BD37" s="25">
        <f t="shared" si="8"/>
        <v>16</v>
      </c>
      <c r="BE37" s="25">
        <f t="shared" si="9"/>
        <v>417</v>
      </c>
      <c r="BF37" s="25">
        <f t="shared" si="10"/>
        <v>750</v>
      </c>
      <c r="BG37" s="25">
        <f t="shared" si="11"/>
        <v>358</v>
      </c>
      <c r="BH37" s="25">
        <f t="shared" si="12"/>
        <v>124</v>
      </c>
      <c r="BI37" s="25">
        <f t="shared" si="13"/>
        <v>70</v>
      </c>
    </row>
    <row r="38" spans="1:61" x14ac:dyDescent="0.2"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</row>
    <row r="39" spans="1:61" x14ac:dyDescent="0.2"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E23" sqref="E23"/>
    </sheetView>
  </sheetViews>
  <sheetFormatPr defaultRowHeight="11.25" x14ac:dyDescent="0.2"/>
  <cols>
    <col min="1" max="1" width="9.140625" style="16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9" width="3.5703125" style="2" bestFit="1" customWidth="1"/>
    <col min="40" max="41" width="2.7109375" style="2" bestFit="1" customWidth="1"/>
    <col min="42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5" t="s">
        <v>234</v>
      </c>
    </row>
    <row r="3" spans="1:55" ht="11.25" customHeight="1" x14ac:dyDescent="0.2">
      <c r="A3" s="63" t="s">
        <v>225</v>
      </c>
      <c r="B3" s="66" t="s">
        <v>198</v>
      </c>
      <c r="C3" s="64" t="s">
        <v>206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</row>
    <row r="4" spans="1:55" s="16" customFormat="1" ht="24" customHeight="1" x14ac:dyDescent="0.2">
      <c r="A4" s="63"/>
      <c r="B4" s="66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207</v>
      </c>
      <c r="AT4" s="4">
        <v>-19</v>
      </c>
      <c r="AU4" s="4" t="s">
        <v>202</v>
      </c>
      <c r="AV4" s="4" t="s">
        <v>226</v>
      </c>
      <c r="AW4" s="4" t="s">
        <v>227</v>
      </c>
      <c r="AX4" s="4" t="s">
        <v>228</v>
      </c>
      <c r="AY4" s="4" t="s">
        <v>229</v>
      </c>
      <c r="AZ4" s="4" t="s">
        <v>230</v>
      </c>
      <c r="BA4" s="4" t="s">
        <v>231</v>
      </c>
      <c r="BB4" s="4" t="s">
        <v>232</v>
      </c>
      <c r="BC4" s="4" t="s">
        <v>207</v>
      </c>
    </row>
    <row r="5" spans="1:55" s="21" customFormat="1" x14ac:dyDescent="0.2">
      <c r="A5" s="19" t="s">
        <v>208</v>
      </c>
      <c r="B5" s="25">
        <f t="shared" ref="B5:B37" si="0">SUM(C5:AS5)</f>
        <v>12716</v>
      </c>
      <c r="C5" s="25">
        <f t="shared" ref="C5:AS5" si="1">SUM(C6:C31)</f>
        <v>1</v>
      </c>
      <c r="D5" s="25">
        <f t="shared" si="1"/>
        <v>11</v>
      </c>
      <c r="E5" s="25">
        <f t="shared" si="1"/>
        <v>26</v>
      </c>
      <c r="F5" s="25">
        <f t="shared" si="1"/>
        <v>75</v>
      </c>
      <c r="G5" s="25">
        <f t="shared" si="1"/>
        <v>158</v>
      </c>
      <c r="H5" s="25">
        <f t="shared" si="1"/>
        <v>194</v>
      </c>
      <c r="I5" s="25">
        <f t="shared" si="1"/>
        <v>225</v>
      </c>
      <c r="J5" s="25">
        <f t="shared" si="1"/>
        <v>305</v>
      </c>
      <c r="K5" s="25">
        <f t="shared" si="1"/>
        <v>425</v>
      </c>
      <c r="L5" s="25">
        <f t="shared" si="1"/>
        <v>477</v>
      </c>
      <c r="M5" s="25">
        <f t="shared" si="1"/>
        <v>514</v>
      </c>
      <c r="N5" s="25">
        <f t="shared" si="1"/>
        <v>525</v>
      </c>
      <c r="O5" s="25">
        <f t="shared" si="1"/>
        <v>606</v>
      </c>
      <c r="P5" s="25">
        <f t="shared" si="1"/>
        <v>623</v>
      </c>
      <c r="Q5" s="25">
        <f t="shared" si="1"/>
        <v>582</v>
      </c>
      <c r="R5" s="25">
        <f t="shared" si="1"/>
        <v>560</v>
      </c>
      <c r="S5" s="25">
        <f t="shared" si="1"/>
        <v>537</v>
      </c>
      <c r="T5" s="25">
        <f t="shared" si="1"/>
        <v>513</v>
      </c>
      <c r="U5" s="25">
        <f t="shared" si="1"/>
        <v>469</v>
      </c>
      <c r="V5" s="25">
        <f t="shared" si="1"/>
        <v>456</v>
      </c>
      <c r="W5" s="25">
        <f t="shared" si="1"/>
        <v>407</v>
      </c>
      <c r="X5" s="25">
        <f t="shared" si="1"/>
        <v>431</v>
      </c>
      <c r="Y5" s="25">
        <f t="shared" si="1"/>
        <v>438</v>
      </c>
      <c r="Z5" s="25">
        <f t="shared" si="1"/>
        <v>461</v>
      </c>
      <c r="AA5" s="25">
        <f t="shared" si="1"/>
        <v>397</v>
      </c>
      <c r="AB5" s="25">
        <f t="shared" si="1"/>
        <v>371</v>
      </c>
      <c r="AC5" s="25">
        <f t="shared" si="1"/>
        <v>329</v>
      </c>
      <c r="AD5" s="25">
        <f t="shared" si="1"/>
        <v>282</v>
      </c>
      <c r="AE5" s="25">
        <f t="shared" si="1"/>
        <v>270</v>
      </c>
      <c r="AF5" s="25">
        <f t="shared" si="1"/>
        <v>257</v>
      </c>
      <c r="AG5" s="25">
        <f t="shared" si="1"/>
        <v>262</v>
      </c>
      <c r="AH5" s="25">
        <f t="shared" si="1"/>
        <v>236</v>
      </c>
      <c r="AI5" s="25">
        <f t="shared" si="1"/>
        <v>208</v>
      </c>
      <c r="AJ5" s="25">
        <f t="shared" si="1"/>
        <v>172</v>
      </c>
      <c r="AK5" s="25">
        <f t="shared" si="1"/>
        <v>178</v>
      </c>
      <c r="AL5" s="25">
        <f t="shared" si="1"/>
        <v>144</v>
      </c>
      <c r="AM5" s="25">
        <f t="shared" si="1"/>
        <v>101</v>
      </c>
      <c r="AN5" s="25">
        <f t="shared" si="1"/>
        <v>94</v>
      </c>
      <c r="AO5" s="25">
        <f t="shared" si="1"/>
        <v>73</v>
      </c>
      <c r="AP5" s="25">
        <f t="shared" si="1"/>
        <v>69</v>
      </c>
      <c r="AQ5" s="25">
        <f t="shared" si="1"/>
        <v>52</v>
      </c>
      <c r="AR5" s="25">
        <f t="shared" si="1"/>
        <v>49</v>
      </c>
      <c r="AS5" s="25">
        <f t="shared" si="1"/>
        <v>153</v>
      </c>
      <c r="AT5" s="25">
        <f t="shared" ref="AT5:AT31" si="2">SUM(C5:D5)</f>
        <v>12</v>
      </c>
      <c r="AU5" s="25">
        <f t="shared" ref="AU5:AU31" si="3">SUM(E5:I5)</f>
        <v>678</v>
      </c>
      <c r="AV5" s="25">
        <f t="shared" ref="AV5:AV31" si="4">SUM(J5:N5)</f>
        <v>2246</v>
      </c>
      <c r="AW5" s="25">
        <f t="shared" ref="AW5:AW31" si="5">SUM(O5:S5)</f>
        <v>2908</v>
      </c>
      <c r="AX5" s="25">
        <f t="shared" ref="AX5:AX31" si="6">SUM(T5:X5)</f>
        <v>2276</v>
      </c>
      <c r="AY5" s="25">
        <f t="shared" ref="AY5:AY31" si="7">SUM(Y5:AC5)</f>
        <v>1996</v>
      </c>
      <c r="AZ5" s="25">
        <f t="shared" ref="AZ5:AZ31" si="8">SUM(AD5:AH5)</f>
        <v>1307</v>
      </c>
      <c r="BA5" s="25">
        <f t="shared" ref="BA5:BA31" si="9">SUM(AI5:AM5)</f>
        <v>803</v>
      </c>
      <c r="BB5" s="25">
        <f t="shared" ref="BB5:BB31" si="10">SUM(AN5:AR5)</f>
        <v>337</v>
      </c>
      <c r="BC5" s="25">
        <f t="shared" ref="BC5:BC31" si="11">AS5</f>
        <v>153</v>
      </c>
    </row>
    <row r="6" spans="1:55" s="9" customFormat="1" x14ac:dyDescent="0.2">
      <c r="A6" s="21">
        <v>0</v>
      </c>
      <c r="B6" s="25">
        <f t="shared" si="0"/>
        <v>49</v>
      </c>
      <c r="C6" s="25">
        <v>0</v>
      </c>
      <c r="D6" s="25">
        <v>2</v>
      </c>
      <c r="E6" s="25">
        <v>2</v>
      </c>
      <c r="F6" s="25">
        <v>3</v>
      </c>
      <c r="G6" s="25">
        <v>4</v>
      </c>
      <c r="H6" s="25">
        <v>5</v>
      </c>
      <c r="I6" s="25">
        <v>3</v>
      </c>
      <c r="J6" s="25">
        <v>2</v>
      </c>
      <c r="K6" s="25">
        <v>3</v>
      </c>
      <c r="L6" s="25">
        <v>2</v>
      </c>
      <c r="M6" s="25">
        <v>5</v>
      </c>
      <c r="N6" s="25">
        <v>0</v>
      </c>
      <c r="O6" s="25">
        <v>3</v>
      </c>
      <c r="P6" s="25">
        <v>3</v>
      </c>
      <c r="Q6" s="25">
        <v>1</v>
      </c>
      <c r="R6" s="25">
        <v>0</v>
      </c>
      <c r="S6" s="25">
        <v>0</v>
      </c>
      <c r="T6" s="25">
        <v>1</v>
      </c>
      <c r="U6" s="25">
        <v>0</v>
      </c>
      <c r="V6" s="25">
        <v>0</v>
      </c>
      <c r="W6" s="25">
        <v>0</v>
      </c>
      <c r="X6" s="25">
        <v>2</v>
      </c>
      <c r="Y6" s="25">
        <v>0</v>
      </c>
      <c r="Z6" s="25">
        <v>0</v>
      </c>
      <c r="AA6" s="25">
        <v>0</v>
      </c>
      <c r="AB6" s="25">
        <v>1</v>
      </c>
      <c r="AC6" s="25">
        <v>2</v>
      </c>
      <c r="AD6" s="25">
        <v>0</v>
      </c>
      <c r="AE6" s="25">
        <v>1</v>
      </c>
      <c r="AF6" s="25">
        <v>0</v>
      </c>
      <c r="AG6" s="25">
        <v>0</v>
      </c>
      <c r="AH6" s="25">
        <v>1</v>
      </c>
      <c r="AI6" s="25">
        <v>0</v>
      </c>
      <c r="AJ6" s="25">
        <v>0</v>
      </c>
      <c r="AK6" s="25">
        <v>0</v>
      </c>
      <c r="AL6" s="25">
        <v>1</v>
      </c>
      <c r="AM6" s="25">
        <v>0</v>
      </c>
      <c r="AN6" s="25">
        <v>0</v>
      </c>
      <c r="AO6" s="25">
        <v>0</v>
      </c>
      <c r="AP6" s="25">
        <v>0</v>
      </c>
      <c r="AQ6" s="25">
        <v>1</v>
      </c>
      <c r="AR6" s="25">
        <v>1</v>
      </c>
      <c r="AS6" s="25">
        <v>0</v>
      </c>
      <c r="AT6" s="25">
        <f t="shared" si="2"/>
        <v>2</v>
      </c>
      <c r="AU6" s="25">
        <f t="shared" si="3"/>
        <v>17</v>
      </c>
      <c r="AV6" s="25">
        <f t="shared" si="4"/>
        <v>12</v>
      </c>
      <c r="AW6" s="25">
        <f t="shared" si="5"/>
        <v>7</v>
      </c>
      <c r="AX6" s="25">
        <f t="shared" si="6"/>
        <v>3</v>
      </c>
      <c r="AY6" s="25">
        <f t="shared" si="7"/>
        <v>3</v>
      </c>
      <c r="AZ6" s="25">
        <f t="shared" si="8"/>
        <v>2</v>
      </c>
      <c r="BA6" s="25">
        <f t="shared" si="9"/>
        <v>1</v>
      </c>
      <c r="BB6" s="25">
        <f t="shared" si="10"/>
        <v>2</v>
      </c>
      <c r="BC6" s="25">
        <f t="shared" si="11"/>
        <v>0</v>
      </c>
    </row>
    <row r="7" spans="1:55" s="9" customFormat="1" x14ac:dyDescent="0.2">
      <c r="A7" s="21">
        <v>1</v>
      </c>
      <c r="B7" s="25">
        <f t="shared" si="0"/>
        <v>262</v>
      </c>
      <c r="C7" s="25">
        <v>1</v>
      </c>
      <c r="D7" s="25">
        <v>5</v>
      </c>
      <c r="E7" s="25">
        <v>10</v>
      </c>
      <c r="F7" s="25">
        <v>23</v>
      </c>
      <c r="G7" s="25">
        <v>26</v>
      </c>
      <c r="H7" s="25">
        <v>17</v>
      </c>
      <c r="I7" s="25">
        <v>9</v>
      </c>
      <c r="J7" s="25">
        <v>22</v>
      </c>
      <c r="K7" s="25">
        <v>27</v>
      </c>
      <c r="L7" s="25">
        <v>19</v>
      </c>
      <c r="M7" s="25">
        <v>19</v>
      </c>
      <c r="N7" s="25">
        <v>19</v>
      </c>
      <c r="O7" s="25">
        <v>12</v>
      </c>
      <c r="P7" s="25">
        <v>10</v>
      </c>
      <c r="Q7" s="25">
        <v>7</v>
      </c>
      <c r="R7" s="25">
        <v>5</v>
      </c>
      <c r="S7" s="25">
        <v>3</v>
      </c>
      <c r="T7" s="25">
        <v>4</v>
      </c>
      <c r="U7" s="25">
        <v>2</v>
      </c>
      <c r="V7" s="25">
        <v>2</v>
      </c>
      <c r="W7" s="25">
        <v>7</v>
      </c>
      <c r="X7" s="25">
        <v>0</v>
      </c>
      <c r="Y7" s="25">
        <v>0</v>
      </c>
      <c r="Z7" s="25">
        <v>1</v>
      </c>
      <c r="AA7" s="25">
        <v>3</v>
      </c>
      <c r="AB7" s="25">
        <v>1</v>
      </c>
      <c r="AC7" s="25">
        <v>1</v>
      </c>
      <c r="AD7" s="25">
        <v>1</v>
      </c>
      <c r="AE7" s="25">
        <v>0</v>
      </c>
      <c r="AF7" s="25">
        <v>0</v>
      </c>
      <c r="AG7" s="25">
        <v>1</v>
      </c>
      <c r="AH7" s="25">
        <v>0</v>
      </c>
      <c r="AI7" s="25">
        <v>1</v>
      </c>
      <c r="AJ7" s="25">
        <v>0</v>
      </c>
      <c r="AK7" s="25">
        <v>2</v>
      </c>
      <c r="AL7" s="25">
        <v>0</v>
      </c>
      <c r="AM7" s="25">
        <v>0</v>
      </c>
      <c r="AN7" s="25">
        <v>0</v>
      </c>
      <c r="AO7" s="25">
        <v>0</v>
      </c>
      <c r="AP7" s="25">
        <v>1</v>
      </c>
      <c r="AQ7" s="25">
        <v>0</v>
      </c>
      <c r="AR7" s="25">
        <v>0</v>
      </c>
      <c r="AS7" s="25">
        <v>1</v>
      </c>
      <c r="AT7" s="25">
        <f t="shared" si="2"/>
        <v>6</v>
      </c>
      <c r="AU7" s="25">
        <f t="shared" si="3"/>
        <v>85</v>
      </c>
      <c r="AV7" s="25">
        <f t="shared" si="4"/>
        <v>106</v>
      </c>
      <c r="AW7" s="25">
        <f t="shared" si="5"/>
        <v>37</v>
      </c>
      <c r="AX7" s="25">
        <f t="shared" si="6"/>
        <v>15</v>
      </c>
      <c r="AY7" s="25">
        <f t="shared" si="7"/>
        <v>6</v>
      </c>
      <c r="AZ7" s="25">
        <f t="shared" si="8"/>
        <v>2</v>
      </c>
      <c r="BA7" s="25">
        <f t="shared" si="9"/>
        <v>3</v>
      </c>
      <c r="BB7" s="25">
        <f t="shared" si="10"/>
        <v>1</v>
      </c>
      <c r="BC7" s="25">
        <f t="shared" si="11"/>
        <v>1</v>
      </c>
    </row>
    <row r="8" spans="1:55" s="9" customFormat="1" x14ac:dyDescent="0.2">
      <c r="A8" s="21">
        <v>2</v>
      </c>
      <c r="B8" s="25">
        <f t="shared" si="0"/>
        <v>454</v>
      </c>
      <c r="C8" s="25">
        <v>0</v>
      </c>
      <c r="D8" s="25">
        <v>4</v>
      </c>
      <c r="E8" s="25">
        <v>10</v>
      </c>
      <c r="F8" s="25">
        <v>26</v>
      </c>
      <c r="G8" s="25">
        <v>50</v>
      </c>
      <c r="H8" s="25">
        <v>40</v>
      </c>
      <c r="I8" s="25">
        <v>39</v>
      </c>
      <c r="J8" s="25">
        <v>38</v>
      </c>
      <c r="K8" s="25">
        <v>42</v>
      </c>
      <c r="L8" s="25">
        <v>41</v>
      </c>
      <c r="M8" s="25">
        <v>31</v>
      </c>
      <c r="N8" s="25">
        <v>27</v>
      </c>
      <c r="O8" s="25">
        <v>21</v>
      </c>
      <c r="P8" s="25">
        <v>13</v>
      </c>
      <c r="Q8" s="25">
        <v>10</v>
      </c>
      <c r="R8" s="25">
        <v>12</v>
      </c>
      <c r="S8" s="25">
        <v>3</v>
      </c>
      <c r="T8" s="25">
        <v>2</v>
      </c>
      <c r="U8" s="25">
        <v>4</v>
      </c>
      <c r="V8" s="25">
        <v>3</v>
      </c>
      <c r="W8" s="25">
        <v>6</v>
      </c>
      <c r="X8" s="25">
        <v>2</v>
      </c>
      <c r="Y8" s="25">
        <v>2</v>
      </c>
      <c r="Z8" s="25">
        <v>2</v>
      </c>
      <c r="AA8" s="25">
        <v>1</v>
      </c>
      <c r="AB8" s="25">
        <v>3</v>
      </c>
      <c r="AC8" s="25">
        <v>2</v>
      </c>
      <c r="AD8" s="25">
        <v>1</v>
      </c>
      <c r="AE8" s="25">
        <v>2</v>
      </c>
      <c r="AF8" s="25">
        <v>3</v>
      </c>
      <c r="AG8" s="25">
        <v>1</v>
      </c>
      <c r="AH8" s="25">
        <v>3</v>
      </c>
      <c r="AI8" s="25">
        <v>3</v>
      </c>
      <c r="AJ8" s="25">
        <v>0</v>
      </c>
      <c r="AK8" s="25">
        <v>1</v>
      </c>
      <c r="AL8" s="25">
        <v>1</v>
      </c>
      <c r="AM8" s="25">
        <v>1</v>
      </c>
      <c r="AN8" s="25">
        <v>1</v>
      </c>
      <c r="AO8" s="25">
        <v>1</v>
      </c>
      <c r="AP8" s="25">
        <v>1</v>
      </c>
      <c r="AQ8" s="25">
        <v>0</v>
      </c>
      <c r="AR8" s="25">
        <v>0</v>
      </c>
      <c r="AS8" s="25">
        <v>1</v>
      </c>
      <c r="AT8" s="25">
        <f t="shared" si="2"/>
        <v>4</v>
      </c>
      <c r="AU8" s="25">
        <f t="shared" si="3"/>
        <v>165</v>
      </c>
      <c r="AV8" s="25">
        <f t="shared" si="4"/>
        <v>179</v>
      </c>
      <c r="AW8" s="25">
        <f t="shared" si="5"/>
        <v>59</v>
      </c>
      <c r="AX8" s="25">
        <f t="shared" si="6"/>
        <v>17</v>
      </c>
      <c r="AY8" s="25">
        <f t="shared" si="7"/>
        <v>10</v>
      </c>
      <c r="AZ8" s="25">
        <f t="shared" si="8"/>
        <v>10</v>
      </c>
      <c r="BA8" s="25">
        <f t="shared" si="9"/>
        <v>6</v>
      </c>
      <c r="BB8" s="25">
        <f t="shared" si="10"/>
        <v>3</v>
      </c>
      <c r="BC8" s="25">
        <f t="shared" si="11"/>
        <v>1</v>
      </c>
    </row>
    <row r="9" spans="1:55" s="9" customFormat="1" x14ac:dyDescent="0.2">
      <c r="A9" s="21">
        <v>3</v>
      </c>
      <c r="B9" s="25">
        <f t="shared" si="0"/>
        <v>502</v>
      </c>
      <c r="C9" s="25">
        <v>0</v>
      </c>
      <c r="D9" s="25">
        <v>0</v>
      </c>
      <c r="E9" s="25">
        <v>4</v>
      </c>
      <c r="F9" s="25">
        <v>19</v>
      </c>
      <c r="G9" s="25">
        <v>42</v>
      </c>
      <c r="H9" s="25">
        <v>48</v>
      </c>
      <c r="I9" s="25">
        <v>49</v>
      </c>
      <c r="J9" s="25">
        <v>35</v>
      </c>
      <c r="K9" s="25">
        <v>51</v>
      </c>
      <c r="L9" s="25">
        <v>46</v>
      </c>
      <c r="M9" s="25">
        <v>47</v>
      </c>
      <c r="N9" s="25">
        <v>29</v>
      </c>
      <c r="O9" s="25">
        <v>30</v>
      </c>
      <c r="P9" s="25">
        <v>17</v>
      </c>
      <c r="Q9" s="25">
        <v>17</v>
      </c>
      <c r="R9" s="25">
        <v>10</v>
      </c>
      <c r="S9" s="25">
        <v>14</v>
      </c>
      <c r="T9" s="25">
        <v>6</v>
      </c>
      <c r="U9" s="25">
        <v>4</v>
      </c>
      <c r="V9" s="25">
        <v>4</v>
      </c>
      <c r="W9" s="25">
        <v>6</v>
      </c>
      <c r="X9" s="25">
        <v>3</v>
      </c>
      <c r="Y9" s="25">
        <v>1</v>
      </c>
      <c r="Z9" s="25">
        <v>4</v>
      </c>
      <c r="AA9" s="25">
        <v>1</v>
      </c>
      <c r="AB9" s="25">
        <v>1</v>
      </c>
      <c r="AC9" s="25">
        <v>3</v>
      </c>
      <c r="AD9" s="25">
        <v>1</v>
      </c>
      <c r="AE9" s="25">
        <v>0</v>
      </c>
      <c r="AF9" s="25">
        <v>0</v>
      </c>
      <c r="AG9" s="25">
        <v>2</v>
      </c>
      <c r="AH9" s="25">
        <v>2</v>
      </c>
      <c r="AI9" s="25">
        <v>2</v>
      </c>
      <c r="AJ9" s="25">
        <v>0</v>
      </c>
      <c r="AK9" s="25">
        <v>1</v>
      </c>
      <c r="AL9" s="25">
        <v>0</v>
      </c>
      <c r="AM9" s="25">
        <v>0</v>
      </c>
      <c r="AN9" s="25">
        <v>0</v>
      </c>
      <c r="AO9" s="25">
        <v>1</v>
      </c>
      <c r="AP9" s="25">
        <v>0</v>
      </c>
      <c r="AQ9" s="25">
        <v>1</v>
      </c>
      <c r="AR9" s="25">
        <v>0</v>
      </c>
      <c r="AS9" s="25">
        <v>1</v>
      </c>
      <c r="AT9" s="25">
        <f t="shared" si="2"/>
        <v>0</v>
      </c>
      <c r="AU9" s="25">
        <f t="shared" si="3"/>
        <v>162</v>
      </c>
      <c r="AV9" s="25">
        <f t="shared" si="4"/>
        <v>208</v>
      </c>
      <c r="AW9" s="25">
        <f t="shared" si="5"/>
        <v>88</v>
      </c>
      <c r="AX9" s="25">
        <f t="shared" si="6"/>
        <v>23</v>
      </c>
      <c r="AY9" s="25">
        <f t="shared" si="7"/>
        <v>10</v>
      </c>
      <c r="AZ9" s="25">
        <f t="shared" si="8"/>
        <v>5</v>
      </c>
      <c r="BA9" s="25">
        <f t="shared" si="9"/>
        <v>3</v>
      </c>
      <c r="BB9" s="25">
        <f t="shared" si="10"/>
        <v>2</v>
      </c>
      <c r="BC9" s="25">
        <f t="shared" si="11"/>
        <v>1</v>
      </c>
    </row>
    <row r="10" spans="1:55" s="9" customFormat="1" x14ac:dyDescent="0.2">
      <c r="A10" s="21">
        <v>4</v>
      </c>
      <c r="B10" s="25">
        <f t="shared" si="0"/>
        <v>548</v>
      </c>
      <c r="C10" s="25">
        <v>0</v>
      </c>
      <c r="D10" s="25">
        <v>0</v>
      </c>
      <c r="E10" s="25">
        <v>0</v>
      </c>
      <c r="F10" s="25">
        <v>4</v>
      </c>
      <c r="G10" s="25">
        <v>28</v>
      </c>
      <c r="H10" s="25">
        <v>49</v>
      </c>
      <c r="I10" s="25">
        <v>43</v>
      </c>
      <c r="J10" s="25">
        <v>64</v>
      </c>
      <c r="K10" s="25">
        <v>57</v>
      </c>
      <c r="L10" s="25">
        <v>40</v>
      </c>
      <c r="M10" s="25">
        <v>45</v>
      </c>
      <c r="N10" s="25">
        <v>39</v>
      </c>
      <c r="O10" s="25">
        <v>30</v>
      </c>
      <c r="P10" s="25">
        <v>24</v>
      </c>
      <c r="Q10" s="25">
        <v>19</v>
      </c>
      <c r="R10" s="25">
        <v>21</v>
      </c>
      <c r="S10" s="25">
        <v>11</v>
      </c>
      <c r="T10" s="25">
        <v>14</v>
      </c>
      <c r="U10" s="25">
        <v>6</v>
      </c>
      <c r="V10" s="25">
        <v>8</v>
      </c>
      <c r="W10" s="25">
        <v>4</v>
      </c>
      <c r="X10" s="25">
        <v>7</v>
      </c>
      <c r="Y10" s="25">
        <v>5</v>
      </c>
      <c r="Z10" s="25">
        <v>2</v>
      </c>
      <c r="AA10" s="25">
        <v>1</v>
      </c>
      <c r="AB10" s="25">
        <v>2</v>
      </c>
      <c r="AC10" s="25">
        <v>0</v>
      </c>
      <c r="AD10" s="25">
        <v>4</v>
      </c>
      <c r="AE10" s="25">
        <v>4</v>
      </c>
      <c r="AF10" s="25">
        <v>2</v>
      </c>
      <c r="AG10" s="25">
        <v>1</v>
      </c>
      <c r="AH10" s="25">
        <v>2</v>
      </c>
      <c r="AI10" s="25">
        <v>2</v>
      </c>
      <c r="AJ10" s="25">
        <v>1</v>
      </c>
      <c r="AK10" s="25">
        <v>3</v>
      </c>
      <c r="AL10" s="25">
        <v>2</v>
      </c>
      <c r="AM10" s="25">
        <v>2</v>
      </c>
      <c r="AN10" s="25">
        <v>0</v>
      </c>
      <c r="AO10" s="25">
        <v>1</v>
      </c>
      <c r="AP10" s="25">
        <v>0</v>
      </c>
      <c r="AQ10" s="25">
        <v>0</v>
      </c>
      <c r="AR10" s="25">
        <v>0</v>
      </c>
      <c r="AS10" s="25">
        <v>1</v>
      </c>
      <c r="AT10" s="25">
        <f t="shared" si="2"/>
        <v>0</v>
      </c>
      <c r="AU10" s="25">
        <f t="shared" si="3"/>
        <v>124</v>
      </c>
      <c r="AV10" s="25">
        <f t="shared" si="4"/>
        <v>245</v>
      </c>
      <c r="AW10" s="25">
        <f t="shared" si="5"/>
        <v>105</v>
      </c>
      <c r="AX10" s="25">
        <f t="shared" si="6"/>
        <v>39</v>
      </c>
      <c r="AY10" s="25">
        <f t="shared" si="7"/>
        <v>10</v>
      </c>
      <c r="AZ10" s="25">
        <f t="shared" si="8"/>
        <v>13</v>
      </c>
      <c r="BA10" s="25">
        <f t="shared" si="9"/>
        <v>10</v>
      </c>
      <c r="BB10" s="25">
        <f t="shared" si="10"/>
        <v>1</v>
      </c>
      <c r="BC10" s="25">
        <f t="shared" si="11"/>
        <v>1</v>
      </c>
    </row>
    <row r="11" spans="1:55" s="9" customFormat="1" x14ac:dyDescent="0.2">
      <c r="A11" s="21">
        <v>5</v>
      </c>
      <c r="B11" s="25">
        <f t="shared" si="0"/>
        <v>538</v>
      </c>
      <c r="C11" s="25">
        <v>0</v>
      </c>
      <c r="D11" s="25">
        <v>0</v>
      </c>
      <c r="E11" s="25">
        <v>0</v>
      </c>
      <c r="F11" s="25">
        <v>0</v>
      </c>
      <c r="G11" s="25">
        <v>5</v>
      </c>
      <c r="H11" s="25">
        <v>26</v>
      </c>
      <c r="I11" s="25">
        <v>47</v>
      </c>
      <c r="J11" s="25">
        <v>52</v>
      </c>
      <c r="K11" s="25">
        <v>72</v>
      </c>
      <c r="L11" s="25">
        <v>59</v>
      </c>
      <c r="M11" s="25">
        <v>47</v>
      </c>
      <c r="N11" s="25">
        <v>31</v>
      </c>
      <c r="O11" s="25">
        <v>42</v>
      </c>
      <c r="P11" s="25">
        <v>36</v>
      </c>
      <c r="Q11" s="25">
        <v>23</v>
      </c>
      <c r="R11" s="25">
        <v>18</v>
      </c>
      <c r="S11" s="25">
        <v>10</v>
      </c>
      <c r="T11" s="25">
        <v>12</v>
      </c>
      <c r="U11" s="25">
        <v>8</v>
      </c>
      <c r="V11" s="25">
        <v>9</v>
      </c>
      <c r="W11" s="25">
        <v>6</v>
      </c>
      <c r="X11" s="25">
        <v>3</v>
      </c>
      <c r="Y11" s="25">
        <v>3</v>
      </c>
      <c r="Z11" s="25">
        <v>2</v>
      </c>
      <c r="AA11" s="25">
        <v>3</v>
      </c>
      <c r="AB11" s="25">
        <v>2</v>
      </c>
      <c r="AC11" s="25">
        <v>1</v>
      </c>
      <c r="AD11" s="25">
        <v>5</v>
      </c>
      <c r="AE11" s="25">
        <v>2</v>
      </c>
      <c r="AF11" s="25">
        <v>2</v>
      </c>
      <c r="AG11" s="25">
        <v>3</v>
      </c>
      <c r="AH11" s="25">
        <v>1</v>
      </c>
      <c r="AI11" s="25">
        <v>0</v>
      </c>
      <c r="AJ11" s="25">
        <v>2</v>
      </c>
      <c r="AK11" s="25">
        <v>1</v>
      </c>
      <c r="AL11" s="25">
        <v>0</v>
      </c>
      <c r="AM11" s="25">
        <v>1</v>
      </c>
      <c r="AN11" s="25">
        <v>2</v>
      </c>
      <c r="AO11" s="25">
        <v>0</v>
      </c>
      <c r="AP11" s="25">
        <v>0</v>
      </c>
      <c r="AQ11" s="25">
        <v>1</v>
      </c>
      <c r="AR11" s="25">
        <v>0</v>
      </c>
      <c r="AS11" s="25">
        <v>1</v>
      </c>
      <c r="AT11" s="25">
        <f t="shared" si="2"/>
        <v>0</v>
      </c>
      <c r="AU11" s="25">
        <f t="shared" si="3"/>
        <v>78</v>
      </c>
      <c r="AV11" s="25">
        <f t="shared" si="4"/>
        <v>261</v>
      </c>
      <c r="AW11" s="25">
        <f t="shared" si="5"/>
        <v>129</v>
      </c>
      <c r="AX11" s="25">
        <f t="shared" si="6"/>
        <v>38</v>
      </c>
      <c r="AY11" s="25">
        <f t="shared" si="7"/>
        <v>11</v>
      </c>
      <c r="AZ11" s="25">
        <f t="shared" si="8"/>
        <v>13</v>
      </c>
      <c r="BA11" s="25">
        <f t="shared" si="9"/>
        <v>4</v>
      </c>
      <c r="BB11" s="25">
        <f t="shared" si="10"/>
        <v>3</v>
      </c>
      <c r="BC11" s="25">
        <f t="shared" si="11"/>
        <v>1</v>
      </c>
    </row>
    <row r="12" spans="1:55" s="9" customFormat="1" x14ac:dyDescent="0.2">
      <c r="A12" s="21">
        <v>6</v>
      </c>
      <c r="B12" s="25">
        <f t="shared" si="0"/>
        <v>559</v>
      </c>
      <c r="C12" s="25">
        <v>0</v>
      </c>
      <c r="D12" s="25">
        <v>0</v>
      </c>
      <c r="E12" s="25">
        <v>0</v>
      </c>
      <c r="F12" s="25">
        <v>0</v>
      </c>
      <c r="G12" s="25">
        <v>3</v>
      </c>
      <c r="H12" s="25">
        <v>8</v>
      </c>
      <c r="I12" s="25">
        <v>23</v>
      </c>
      <c r="J12" s="25">
        <v>42</v>
      </c>
      <c r="K12" s="25">
        <v>68</v>
      </c>
      <c r="L12" s="25">
        <v>69</v>
      </c>
      <c r="M12" s="25">
        <v>55</v>
      </c>
      <c r="N12" s="25">
        <v>59</v>
      </c>
      <c r="O12" s="25">
        <v>50</v>
      </c>
      <c r="P12" s="25">
        <v>35</v>
      </c>
      <c r="Q12" s="25">
        <v>42</v>
      </c>
      <c r="R12" s="25">
        <v>19</v>
      </c>
      <c r="S12" s="25">
        <v>14</v>
      </c>
      <c r="T12" s="25">
        <v>13</v>
      </c>
      <c r="U12" s="25">
        <v>4</v>
      </c>
      <c r="V12" s="25">
        <v>6</v>
      </c>
      <c r="W12" s="25">
        <v>10</v>
      </c>
      <c r="X12" s="25">
        <v>5</v>
      </c>
      <c r="Y12" s="25">
        <v>5</v>
      </c>
      <c r="Z12" s="25">
        <v>6</v>
      </c>
      <c r="AA12" s="25">
        <v>1</v>
      </c>
      <c r="AB12" s="25">
        <v>1</v>
      </c>
      <c r="AC12" s="25">
        <v>3</v>
      </c>
      <c r="AD12" s="25">
        <v>2</v>
      </c>
      <c r="AE12" s="25">
        <v>0</v>
      </c>
      <c r="AF12" s="25">
        <v>2</v>
      </c>
      <c r="AG12" s="25">
        <v>2</v>
      </c>
      <c r="AH12" s="25">
        <v>3</v>
      </c>
      <c r="AI12" s="25">
        <v>0</v>
      </c>
      <c r="AJ12" s="25">
        <v>0</v>
      </c>
      <c r="AK12" s="25">
        <v>1</v>
      </c>
      <c r="AL12" s="25">
        <v>0</v>
      </c>
      <c r="AM12" s="25">
        <v>2</v>
      </c>
      <c r="AN12" s="25">
        <v>1</v>
      </c>
      <c r="AO12" s="25">
        <v>2</v>
      </c>
      <c r="AP12" s="25">
        <v>0</v>
      </c>
      <c r="AQ12" s="25">
        <v>0</v>
      </c>
      <c r="AR12" s="25">
        <v>1</v>
      </c>
      <c r="AS12" s="25">
        <v>2</v>
      </c>
      <c r="AT12" s="25">
        <f t="shared" si="2"/>
        <v>0</v>
      </c>
      <c r="AU12" s="25">
        <f t="shared" si="3"/>
        <v>34</v>
      </c>
      <c r="AV12" s="25">
        <f t="shared" si="4"/>
        <v>293</v>
      </c>
      <c r="AW12" s="25">
        <f t="shared" si="5"/>
        <v>160</v>
      </c>
      <c r="AX12" s="25">
        <f t="shared" si="6"/>
        <v>38</v>
      </c>
      <c r="AY12" s="25">
        <f t="shared" si="7"/>
        <v>16</v>
      </c>
      <c r="AZ12" s="25">
        <f t="shared" si="8"/>
        <v>9</v>
      </c>
      <c r="BA12" s="25">
        <f t="shared" si="9"/>
        <v>3</v>
      </c>
      <c r="BB12" s="25">
        <f t="shared" si="10"/>
        <v>4</v>
      </c>
      <c r="BC12" s="25">
        <f t="shared" si="11"/>
        <v>2</v>
      </c>
    </row>
    <row r="13" spans="1:55" s="9" customFormat="1" x14ac:dyDescent="0.2">
      <c r="A13" s="21">
        <v>7</v>
      </c>
      <c r="B13" s="25">
        <f t="shared" si="0"/>
        <v>610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1</v>
      </c>
      <c r="I13" s="25">
        <v>10</v>
      </c>
      <c r="J13" s="25">
        <v>39</v>
      </c>
      <c r="K13" s="25">
        <v>68</v>
      </c>
      <c r="L13" s="25">
        <v>79</v>
      </c>
      <c r="M13" s="25">
        <v>77</v>
      </c>
      <c r="N13" s="25">
        <v>56</v>
      </c>
      <c r="O13" s="25">
        <v>57</v>
      </c>
      <c r="P13" s="25">
        <v>53</v>
      </c>
      <c r="Q13" s="25">
        <v>34</v>
      </c>
      <c r="R13" s="25">
        <v>21</v>
      </c>
      <c r="S13" s="25">
        <v>18</v>
      </c>
      <c r="T13" s="25">
        <v>20</v>
      </c>
      <c r="U13" s="25">
        <v>15</v>
      </c>
      <c r="V13" s="25">
        <v>11</v>
      </c>
      <c r="W13" s="25">
        <v>6</v>
      </c>
      <c r="X13" s="25">
        <v>6</v>
      </c>
      <c r="Y13" s="25">
        <v>6</v>
      </c>
      <c r="Z13" s="25">
        <v>4</v>
      </c>
      <c r="AA13" s="25">
        <v>6</v>
      </c>
      <c r="AB13" s="25">
        <v>4</v>
      </c>
      <c r="AC13" s="25">
        <v>3</v>
      </c>
      <c r="AD13" s="25">
        <v>3</v>
      </c>
      <c r="AE13" s="25">
        <v>3</v>
      </c>
      <c r="AF13" s="25">
        <v>0</v>
      </c>
      <c r="AG13" s="25">
        <v>1</v>
      </c>
      <c r="AH13" s="25">
        <v>0</v>
      </c>
      <c r="AI13" s="25">
        <v>2</v>
      </c>
      <c r="AJ13" s="25">
        <v>2</v>
      </c>
      <c r="AK13" s="25">
        <v>2</v>
      </c>
      <c r="AL13" s="25">
        <v>1</v>
      </c>
      <c r="AM13" s="25">
        <v>0</v>
      </c>
      <c r="AN13" s="25">
        <v>0</v>
      </c>
      <c r="AO13" s="25">
        <v>1</v>
      </c>
      <c r="AP13" s="25">
        <v>0</v>
      </c>
      <c r="AQ13" s="25">
        <v>1</v>
      </c>
      <c r="AR13" s="25">
        <v>0</v>
      </c>
      <c r="AS13" s="25">
        <v>0</v>
      </c>
      <c r="AT13" s="25">
        <f t="shared" si="2"/>
        <v>0</v>
      </c>
      <c r="AU13" s="25">
        <f t="shared" si="3"/>
        <v>11</v>
      </c>
      <c r="AV13" s="25">
        <f t="shared" si="4"/>
        <v>319</v>
      </c>
      <c r="AW13" s="25">
        <f t="shared" si="5"/>
        <v>183</v>
      </c>
      <c r="AX13" s="25">
        <f t="shared" si="6"/>
        <v>58</v>
      </c>
      <c r="AY13" s="25">
        <f t="shared" si="7"/>
        <v>23</v>
      </c>
      <c r="AZ13" s="25">
        <f t="shared" si="8"/>
        <v>7</v>
      </c>
      <c r="BA13" s="25">
        <f t="shared" si="9"/>
        <v>7</v>
      </c>
      <c r="BB13" s="25">
        <f t="shared" si="10"/>
        <v>2</v>
      </c>
      <c r="BC13" s="25">
        <f t="shared" si="11"/>
        <v>0</v>
      </c>
    </row>
    <row r="14" spans="1:55" s="9" customFormat="1" x14ac:dyDescent="0.2">
      <c r="A14" s="21">
        <v>8</v>
      </c>
      <c r="B14" s="25">
        <f t="shared" si="0"/>
        <v>573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2</v>
      </c>
      <c r="J14" s="25">
        <v>7</v>
      </c>
      <c r="K14" s="25">
        <v>26</v>
      </c>
      <c r="L14" s="25">
        <v>70</v>
      </c>
      <c r="M14" s="25">
        <v>76</v>
      </c>
      <c r="N14" s="25">
        <v>76</v>
      </c>
      <c r="O14" s="25">
        <v>63</v>
      </c>
      <c r="P14" s="25">
        <v>65</v>
      </c>
      <c r="Q14" s="25">
        <v>31</v>
      </c>
      <c r="R14" s="25">
        <v>29</v>
      </c>
      <c r="S14" s="25">
        <v>30</v>
      </c>
      <c r="T14" s="25">
        <v>18</v>
      </c>
      <c r="U14" s="25">
        <v>12</v>
      </c>
      <c r="V14" s="25">
        <v>10</v>
      </c>
      <c r="W14" s="25">
        <v>7</v>
      </c>
      <c r="X14" s="25">
        <v>5</v>
      </c>
      <c r="Y14" s="25">
        <v>2</v>
      </c>
      <c r="Z14" s="25">
        <v>4</v>
      </c>
      <c r="AA14" s="25">
        <v>3</v>
      </c>
      <c r="AB14" s="25">
        <v>6</v>
      </c>
      <c r="AC14" s="25">
        <v>3</v>
      </c>
      <c r="AD14" s="25">
        <v>3</v>
      </c>
      <c r="AE14" s="25">
        <v>2</v>
      </c>
      <c r="AF14" s="25">
        <v>2</v>
      </c>
      <c r="AG14" s="25">
        <v>7</v>
      </c>
      <c r="AH14" s="25">
        <v>1</v>
      </c>
      <c r="AI14" s="25">
        <v>2</v>
      </c>
      <c r="AJ14" s="25">
        <v>2</v>
      </c>
      <c r="AK14" s="25">
        <v>1</v>
      </c>
      <c r="AL14" s="25">
        <v>1</v>
      </c>
      <c r="AM14" s="25">
        <v>1</v>
      </c>
      <c r="AN14" s="25">
        <v>1</v>
      </c>
      <c r="AO14" s="25">
        <v>1</v>
      </c>
      <c r="AP14" s="25">
        <v>0</v>
      </c>
      <c r="AQ14" s="25">
        <v>0</v>
      </c>
      <c r="AR14" s="25">
        <v>1</v>
      </c>
      <c r="AS14" s="25">
        <v>3</v>
      </c>
      <c r="AT14" s="25">
        <f t="shared" si="2"/>
        <v>0</v>
      </c>
      <c r="AU14" s="25">
        <f t="shared" si="3"/>
        <v>2</v>
      </c>
      <c r="AV14" s="25">
        <f t="shared" si="4"/>
        <v>255</v>
      </c>
      <c r="AW14" s="25">
        <f t="shared" si="5"/>
        <v>218</v>
      </c>
      <c r="AX14" s="25">
        <f t="shared" si="6"/>
        <v>52</v>
      </c>
      <c r="AY14" s="25">
        <f t="shared" si="7"/>
        <v>18</v>
      </c>
      <c r="AZ14" s="25">
        <f t="shared" si="8"/>
        <v>15</v>
      </c>
      <c r="BA14" s="25">
        <f t="shared" si="9"/>
        <v>7</v>
      </c>
      <c r="BB14" s="25">
        <f t="shared" si="10"/>
        <v>3</v>
      </c>
      <c r="BC14" s="25">
        <f t="shared" si="11"/>
        <v>3</v>
      </c>
    </row>
    <row r="15" spans="1:55" s="9" customFormat="1" x14ac:dyDescent="0.2">
      <c r="A15" s="21">
        <v>9</v>
      </c>
      <c r="B15" s="25">
        <f t="shared" si="0"/>
        <v>482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4</v>
      </c>
      <c r="K15" s="25">
        <v>9</v>
      </c>
      <c r="L15" s="25">
        <v>43</v>
      </c>
      <c r="M15" s="25">
        <v>61</v>
      </c>
      <c r="N15" s="25">
        <v>67</v>
      </c>
      <c r="O15" s="25">
        <v>68</v>
      </c>
      <c r="P15" s="25">
        <v>52</v>
      </c>
      <c r="Q15" s="25">
        <v>45</v>
      </c>
      <c r="R15" s="25">
        <v>37</v>
      </c>
      <c r="S15" s="25">
        <v>19</v>
      </c>
      <c r="T15" s="25">
        <v>15</v>
      </c>
      <c r="U15" s="25">
        <v>12</v>
      </c>
      <c r="V15" s="25">
        <v>8</v>
      </c>
      <c r="W15" s="25">
        <v>9</v>
      </c>
      <c r="X15" s="25">
        <v>9</v>
      </c>
      <c r="Y15" s="25">
        <v>1</v>
      </c>
      <c r="Z15" s="25">
        <v>2</v>
      </c>
      <c r="AA15" s="25">
        <v>1</v>
      </c>
      <c r="AB15" s="25">
        <v>2</v>
      </c>
      <c r="AC15" s="25">
        <v>2</v>
      </c>
      <c r="AD15" s="25">
        <v>2</v>
      </c>
      <c r="AE15" s="25">
        <v>1</v>
      </c>
      <c r="AF15" s="25">
        <v>0</v>
      </c>
      <c r="AG15" s="25">
        <v>2</v>
      </c>
      <c r="AH15" s="25">
        <v>1</v>
      </c>
      <c r="AI15" s="25">
        <v>0</v>
      </c>
      <c r="AJ15" s="25">
        <v>1</v>
      </c>
      <c r="AK15" s="25">
        <v>4</v>
      </c>
      <c r="AL15" s="25">
        <v>1</v>
      </c>
      <c r="AM15" s="25">
        <v>1</v>
      </c>
      <c r="AN15" s="25">
        <v>1</v>
      </c>
      <c r="AO15" s="25">
        <v>0</v>
      </c>
      <c r="AP15" s="25">
        <v>1</v>
      </c>
      <c r="AQ15" s="25">
        <v>0</v>
      </c>
      <c r="AR15" s="25">
        <v>0</v>
      </c>
      <c r="AS15" s="25">
        <v>1</v>
      </c>
      <c r="AT15" s="25">
        <f t="shared" si="2"/>
        <v>0</v>
      </c>
      <c r="AU15" s="25">
        <f t="shared" si="3"/>
        <v>0</v>
      </c>
      <c r="AV15" s="25">
        <f t="shared" si="4"/>
        <v>184</v>
      </c>
      <c r="AW15" s="25">
        <f t="shared" si="5"/>
        <v>221</v>
      </c>
      <c r="AX15" s="25">
        <f t="shared" si="6"/>
        <v>53</v>
      </c>
      <c r="AY15" s="25">
        <f t="shared" si="7"/>
        <v>8</v>
      </c>
      <c r="AZ15" s="25">
        <f t="shared" si="8"/>
        <v>6</v>
      </c>
      <c r="BA15" s="25">
        <f t="shared" si="9"/>
        <v>7</v>
      </c>
      <c r="BB15" s="25">
        <f t="shared" si="10"/>
        <v>2</v>
      </c>
      <c r="BC15" s="25">
        <f t="shared" si="11"/>
        <v>1</v>
      </c>
    </row>
    <row r="16" spans="1:55" s="9" customFormat="1" x14ac:dyDescent="0.2">
      <c r="A16" s="21">
        <v>10</v>
      </c>
      <c r="B16" s="25">
        <f t="shared" si="0"/>
        <v>475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2</v>
      </c>
      <c r="L16" s="25">
        <v>8</v>
      </c>
      <c r="M16" s="25">
        <v>35</v>
      </c>
      <c r="N16" s="25">
        <v>56</v>
      </c>
      <c r="O16" s="25">
        <v>85</v>
      </c>
      <c r="P16" s="25">
        <v>73</v>
      </c>
      <c r="Q16" s="25">
        <v>45</v>
      </c>
      <c r="R16" s="25">
        <v>34</v>
      </c>
      <c r="S16" s="25">
        <v>27</v>
      </c>
      <c r="T16" s="25">
        <v>20</v>
      </c>
      <c r="U16" s="25">
        <v>21</v>
      </c>
      <c r="V16" s="25">
        <v>15</v>
      </c>
      <c r="W16" s="25">
        <v>5</v>
      </c>
      <c r="X16" s="25">
        <v>7</v>
      </c>
      <c r="Y16" s="25">
        <v>8</v>
      </c>
      <c r="Z16" s="25">
        <v>6</v>
      </c>
      <c r="AA16" s="25">
        <v>4</v>
      </c>
      <c r="AB16" s="25">
        <v>5</v>
      </c>
      <c r="AC16" s="25">
        <v>4</v>
      </c>
      <c r="AD16" s="25">
        <v>2</v>
      </c>
      <c r="AE16" s="25">
        <v>2</v>
      </c>
      <c r="AF16" s="25">
        <v>1</v>
      </c>
      <c r="AG16" s="25">
        <v>0</v>
      </c>
      <c r="AH16" s="25">
        <v>0</v>
      </c>
      <c r="AI16" s="25">
        <v>0</v>
      </c>
      <c r="AJ16" s="25">
        <v>4</v>
      </c>
      <c r="AK16" s="25">
        <v>0</v>
      </c>
      <c r="AL16" s="25">
        <v>0</v>
      </c>
      <c r="AM16" s="25">
        <v>2</v>
      </c>
      <c r="AN16" s="25">
        <v>0</v>
      </c>
      <c r="AO16" s="25">
        <v>2</v>
      </c>
      <c r="AP16" s="25">
        <v>1</v>
      </c>
      <c r="AQ16" s="25">
        <v>0</v>
      </c>
      <c r="AR16" s="25">
        <v>0</v>
      </c>
      <c r="AS16" s="25">
        <v>1</v>
      </c>
      <c r="AT16" s="25">
        <f t="shared" si="2"/>
        <v>0</v>
      </c>
      <c r="AU16" s="25">
        <f t="shared" si="3"/>
        <v>0</v>
      </c>
      <c r="AV16" s="25">
        <f t="shared" si="4"/>
        <v>101</v>
      </c>
      <c r="AW16" s="25">
        <f t="shared" si="5"/>
        <v>264</v>
      </c>
      <c r="AX16" s="25">
        <f t="shared" si="6"/>
        <v>68</v>
      </c>
      <c r="AY16" s="25">
        <f t="shared" si="7"/>
        <v>27</v>
      </c>
      <c r="AZ16" s="25">
        <f t="shared" si="8"/>
        <v>5</v>
      </c>
      <c r="BA16" s="25">
        <f t="shared" si="9"/>
        <v>6</v>
      </c>
      <c r="BB16" s="25">
        <f t="shared" si="10"/>
        <v>3</v>
      </c>
      <c r="BC16" s="25">
        <f t="shared" si="11"/>
        <v>1</v>
      </c>
    </row>
    <row r="17" spans="1:55" s="9" customFormat="1" x14ac:dyDescent="0.2">
      <c r="A17" s="21">
        <v>11</v>
      </c>
      <c r="B17" s="25">
        <f t="shared" si="0"/>
        <v>524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1</v>
      </c>
      <c r="M17" s="25">
        <v>12</v>
      </c>
      <c r="N17" s="25">
        <v>57</v>
      </c>
      <c r="O17" s="25">
        <v>83</v>
      </c>
      <c r="P17" s="25">
        <v>86</v>
      </c>
      <c r="Q17" s="25">
        <v>75</v>
      </c>
      <c r="R17" s="25">
        <v>52</v>
      </c>
      <c r="S17" s="25">
        <v>36</v>
      </c>
      <c r="T17" s="25">
        <v>26</v>
      </c>
      <c r="U17" s="25">
        <v>28</v>
      </c>
      <c r="V17" s="25">
        <v>9</v>
      </c>
      <c r="W17" s="25">
        <v>7</v>
      </c>
      <c r="X17" s="25">
        <v>11</v>
      </c>
      <c r="Y17" s="25">
        <v>8</v>
      </c>
      <c r="Z17" s="25">
        <v>4</v>
      </c>
      <c r="AA17" s="25">
        <v>6</v>
      </c>
      <c r="AB17" s="25">
        <v>2</v>
      </c>
      <c r="AC17" s="25">
        <v>3</v>
      </c>
      <c r="AD17" s="25">
        <v>1</v>
      </c>
      <c r="AE17" s="25">
        <v>1</v>
      </c>
      <c r="AF17" s="25">
        <v>1</v>
      </c>
      <c r="AG17" s="25">
        <v>2</v>
      </c>
      <c r="AH17" s="25">
        <v>3</v>
      </c>
      <c r="AI17" s="25">
        <v>3</v>
      </c>
      <c r="AJ17" s="25">
        <v>0</v>
      </c>
      <c r="AK17" s="25">
        <v>1</v>
      </c>
      <c r="AL17" s="25">
        <v>3</v>
      </c>
      <c r="AM17" s="25">
        <v>0</v>
      </c>
      <c r="AN17" s="25">
        <v>0</v>
      </c>
      <c r="AO17" s="25">
        <v>0</v>
      </c>
      <c r="AP17" s="25">
        <v>0</v>
      </c>
      <c r="AQ17" s="25">
        <v>0</v>
      </c>
      <c r="AR17" s="25">
        <v>1</v>
      </c>
      <c r="AS17" s="25">
        <v>2</v>
      </c>
      <c r="AT17" s="25">
        <f t="shared" si="2"/>
        <v>0</v>
      </c>
      <c r="AU17" s="25">
        <f t="shared" si="3"/>
        <v>0</v>
      </c>
      <c r="AV17" s="25">
        <f t="shared" si="4"/>
        <v>70</v>
      </c>
      <c r="AW17" s="25">
        <f t="shared" si="5"/>
        <v>332</v>
      </c>
      <c r="AX17" s="25">
        <f t="shared" si="6"/>
        <v>81</v>
      </c>
      <c r="AY17" s="25">
        <f t="shared" si="7"/>
        <v>23</v>
      </c>
      <c r="AZ17" s="25">
        <f t="shared" si="8"/>
        <v>8</v>
      </c>
      <c r="BA17" s="25">
        <f t="shared" si="9"/>
        <v>7</v>
      </c>
      <c r="BB17" s="25">
        <f t="shared" si="10"/>
        <v>1</v>
      </c>
      <c r="BC17" s="25">
        <f t="shared" si="11"/>
        <v>2</v>
      </c>
    </row>
    <row r="18" spans="1:55" s="9" customFormat="1" x14ac:dyDescent="0.2">
      <c r="A18" s="21">
        <v>12</v>
      </c>
      <c r="B18" s="25">
        <f t="shared" si="0"/>
        <v>445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4</v>
      </c>
      <c r="N18" s="25">
        <v>9</v>
      </c>
      <c r="O18" s="25">
        <v>47</v>
      </c>
      <c r="P18" s="25">
        <v>80</v>
      </c>
      <c r="Q18" s="25">
        <v>66</v>
      </c>
      <c r="R18" s="25">
        <v>64</v>
      </c>
      <c r="S18" s="25">
        <v>39</v>
      </c>
      <c r="T18" s="25">
        <v>19</v>
      </c>
      <c r="U18" s="25">
        <v>17</v>
      </c>
      <c r="V18" s="25">
        <v>15</v>
      </c>
      <c r="W18" s="25">
        <v>13</v>
      </c>
      <c r="X18" s="25">
        <v>11</v>
      </c>
      <c r="Y18" s="25">
        <v>14</v>
      </c>
      <c r="Z18" s="25">
        <v>6</v>
      </c>
      <c r="AA18" s="25">
        <v>6</v>
      </c>
      <c r="AB18" s="25">
        <v>3</v>
      </c>
      <c r="AC18" s="25">
        <v>8</v>
      </c>
      <c r="AD18" s="25">
        <v>3</v>
      </c>
      <c r="AE18" s="25">
        <v>0</v>
      </c>
      <c r="AF18" s="25">
        <v>8</v>
      </c>
      <c r="AG18" s="25">
        <v>3</v>
      </c>
      <c r="AH18" s="25">
        <v>2</v>
      </c>
      <c r="AI18" s="25">
        <v>1</v>
      </c>
      <c r="AJ18" s="25">
        <v>3</v>
      </c>
      <c r="AK18" s="25">
        <v>0</v>
      </c>
      <c r="AL18" s="25">
        <v>0</v>
      </c>
      <c r="AM18" s="25">
        <v>2</v>
      </c>
      <c r="AN18" s="25">
        <v>0</v>
      </c>
      <c r="AO18" s="25">
        <v>0</v>
      </c>
      <c r="AP18" s="25">
        <v>1</v>
      </c>
      <c r="AQ18" s="25">
        <v>0</v>
      </c>
      <c r="AR18" s="25">
        <v>0</v>
      </c>
      <c r="AS18" s="25">
        <v>1</v>
      </c>
      <c r="AT18" s="25">
        <f t="shared" si="2"/>
        <v>0</v>
      </c>
      <c r="AU18" s="25">
        <f t="shared" si="3"/>
        <v>0</v>
      </c>
      <c r="AV18" s="25">
        <f t="shared" si="4"/>
        <v>13</v>
      </c>
      <c r="AW18" s="25">
        <f t="shared" si="5"/>
        <v>296</v>
      </c>
      <c r="AX18" s="25">
        <f t="shared" si="6"/>
        <v>75</v>
      </c>
      <c r="AY18" s="25">
        <f t="shared" si="7"/>
        <v>37</v>
      </c>
      <c r="AZ18" s="25">
        <f t="shared" si="8"/>
        <v>16</v>
      </c>
      <c r="BA18" s="25">
        <f t="shared" si="9"/>
        <v>6</v>
      </c>
      <c r="BB18" s="25">
        <f t="shared" si="10"/>
        <v>1</v>
      </c>
      <c r="BC18" s="25">
        <f t="shared" si="11"/>
        <v>1</v>
      </c>
    </row>
    <row r="19" spans="1:55" s="9" customFormat="1" x14ac:dyDescent="0.2">
      <c r="A19" s="21">
        <v>13</v>
      </c>
      <c r="B19" s="25">
        <f t="shared" si="0"/>
        <v>515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13</v>
      </c>
      <c r="P19" s="25">
        <v>61</v>
      </c>
      <c r="Q19" s="25">
        <v>96</v>
      </c>
      <c r="R19" s="25">
        <v>93</v>
      </c>
      <c r="S19" s="25">
        <v>62</v>
      </c>
      <c r="T19" s="25">
        <v>45</v>
      </c>
      <c r="U19" s="25">
        <v>31</v>
      </c>
      <c r="V19" s="25">
        <v>26</v>
      </c>
      <c r="W19" s="25">
        <v>15</v>
      </c>
      <c r="X19" s="25">
        <v>12</v>
      </c>
      <c r="Y19" s="25">
        <v>7</v>
      </c>
      <c r="Z19" s="25">
        <v>12</v>
      </c>
      <c r="AA19" s="25">
        <v>10</v>
      </c>
      <c r="AB19" s="25">
        <v>7</v>
      </c>
      <c r="AC19" s="25">
        <v>7</v>
      </c>
      <c r="AD19" s="25">
        <v>1</v>
      </c>
      <c r="AE19" s="25">
        <v>1</v>
      </c>
      <c r="AF19" s="25">
        <v>4</v>
      </c>
      <c r="AG19" s="25">
        <v>3</v>
      </c>
      <c r="AH19" s="25">
        <v>0</v>
      </c>
      <c r="AI19" s="25">
        <v>0</v>
      </c>
      <c r="AJ19" s="25">
        <v>0</v>
      </c>
      <c r="AK19" s="25">
        <v>1</v>
      </c>
      <c r="AL19" s="25">
        <v>2</v>
      </c>
      <c r="AM19" s="25">
        <v>1</v>
      </c>
      <c r="AN19" s="25">
        <v>1</v>
      </c>
      <c r="AO19" s="25">
        <v>0</v>
      </c>
      <c r="AP19" s="25">
        <v>2</v>
      </c>
      <c r="AQ19" s="25">
        <v>1</v>
      </c>
      <c r="AR19" s="25">
        <v>0</v>
      </c>
      <c r="AS19" s="25">
        <v>1</v>
      </c>
      <c r="AT19" s="25">
        <f t="shared" si="2"/>
        <v>0</v>
      </c>
      <c r="AU19" s="25">
        <f t="shared" si="3"/>
        <v>0</v>
      </c>
      <c r="AV19" s="25">
        <f t="shared" si="4"/>
        <v>0</v>
      </c>
      <c r="AW19" s="25">
        <f t="shared" si="5"/>
        <v>325</v>
      </c>
      <c r="AX19" s="25">
        <f t="shared" si="6"/>
        <v>129</v>
      </c>
      <c r="AY19" s="25">
        <f t="shared" si="7"/>
        <v>43</v>
      </c>
      <c r="AZ19" s="25">
        <f t="shared" si="8"/>
        <v>9</v>
      </c>
      <c r="BA19" s="25">
        <f t="shared" si="9"/>
        <v>4</v>
      </c>
      <c r="BB19" s="25">
        <f t="shared" si="10"/>
        <v>4</v>
      </c>
      <c r="BC19" s="25">
        <f t="shared" si="11"/>
        <v>1</v>
      </c>
    </row>
    <row r="20" spans="1:55" s="9" customFormat="1" x14ac:dyDescent="0.2">
      <c r="A20" s="21">
        <v>14</v>
      </c>
      <c r="B20" s="25">
        <f t="shared" si="0"/>
        <v>479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2</v>
      </c>
      <c r="P20" s="25">
        <v>13</v>
      </c>
      <c r="Q20" s="25">
        <v>58</v>
      </c>
      <c r="R20" s="25">
        <v>79</v>
      </c>
      <c r="S20" s="25">
        <v>80</v>
      </c>
      <c r="T20" s="25">
        <v>64</v>
      </c>
      <c r="U20" s="25">
        <v>43</v>
      </c>
      <c r="V20" s="25">
        <v>37</v>
      </c>
      <c r="W20" s="25">
        <v>18</v>
      </c>
      <c r="X20" s="25">
        <v>18</v>
      </c>
      <c r="Y20" s="25">
        <v>13</v>
      </c>
      <c r="Z20" s="25">
        <v>14</v>
      </c>
      <c r="AA20" s="25">
        <v>7</v>
      </c>
      <c r="AB20" s="25">
        <v>4</v>
      </c>
      <c r="AC20" s="25">
        <v>1</v>
      </c>
      <c r="AD20" s="25">
        <v>6</v>
      </c>
      <c r="AE20" s="25">
        <v>3</v>
      </c>
      <c r="AF20" s="25">
        <v>1</v>
      </c>
      <c r="AG20" s="25">
        <v>3</v>
      </c>
      <c r="AH20" s="25">
        <v>2</v>
      </c>
      <c r="AI20" s="25">
        <v>2</v>
      </c>
      <c r="AJ20" s="25">
        <v>2</v>
      </c>
      <c r="AK20" s="25">
        <v>0</v>
      </c>
      <c r="AL20" s="25">
        <v>1</v>
      </c>
      <c r="AM20" s="25">
        <v>1</v>
      </c>
      <c r="AN20" s="25">
        <v>2</v>
      </c>
      <c r="AO20" s="25">
        <v>0</v>
      </c>
      <c r="AP20" s="25">
        <v>0</v>
      </c>
      <c r="AQ20" s="25">
        <v>1</v>
      </c>
      <c r="AR20" s="25">
        <v>2</v>
      </c>
      <c r="AS20" s="25">
        <v>2</v>
      </c>
      <c r="AT20" s="25">
        <f t="shared" si="2"/>
        <v>0</v>
      </c>
      <c r="AU20" s="25">
        <f t="shared" si="3"/>
        <v>0</v>
      </c>
      <c r="AV20" s="25">
        <f t="shared" si="4"/>
        <v>0</v>
      </c>
      <c r="AW20" s="25">
        <f t="shared" si="5"/>
        <v>232</v>
      </c>
      <c r="AX20" s="25">
        <f t="shared" si="6"/>
        <v>180</v>
      </c>
      <c r="AY20" s="25">
        <f t="shared" si="7"/>
        <v>39</v>
      </c>
      <c r="AZ20" s="25">
        <f t="shared" si="8"/>
        <v>15</v>
      </c>
      <c r="BA20" s="25">
        <f t="shared" si="9"/>
        <v>6</v>
      </c>
      <c r="BB20" s="25">
        <f t="shared" si="10"/>
        <v>5</v>
      </c>
      <c r="BC20" s="25">
        <f t="shared" si="11"/>
        <v>2</v>
      </c>
    </row>
    <row r="21" spans="1:55" s="9" customFormat="1" x14ac:dyDescent="0.2">
      <c r="A21" s="21">
        <v>15</v>
      </c>
      <c r="B21" s="25">
        <f t="shared" si="0"/>
        <v>515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2</v>
      </c>
      <c r="Q21" s="25">
        <v>13</v>
      </c>
      <c r="R21" s="25">
        <v>53</v>
      </c>
      <c r="S21" s="25">
        <v>102</v>
      </c>
      <c r="T21" s="25">
        <v>90</v>
      </c>
      <c r="U21" s="25">
        <v>58</v>
      </c>
      <c r="V21" s="25">
        <v>42</v>
      </c>
      <c r="W21" s="25">
        <v>33</v>
      </c>
      <c r="X21" s="25">
        <v>21</v>
      </c>
      <c r="Y21" s="25">
        <v>17</v>
      </c>
      <c r="Z21" s="25">
        <v>20</v>
      </c>
      <c r="AA21" s="25">
        <v>14</v>
      </c>
      <c r="AB21" s="25">
        <v>7</v>
      </c>
      <c r="AC21" s="25">
        <v>12</v>
      </c>
      <c r="AD21" s="25">
        <v>2</v>
      </c>
      <c r="AE21" s="25">
        <v>6</v>
      </c>
      <c r="AF21" s="25">
        <v>3</v>
      </c>
      <c r="AG21" s="25">
        <v>4</v>
      </c>
      <c r="AH21" s="25">
        <v>3</v>
      </c>
      <c r="AI21" s="25">
        <v>1</v>
      </c>
      <c r="AJ21" s="25">
        <v>2</v>
      </c>
      <c r="AK21" s="25">
        <v>3</v>
      </c>
      <c r="AL21" s="25">
        <v>1</v>
      </c>
      <c r="AM21" s="25">
        <v>0</v>
      </c>
      <c r="AN21" s="25">
        <v>1</v>
      </c>
      <c r="AO21" s="25">
        <v>1</v>
      </c>
      <c r="AP21" s="25">
        <v>1</v>
      </c>
      <c r="AQ21" s="25">
        <v>1</v>
      </c>
      <c r="AR21" s="25">
        <v>0</v>
      </c>
      <c r="AS21" s="25">
        <v>2</v>
      </c>
      <c r="AT21" s="25">
        <f t="shared" si="2"/>
        <v>0</v>
      </c>
      <c r="AU21" s="25">
        <f t="shared" si="3"/>
        <v>0</v>
      </c>
      <c r="AV21" s="25">
        <f t="shared" si="4"/>
        <v>0</v>
      </c>
      <c r="AW21" s="25">
        <f t="shared" si="5"/>
        <v>170</v>
      </c>
      <c r="AX21" s="25">
        <f t="shared" si="6"/>
        <v>244</v>
      </c>
      <c r="AY21" s="25">
        <f t="shared" si="7"/>
        <v>70</v>
      </c>
      <c r="AZ21" s="25">
        <f t="shared" si="8"/>
        <v>18</v>
      </c>
      <c r="BA21" s="25">
        <f t="shared" si="9"/>
        <v>7</v>
      </c>
      <c r="BB21" s="25">
        <f t="shared" si="10"/>
        <v>4</v>
      </c>
      <c r="BC21" s="25">
        <f t="shared" si="11"/>
        <v>2</v>
      </c>
    </row>
    <row r="22" spans="1:55" s="9" customFormat="1" x14ac:dyDescent="0.2">
      <c r="A22" s="21">
        <v>16</v>
      </c>
      <c r="B22" s="25">
        <f t="shared" si="0"/>
        <v>497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12</v>
      </c>
      <c r="S22" s="25">
        <v>59</v>
      </c>
      <c r="T22" s="25">
        <v>75</v>
      </c>
      <c r="U22" s="25">
        <v>80</v>
      </c>
      <c r="V22" s="25">
        <v>60</v>
      </c>
      <c r="W22" s="25">
        <v>41</v>
      </c>
      <c r="X22" s="25">
        <v>40</v>
      </c>
      <c r="Y22" s="25">
        <v>29</v>
      </c>
      <c r="Z22" s="25">
        <v>22</v>
      </c>
      <c r="AA22" s="25">
        <v>16</v>
      </c>
      <c r="AB22" s="25">
        <v>9</v>
      </c>
      <c r="AC22" s="25">
        <v>5</v>
      </c>
      <c r="AD22" s="25">
        <v>7</v>
      </c>
      <c r="AE22" s="25">
        <v>7</v>
      </c>
      <c r="AF22" s="25">
        <v>4</v>
      </c>
      <c r="AG22" s="25">
        <v>3</v>
      </c>
      <c r="AH22" s="25">
        <v>4</v>
      </c>
      <c r="AI22" s="25">
        <v>4</v>
      </c>
      <c r="AJ22" s="25">
        <v>6</v>
      </c>
      <c r="AK22" s="25">
        <v>3</v>
      </c>
      <c r="AL22" s="25">
        <v>4</v>
      </c>
      <c r="AM22" s="25">
        <v>1</v>
      </c>
      <c r="AN22" s="25">
        <v>1</v>
      </c>
      <c r="AO22" s="25">
        <v>3</v>
      </c>
      <c r="AP22" s="25">
        <v>0</v>
      </c>
      <c r="AQ22" s="25">
        <v>0</v>
      </c>
      <c r="AR22" s="25">
        <v>0</v>
      </c>
      <c r="AS22" s="25">
        <v>2</v>
      </c>
      <c r="AT22" s="25">
        <f t="shared" si="2"/>
        <v>0</v>
      </c>
      <c r="AU22" s="25">
        <f t="shared" si="3"/>
        <v>0</v>
      </c>
      <c r="AV22" s="25">
        <f t="shared" si="4"/>
        <v>0</v>
      </c>
      <c r="AW22" s="25">
        <f t="shared" si="5"/>
        <v>71</v>
      </c>
      <c r="AX22" s="25">
        <f t="shared" si="6"/>
        <v>296</v>
      </c>
      <c r="AY22" s="25">
        <f t="shared" si="7"/>
        <v>81</v>
      </c>
      <c r="AZ22" s="25">
        <f t="shared" si="8"/>
        <v>25</v>
      </c>
      <c r="BA22" s="25">
        <f t="shared" si="9"/>
        <v>18</v>
      </c>
      <c r="BB22" s="25">
        <f t="shared" si="10"/>
        <v>4</v>
      </c>
      <c r="BC22" s="25">
        <f t="shared" si="11"/>
        <v>2</v>
      </c>
    </row>
    <row r="23" spans="1:55" s="9" customFormat="1" x14ac:dyDescent="0.2">
      <c r="A23" s="21">
        <v>17</v>
      </c>
      <c r="B23" s="25">
        <f t="shared" si="0"/>
        <v>439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1</v>
      </c>
      <c r="S23" s="25">
        <v>9</v>
      </c>
      <c r="T23" s="25">
        <v>58</v>
      </c>
      <c r="U23" s="25">
        <v>72</v>
      </c>
      <c r="V23" s="25">
        <v>76</v>
      </c>
      <c r="W23" s="25">
        <v>44</v>
      </c>
      <c r="X23" s="25">
        <v>53</v>
      </c>
      <c r="Y23" s="25">
        <v>31</v>
      </c>
      <c r="Z23" s="25">
        <v>25</v>
      </c>
      <c r="AA23" s="25">
        <v>17</v>
      </c>
      <c r="AB23" s="25">
        <v>11</v>
      </c>
      <c r="AC23" s="25">
        <v>6</v>
      </c>
      <c r="AD23" s="25">
        <v>6</v>
      </c>
      <c r="AE23" s="25">
        <v>4</v>
      </c>
      <c r="AF23" s="25">
        <v>4</v>
      </c>
      <c r="AG23" s="25">
        <v>7</v>
      </c>
      <c r="AH23" s="25">
        <v>4</v>
      </c>
      <c r="AI23" s="25">
        <v>4</v>
      </c>
      <c r="AJ23" s="25">
        <v>2</v>
      </c>
      <c r="AK23" s="25">
        <v>1</v>
      </c>
      <c r="AL23" s="25">
        <v>0</v>
      </c>
      <c r="AM23" s="25">
        <v>1</v>
      </c>
      <c r="AN23" s="25">
        <v>0</v>
      </c>
      <c r="AO23" s="25">
        <v>0</v>
      </c>
      <c r="AP23" s="25">
        <v>0</v>
      </c>
      <c r="AQ23" s="25">
        <v>0</v>
      </c>
      <c r="AR23" s="25">
        <v>1</v>
      </c>
      <c r="AS23" s="25">
        <v>2</v>
      </c>
      <c r="AT23" s="25">
        <f t="shared" si="2"/>
        <v>0</v>
      </c>
      <c r="AU23" s="25">
        <f t="shared" si="3"/>
        <v>0</v>
      </c>
      <c r="AV23" s="25">
        <f t="shared" si="4"/>
        <v>0</v>
      </c>
      <c r="AW23" s="25">
        <f t="shared" si="5"/>
        <v>10</v>
      </c>
      <c r="AX23" s="25">
        <f t="shared" si="6"/>
        <v>303</v>
      </c>
      <c r="AY23" s="25">
        <f t="shared" si="7"/>
        <v>90</v>
      </c>
      <c r="AZ23" s="25">
        <f t="shared" si="8"/>
        <v>25</v>
      </c>
      <c r="BA23" s="25">
        <f t="shared" si="9"/>
        <v>8</v>
      </c>
      <c r="BB23" s="25">
        <f t="shared" si="10"/>
        <v>1</v>
      </c>
      <c r="BC23" s="25">
        <f t="shared" si="11"/>
        <v>2</v>
      </c>
    </row>
    <row r="24" spans="1:55" s="9" customFormat="1" x14ac:dyDescent="0.2">
      <c r="A24" s="21">
        <v>18</v>
      </c>
      <c r="B24" s="25">
        <f t="shared" si="0"/>
        <v>423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1</v>
      </c>
      <c r="T24" s="25">
        <v>9</v>
      </c>
      <c r="U24" s="25">
        <v>40</v>
      </c>
      <c r="V24" s="25">
        <v>61</v>
      </c>
      <c r="W24" s="25">
        <v>66</v>
      </c>
      <c r="X24" s="25">
        <v>61</v>
      </c>
      <c r="Y24" s="25">
        <v>50</v>
      </c>
      <c r="Z24" s="25">
        <v>40</v>
      </c>
      <c r="AA24" s="25">
        <v>24</v>
      </c>
      <c r="AB24" s="25">
        <v>19</v>
      </c>
      <c r="AC24" s="25">
        <v>12</v>
      </c>
      <c r="AD24" s="25">
        <v>5</v>
      </c>
      <c r="AE24" s="25">
        <v>6</v>
      </c>
      <c r="AF24" s="25">
        <v>7</v>
      </c>
      <c r="AG24" s="25">
        <v>3</v>
      </c>
      <c r="AH24" s="25">
        <v>1</v>
      </c>
      <c r="AI24" s="25">
        <v>5</v>
      </c>
      <c r="AJ24" s="25">
        <v>2</v>
      </c>
      <c r="AK24" s="25">
        <v>1</v>
      </c>
      <c r="AL24" s="25">
        <v>0</v>
      </c>
      <c r="AM24" s="25">
        <v>2</v>
      </c>
      <c r="AN24" s="25">
        <v>3</v>
      </c>
      <c r="AO24" s="25">
        <v>2</v>
      </c>
      <c r="AP24" s="25">
        <v>0</v>
      </c>
      <c r="AQ24" s="25">
        <v>2</v>
      </c>
      <c r="AR24" s="25">
        <v>0</v>
      </c>
      <c r="AS24" s="25">
        <v>1</v>
      </c>
      <c r="AT24" s="25">
        <f t="shared" si="2"/>
        <v>0</v>
      </c>
      <c r="AU24" s="25">
        <f t="shared" si="3"/>
        <v>0</v>
      </c>
      <c r="AV24" s="25">
        <f t="shared" si="4"/>
        <v>0</v>
      </c>
      <c r="AW24" s="25">
        <f t="shared" si="5"/>
        <v>1</v>
      </c>
      <c r="AX24" s="25">
        <f t="shared" si="6"/>
        <v>237</v>
      </c>
      <c r="AY24" s="25">
        <f t="shared" si="7"/>
        <v>145</v>
      </c>
      <c r="AZ24" s="25">
        <f t="shared" si="8"/>
        <v>22</v>
      </c>
      <c r="BA24" s="25">
        <f t="shared" si="9"/>
        <v>10</v>
      </c>
      <c r="BB24" s="25">
        <f t="shared" si="10"/>
        <v>7</v>
      </c>
      <c r="BC24" s="25">
        <f t="shared" si="11"/>
        <v>1</v>
      </c>
    </row>
    <row r="25" spans="1:55" s="9" customFormat="1" x14ac:dyDescent="0.2">
      <c r="A25" s="21">
        <v>19</v>
      </c>
      <c r="B25" s="25">
        <f t="shared" si="0"/>
        <v>415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2</v>
      </c>
      <c r="U25" s="25">
        <v>8</v>
      </c>
      <c r="V25" s="25">
        <v>42</v>
      </c>
      <c r="W25" s="25">
        <v>57</v>
      </c>
      <c r="X25" s="25">
        <v>53</v>
      </c>
      <c r="Y25" s="25">
        <v>75</v>
      </c>
      <c r="Z25" s="25">
        <v>40</v>
      </c>
      <c r="AA25" s="25">
        <v>38</v>
      </c>
      <c r="AB25" s="25">
        <v>34</v>
      </c>
      <c r="AC25" s="25">
        <v>23</v>
      </c>
      <c r="AD25" s="25">
        <v>9</v>
      </c>
      <c r="AE25" s="25">
        <v>9</v>
      </c>
      <c r="AF25" s="25">
        <v>5</v>
      </c>
      <c r="AG25" s="25">
        <v>5</v>
      </c>
      <c r="AH25" s="25">
        <v>0</v>
      </c>
      <c r="AI25" s="25">
        <v>1</v>
      </c>
      <c r="AJ25" s="25">
        <v>2</v>
      </c>
      <c r="AK25" s="25">
        <v>3</v>
      </c>
      <c r="AL25" s="25">
        <v>2</v>
      </c>
      <c r="AM25" s="25">
        <v>0</v>
      </c>
      <c r="AN25" s="25">
        <v>0</v>
      </c>
      <c r="AO25" s="25">
        <v>2</v>
      </c>
      <c r="AP25" s="25">
        <v>1</v>
      </c>
      <c r="AQ25" s="25">
        <v>0</v>
      </c>
      <c r="AR25" s="25">
        <v>1</v>
      </c>
      <c r="AS25" s="25">
        <v>3</v>
      </c>
      <c r="AT25" s="25">
        <f t="shared" si="2"/>
        <v>0</v>
      </c>
      <c r="AU25" s="25">
        <f t="shared" si="3"/>
        <v>0</v>
      </c>
      <c r="AV25" s="25">
        <f t="shared" si="4"/>
        <v>0</v>
      </c>
      <c r="AW25" s="25">
        <f t="shared" si="5"/>
        <v>0</v>
      </c>
      <c r="AX25" s="25">
        <f t="shared" si="6"/>
        <v>162</v>
      </c>
      <c r="AY25" s="25">
        <f t="shared" si="7"/>
        <v>210</v>
      </c>
      <c r="AZ25" s="25">
        <f t="shared" si="8"/>
        <v>28</v>
      </c>
      <c r="BA25" s="25">
        <f t="shared" si="9"/>
        <v>8</v>
      </c>
      <c r="BB25" s="25">
        <f t="shared" si="10"/>
        <v>4</v>
      </c>
      <c r="BC25" s="25">
        <f t="shared" si="11"/>
        <v>3</v>
      </c>
    </row>
    <row r="26" spans="1:55" s="9" customFormat="1" x14ac:dyDescent="0.2">
      <c r="A26" s="21">
        <v>20</v>
      </c>
      <c r="B26" s="25">
        <f t="shared" si="0"/>
        <v>356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4</v>
      </c>
      <c r="V26" s="25">
        <v>11</v>
      </c>
      <c r="W26" s="25">
        <v>44</v>
      </c>
      <c r="X26" s="25">
        <v>56</v>
      </c>
      <c r="Y26" s="25">
        <v>57</v>
      </c>
      <c r="Z26" s="25">
        <v>47</v>
      </c>
      <c r="AA26" s="25">
        <v>42</v>
      </c>
      <c r="AB26" s="25">
        <v>28</v>
      </c>
      <c r="AC26" s="25">
        <v>17</v>
      </c>
      <c r="AD26" s="25">
        <v>14</v>
      </c>
      <c r="AE26" s="25">
        <v>6</v>
      </c>
      <c r="AF26" s="25">
        <v>8</v>
      </c>
      <c r="AG26" s="25">
        <v>6</v>
      </c>
      <c r="AH26" s="25">
        <v>4</v>
      </c>
      <c r="AI26" s="25">
        <v>2</v>
      </c>
      <c r="AJ26" s="25">
        <v>1</v>
      </c>
      <c r="AK26" s="25">
        <v>0</v>
      </c>
      <c r="AL26" s="25">
        <v>1</v>
      </c>
      <c r="AM26" s="25">
        <v>1</v>
      </c>
      <c r="AN26" s="25">
        <v>0</v>
      </c>
      <c r="AO26" s="25">
        <v>2</v>
      </c>
      <c r="AP26" s="25">
        <v>0</v>
      </c>
      <c r="AQ26" s="25">
        <v>1</v>
      </c>
      <c r="AR26" s="25">
        <v>1</v>
      </c>
      <c r="AS26" s="25">
        <v>3</v>
      </c>
      <c r="AT26" s="25">
        <f t="shared" si="2"/>
        <v>0</v>
      </c>
      <c r="AU26" s="25">
        <f t="shared" si="3"/>
        <v>0</v>
      </c>
      <c r="AV26" s="25">
        <f t="shared" si="4"/>
        <v>0</v>
      </c>
      <c r="AW26" s="25">
        <f t="shared" si="5"/>
        <v>0</v>
      </c>
      <c r="AX26" s="25">
        <f t="shared" si="6"/>
        <v>115</v>
      </c>
      <c r="AY26" s="25">
        <f t="shared" si="7"/>
        <v>191</v>
      </c>
      <c r="AZ26" s="25">
        <f t="shared" si="8"/>
        <v>38</v>
      </c>
      <c r="BA26" s="25">
        <f t="shared" si="9"/>
        <v>5</v>
      </c>
      <c r="BB26" s="25">
        <f t="shared" si="10"/>
        <v>4</v>
      </c>
      <c r="BC26" s="25">
        <f t="shared" si="11"/>
        <v>3</v>
      </c>
    </row>
    <row r="27" spans="1:55" s="9" customFormat="1" x14ac:dyDescent="0.2">
      <c r="A27" s="21">
        <v>21</v>
      </c>
      <c r="B27" s="25">
        <f t="shared" si="0"/>
        <v>382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1</v>
      </c>
      <c r="W27" s="25">
        <v>3</v>
      </c>
      <c r="X27" s="25">
        <v>36</v>
      </c>
      <c r="Y27" s="25">
        <v>66</v>
      </c>
      <c r="Z27" s="25">
        <v>83</v>
      </c>
      <c r="AA27" s="25">
        <v>53</v>
      </c>
      <c r="AB27" s="25">
        <v>39</v>
      </c>
      <c r="AC27" s="25">
        <v>25</v>
      </c>
      <c r="AD27" s="25">
        <v>14</v>
      </c>
      <c r="AE27" s="25">
        <v>19</v>
      </c>
      <c r="AF27" s="25">
        <v>7</v>
      </c>
      <c r="AG27" s="25">
        <v>12</v>
      </c>
      <c r="AH27" s="25">
        <v>2</v>
      </c>
      <c r="AI27" s="25">
        <v>5</v>
      </c>
      <c r="AJ27" s="25">
        <v>3</v>
      </c>
      <c r="AK27" s="25">
        <v>4</v>
      </c>
      <c r="AL27" s="25">
        <v>1</v>
      </c>
      <c r="AM27" s="25">
        <v>2</v>
      </c>
      <c r="AN27" s="25">
        <v>0</v>
      </c>
      <c r="AO27" s="25">
        <v>2</v>
      </c>
      <c r="AP27" s="25">
        <v>0</v>
      </c>
      <c r="AQ27" s="25">
        <v>2</v>
      </c>
      <c r="AR27" s="25">
        <v>1</v>
      </c>
      <c r="AS27" s="25">
        <v>2</v>
      </c>
      <c r="AT27" s="25">
        <f t="shared" si="2"/>
        <v>0</v>
      </c>
      <c r="AU27" s="25">
        <f t="shared" si="3"/>
        <v>0</v>
      </c>
      <c r="AV27" s="25">
        <f t="shared" si="4"/>
        <v>0</v>
      </c>
      <c r="AW27" s="25">
        <f t="shared" si="5"/>
        <v>0</v>
      </c>
      <c r="AX27" s="25">
        <f t="shared" si="6"/>
        <v>40</v>
      </c>
      <c r="AY27" s="25">
        <f t="shared" si="7"/>
        <v>266</v>
      </c>
      <c r="AZ27" s="25">
        <f t="shared" si="8"/>
        <v>54</v>
      </c>
      <c r="BA27" s="25">
        <f t="shared" si="9"/>
        <v>15</v>
      </c>
      <c r="BB27" s="25">
        <f t="shared" si="10"/>
        <v>5</v>
      </c>
      <c r="BC27" s="25">
        <f t="shared" si="11"/>
        <v>2</v>
      </c>
    </row>
    <row r="28" spans="1:55" s="9" customFormat="1" x14ac:dyDescent="0.2">
      <c r="A28" s="21">
        <v>22</v>
      </c>
      <c r="B28" s="25">
        <f t="shared" si="0"/>
        <v>335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7</v>
      </c>
      <c r="Y28" s="25">
        <v>27</v>
      </c>
      <c r="Z28" s="25">
        <v>62</v>
      </c>
      <c r="AA28" s="25">
        <v>55</v>
      </c>
      <c r="AB28" s="25">
        <v>48</v>
      </c>
      <c r="AC28" s="25">
        <v>37</v>
      </c>
      <c r="AD28" s="25">
        <v>27</v>
      </c>
      <c r="AE28" s="25">
        <v>21</v>
      </c>
      <c r="AF28" s="25">
        <v>14</v>
      </c>
      <c r="AG28" s="25">
        <v>9</v>
      </c>
      <c r="AH28" s="25">
        <v>4</v>
      </c>
      <c r="AI28" s="25">
        <v>8</v>
      </c>
      <c r="AJ28" s="25">
        <v>4</v>
      </c>
      <c r="AK28" s="25">
        <v>1</v>
      </c>
      <c r="AL28" s="25">
        <v>3</v>
      </c>
      <c r="AM28" s="25">
        <v>1</v>
      </c>
      <c r="AN28" s="25">
        <v>4</v>
      </c>
      <c r="AO28" s="25">
        <v>2</v>
      </c>
      <c r="AP28" s="25">
        <v>1</v>
      </c>
      <c r="AQ28" s="25">
        <v>0</v>
      </c>
      <c r="AR28" s="25">
        <v>0</v>
      </c>
      <c r="AS28" s="25">
        <v>0</v>
      </c>
      <c r="AT28" s="25">
        <f t="shared" si="2"/>
        <v>0</v>
      </c>
      <c r="AU28" s="25">
        <f t="shared" si="3"/>
        <v>0</v>
      </c>
      <c r="AV28" s="25">
        <f t="shared" si="4"/>
        <v>0</v>
      </c>
      <c r="AW28" s="25">
        <f t="shared" si="5"/>
        <v>0</v>
      </c>
      <c r="AX28" s="25">
        <f t="shared" si="6"/>
        <v>7</v>
      </c>
      <c r="AY28" s="25">
        <f t="shared" si="7"/>
        <v>229</v>
      </c>
      <c r="AZ28" s="25">
        <f t="shared" si="8"/>
        <v>75</v>
      </c>
      <c r="BA28" s="25">
        <f t="shared" si="9"/>
        <v>17</v>
      </c>
      <c r="BB28" s="25">
        <f t="shared" si="10"/>
        <v>7</v>
      </c>
      <c r="BC28" s="25">
        <f t="shared" si="11"/>
        <v>0</v>
      </c>
    </row>
    <row r="29" spans="1:55" s="9" customFormat="1" x14ac:dyDescent="0.2">
      <c r="A29" s="21">
        <v>23</v>
      </c>
      <c r="B29" s="25">
        <f t="shared" si="0"/>
        <v>318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3</v>
      </c>
      <c r="Y29" s="25">
        <v>6</v>
      </c>
      <c r="Z29" s="25">
        <v>41</v>
      </c>
      <c r="AA29" s="25">
        <v>50</v>
      </c>
      <c r="AB29" s="25">
        <v>67</v>
      </c>
      <c r="AC29" s="25">
        <v>49</v>
      </c>
      <c r="AD29" s="25">
        <v>32</v>
      </c>
      <c r="AE29" s="25">
        <v>16</v>
      </c>
      <c r="AF29" s="25">
        <v>8</v>
      </c>
      <c r="AG29" s="25">
        <v>10</v>
      </c>
      <c r="AH29" s="25">
        <v>11</v>
      </c>
      <c r="AI29" s="25">
        <v>4</v>
      </c>
      <c r="AJ29" s="25">
        <v>5</v>
      </c>
      <c r="AK29" s="25">
        <v>3</v>
      </c>
      <c r="AL29" s="25">
        <v>2</v>
      </c>
      <c r="AM29" s="25">
        <v>1</v>
      </c>
      <c r="AN29" s="25">
        <v>5</v>
      </c>
      <c r="AO29" s="25">
        <v>0</v>
      </c>
      <c r="AP29" s="25">
        <v>1</v>
      </c>
      <c r="AQ29" s="25">
        <v>0</v>
      </c>
      <c r="AR29" s="25">
        <v>1</v>
      </c>
      <c r="AS29" s="25">
        <v>3</v>
      </c>
      <c r="AT29" s="25">
        <f t="shared" si="2"/>
        <v>0</v>
      </c>
      <c r="AU29" s="25">
        <f t="shared" si="3"/>
        <v>0</v>
      </c>
      <c r="AV29" s="25">
        <f t="shared" si="4"/>
        <v>0</v>
      </c>
      <c r="AW29" s="25">
        <f t="shared" si="5"/>
        <v>0</v>
      </c>
      <c r="AX29" s="25">
        <f t="shared" si="6"/>
        <v>3</v>
      </c>
      <c r="AY29" s="25">
        <f t="shared" si="7"/>
        <v>213</v>
      </c>
      <c r="AZ29" s="25">
        <f t="shared" si="8"/>
        <v>77</v>
      </c>
      <c r="BA29" s="25">
        <f t="shared" si="9"/>
        <v>15</v>
      </c>
      <c r="BB29" s="25">
        <f t="shared" si="10"/>
        <v>7</v>
      </c>
      <c r="BC29" s="25">
        <f t="shared" si="11"/>
        <v>3</v>
      </c>
    </row>
    <row r="30" spans="1:55" s="9" customFormat="1" x14ac:dyDescent="0.2">
      <c r="A30" s="21">
        <v>24</v>
      </c>
      <c r="B30" s="25">
        <f t="shared" si="0"/>
        <v>286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5</v>
      </c>
      <c r="Z30" s="25">
        <v>11</v>
      </c>
      <c r="AA30" s="25">
        <v>32</v>
      </c>
      <c r="AB30" s="25">
        <v>42</v>
      </c>
      <c r="AC30" s="25">
        <v>47</v>
      </c>
      <c r="AD30" s="25">
        <v>33</v>
      </c>
      <c r="AE30" s="25">
        <v>25</v>
      </c>
      <c r="AF30" s="25">
        <v>26</v>
      </c>
      <c r="AG30" s="25">
        <v>18</v>
      </c>
      <c r="AH30" s="25">
        <v>15</v>
      </c>
      <c r="AI30" s="25">
        <v>11</v>
      </c>
      <c r="AJ30" s="25">
        <v>6</v>
      </c>
      <c r="AK30" s="25">
        <v>4</v>
      </c>
      <c r="AL30" s="25">
        <v>7</v>
      </c>
      <c r="AM30" s="25">
        <v>1</v>
      </c>
      <c r="AN30" s="25">
        <v>2</v>
      </c>
      <c r="AO30" s="25">
        <v>0</v>
      </c>
      <c r="AP30" s="25">
        <v>0</v>
      </c>
      <c r="AQ30" s="25">
        <v>0</v>
      </c>
      <c r="AR30" s="25">
        <v>0</v>
      </c>
      <c r="AS30" s="25">
        <v>1</v>
      </c>
      <c r="AT30" s="25">
        <f t="shared" si="2"/>
        <v>0</v>
      </c>
      <c r="AU30" s="25">
        <f t="shared" si="3"/>
        <v>0</v>
      </c>
      <c r="AV30" s="25">
        <f t="shared" si="4"/>
        <v>0</v>
      </c>
      <c r="AW30" s="25">
        <f t="shared" si="5"/>
        <v>0</v>
      </c>
      <c r="AX30" s="25">
        <f t="shared" si="6"/>
        <v>0</v>
      </c>
      <c r="AY30" s="25">
        <f t="shared" si="7"/>
        <v>137</v>
      </c>
      <c r="AZ30" s="25">
        <f t="shared" si="8"/>
        <v>117</v>
      </c>
      <c r="BA30" s="25">
        <f t="shared" si="9"/>
        <v>29</v>
      </c>
      <c r="BB30" s="25">
        <f t="shared" si="10"/>
        <v>2</v>
      </c>
      <c r="BC30" s="25">
        <f t="shared" si="11"/>
        <v>1</v>
      </c>
    </row>
    <row r="31" spans="1:55" s="9" customFormat="1" x14ac:dyDescent="0.2">
      <c r="A31" s="21" t="s">
        <v>203</v>
      </c>
      <c r="B31" s="25">
        <f t="shared" si="0"/>
        <v>1735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1</v>
      </c>
      <c r="AA31" s="25">
        <v>3</v>
      </c>
      <c r="AB31" s="25">
        <v>23</v>
      </c>
      <c r="AC31" s="25">
        <v>53</v>
      </c>
      <c r="AD31" s="25">
        <v>98</v>
      </c>
      <c r="AE31" s="25">
        <v>129</v>
      </c>
      <c r="AF31" s="25">
        <v>145</v>
      </c>
      <c r="AG31" s="25">
        <v>154</v>
      </c>
      <c r="AH31" s="25">
        <v>167</v>
      </c>
      <c r="AI31" s="25">
        <v>145</v>
      </c>
      <c r="AJ31" s="25">
        <v>122</v>
      </c>
      <c r="AK31" s="25">
        <v>137</v>
      </c>
      <c r="AL31" s="25">
        <v>110</v>
      </c>
      <c r="AM31" s="25">
        <v>77</v>
      </c>
      <c r="AN31" s="25">
        <v>69</v>
      </c>
      <c r="AO31" s="25">
        <v>50</v>
      </c>
      <c r="AP31" s="25">
        <v>58</v>
      </c>
      <c r="AQ31" s="25">
        <v>40</v>
      </c>
      <c r="AR31" s="25">
        <v>38</v>
      </c>
      <c r="AS31" s="25">
        <v>116</v>
      </c>
      <c r="AT31" s="25">
        <f t="shared" si="2"/>
        <v>0</v>
      </c>
      <c r="AU31" s="25">
        <f t="shared" si="3"/>
        <v>0</v>
      </c>
      <c r="AV31" s="25">
        <f t="shared" si="4"/>
        <v>0</v>
      </c>
      <c r="AW31" s="25">
        <f t="shared" si="5"/>
        <v>0</v>
      </c>
      <c r="AX31" s="25">
        <f t="shared" si="6"/>
        <v>0</v>
      </c>
      <c r="AY31" s="25">
        <f t="shared" si="7"/>
        <v>80</v>
      </c>
      <c r="AZ31" s="25">
        <f t="shared" si="8"/>
        <v>693</v>
      </c>
      <c r="BA31" s="25">
        <f t="shared" si="9"/>
        <v>591</v>
      </c>
      <c r="BB31" s="25">
        <f t="shared" si="10"/>
        <v>255</v>
      </c>
      <c r="BC31" s="25">
        <f t="shared" si="11"/>
        <v>116</v>
      </c>
    </row>
    <row r="32" spans="1:55" s="9" customFormat="1" x14ac:dyDescent="0.2">
      <c r="A32" s="21" t="s">
        <v>214</v>
      </c>
      <c r="B32" s="25">
        <f t="shared" si="0"/>
        <v>1815</v>
      </c>
      <c r="C32" s="25">
        <f t="shared" ref="C32:AH32" si="12">SUM(C6:C10)</f>
        <v>1</v>
      </c>
      <c r="D32" s="25">
        <f t="shared" si="12"/>
        <v>11</v>
      </c>
      <c r="E32" s="25">
        <f t="shared" si="12"/>
        <v>26</v>
      </c>
      <c r="F32" s="25">
        <f t="shared" si="12"/>
        <v>75</v>
      </c>
      <c r="G32" s="25">
        <f t="shared" si="12"/>
        <v>150</v>
      </c>
      <c r="H32" s="25">
        <f t="shared" si="12"/>
        <v>159</v>
      </c>
      <c r="I32" s="25">
        <f t="shared" si="12"/>
        <v>143</v>
      </c>
      <c r="J32" s="25">
        <f t="shared" si="12"/>
        <v>161</v>
      </c>
      <c r="K32" s="25">
        <f t="shared" si="12"/>
        <v>180</v>
      </c>
      <c r="L32" s="25">
        <f t="shared" si="12"/>
        <v>148</v>
      </c>
      <c r="M32" s="25">
        <f t="shared" si="12"/>
        <v>147</v>
      </c>
      <c r="N32" s="25">
        <f t="shared" si="12"/>
        <v>114</v>
      </c>
      <c r="O32" s="25">
        <f t="shared" si="12"/>
        <v>96</v>
      </c>
      <c r="P32" s="25">
        <f t="shared" si="12"/>
        <v>67</v>
      </c>
      <c r="Q32" s="25">
        <f t="shared" si="12"/>
        <v>54</v>
      </c>
      <c r="R32" s="25">
        <f t="shared" si="12"/>
        <v>48</v>
      </c>
      <c r="S32" s="25">
        <f t="shared" si="12"/>
        <v>31</v>
      </c>
      <c r="T32" s="25">
        <f t="shared" si="12"/>
        <v>27</v>
      </c>
      <c r="U32" s="25">
        <f t="shared" si="12"/>
        <v>16</v>
      </c>
      <c r="V32" s="25">
        <f t="shared" si="12"/>
        <v>17</v>
      </c>
      <c r="W32" s="25">
        <f t="shared" si="12"/>
        <v>23</v>
      </c>
      <c r="X32" s="25">
        <f t="shared" si="12"/>
        <v>14</v>
      </c>
      <c r="Y32" s="25">
        <f t="shared" si="12"/>
        <v>8</v>
      </c>
      <c r="Z32" s="25">
        <f t="shared" si="12"/>
        <v>9</v>
      </c>
      <c r="AA32" s="25">
        <f t="shared" si="12"/>
        <v>6</v>
      </c>
      <c r="AB32" s="25">
        <f t="shared" si="12"/>
        <v>8</v>
      </c>
      <c r="AC32" s="25">
        <f t="shared" si="12"/>
        <v>8</v>
      </c>
      <c r="AD32" s="25">
        <f t="shared" si="12"/>
        <v>7</v>
      </c>
      <c r="AE32" s="25">
        <f t="shared" si="12"/>
        <v>7</v>
      </c>
      <c r="AF32" s="25">
        <f t="shared" si="12"/>
        <v>5</v>
      </c>
      <c r="AG32" s="25">
        <f t="shared" si="12"/>
        <v>5</v>
      </c>
      <c r="AH32" s="25">
        <f t="shared" si="12"/>
        <v>8</v>
      </c>
      <c r="AI32" s="25">
        <f t="shared" ref="AI32:BC32" si="13">SUM(AI6:AI10)</f>
        <v>8</v>
      </c>
      <c r="AJ32" s="25">
        <f t="shared" si="13"/>
        <v>1</v>
      </c>
      <c r="AK32" s="25">
        <f t="shared" si="13"/>
        <v>7</v>
      </c>
      <c r="AL32" s="25">
        <f t="shared" si="13"/>
        <v>4</v>
      </c>
      <c r="AM32" s="25">
        <f t="shared" si="13"/>
        <v>3</v>
      </c>
      <c r="AN32" s="25">
        <f t="shared" si="13"/>
        <v>1</v>
      </c>
      <c r="AO32" s="25">
        <f t="shared" si="13"/>
        <v>3</v>
      </c>
      <c r="AP32" s="25">
        <f t="shared" si="13"/>
        <v>2</v>
      </c>
      <c r="AQ32" s="25">
        <f t="shared" si="13"/>
        <v>2</v>
      </c>
      <c r="AR32" s="25">
        <f t="shared" si="13"/>
        <v>1</v>
      </c>
      <c r="AS32" s="25">
        <f t="shared" si="13"/>
        <v>4</v>
      </c>
      <c r="AT32" s="25">
        <f t="shared" si="13"/>
        <v>12</v>
      </c>
      <c r="AU32" s="25">
        <f t="shared" si="13"/>
        <v>553</v>
      </c>
      <c r="AV32" s="25">
        <f t="shared" si="13"/>
        <v>750</v>
      </c>
      <c r="AW32" s="25">
        <f t="shared" si="13"/>
        <v>296</v>
      </c>
      <c r="AX32" s="25">
        <f t="shared" si="13"/>
        <v>97</v>
      </c>
      <c r="AY32" s="25">
        <f t="shared" si="13"/>
        <v>39</v>
      </c>
      <c r="AZ32" s="25">
        <f t="shared" si="13"/>
        <v>32</v>
      </c>
      <c r="BA32" s="25">
        <f t="shared" si="13"/>
        <v>23</v>
      </c>
      <c r="BB32" s="25">
        <f t="shared" si="13"/>
        <v>9</v>
      </c>
      <c r="BC32" s="25">
        <f t="shared" si="13"/>
        <v>4</v>
      </c>
    </row>
    <row r="33" spans="1:55" s="9" customFormat="1" x14ac:dyDescent="0.2">
      <c r="A33" s="26" t="s">
        <v>215</v>
      </c>
      <c r="B33" s="25">
        <f t="shared" si="0"/>
        <v>2762</v>
      </c>
      <c r="C33" s="25">
        <f t="shared" ref="C33:AH33" si="14">SUM(C11:C15)</f>
        <v>0</v>
      </c>
      <c r="D33" s="25">
        <f t="shared" si="14"/>
        <v>0</v>
      </c>
      <c r="E33" s="25">
        <f t="shared" si="14"/>
        <v>0</v>
      </c>
      <c r="F33" s="25">
        <f t="shared" si="14"/>
        <v>0</v>
      </c>
      <c r="G33" s="25">
        <f t="shared" si="14"/>
        <v>8</v>
      </c>
      <c r="H33" s="25">
        <f t="shared" si="14"/>
        <v>35</v>
      </c>
      <c r="I33" s="25">
        <f t="shared" si="14"/>
        <v>82</v>
      </c>
      <c r="J33" s="25">
        <f t="shared" si="14"/>
        <v>144</v>
      </c>
      <c r="K33" s="25">
        <f t="shared" si="14"/>
        <v>243</v>
      </c>
      <c r="L33" s="25">
        <f t="shared" si="14"/>
        <v>320</v>
      </c>
      <c r="M33" s="25">
        <f t="shared" si="14"/>
        <v>316</v>
      </c>
      <c r="N33" s="25">
        <f t="shared" si="14"/>
        <v>289</v>
      </c>
      <c r="O33" s="25">
        <f t="shared" si="14"/>
        <v>280</v>
      </c>
      <c r="P33" s="25">
        <f t="shared" si="14"/>
        <v>241</v>
      </c>
      <c r="Q33" s="25">
        <f t="shared" si="14"/>
        <v>175</v>
      </c>
      <c r="R33" s="25">
        <f t="shared" si="14"/>
        <v>124</v>
      </c>
      <c r="S33" s="25">
        <f t="shared" si="14"/>
        <v>91</v>
      </c>
      <c r="T33" s="25">
        <f t="shared" si="14"/>
        <v>78</v>
      </c>
      <c r="U33" s="25">
        <f t="shared" si="14"/>
        <v>51</v>
      </c>
      <c r="V33" s="25">
        <f t="shared" si="14"/>
        <v>44</v>
      </c>
      <c r="W33" s="25">
        <f t="shared" si="14"/>
        <v>38</v>
      </c>
      <c r="X33" s="25">
        <f t="shared" si="14"/>
        <v>28</v>
      </c>
      <c r="Y33" s="25">
        <f t="shared" si="14"/>
        <v>17</v>
      </c>
      <c r="Z33" s="25">
        <f t="shared" si="14"/>
        <v>18</v>
      </c>
      <c r="AA33" s="25">
        <f t="shared" si="14"/>
        <v>14</v>
      </c>
      <c r="AB33" s="25">
        <f t="shared" si="14"/>
        <v>15</v>
      </c>
      <c r="AC33" s="25">
        <f t="shared" si="14"/>
        <v>12</v>
      </c>
      <c r="AD33" s="25">
        <f t="shared" si="14"/>
        <v>15</v>
      </c>
      <c r="AE33" s="25">
        <f t="shared" si="14"/>
        <v>8</v>
      </c>
      <c r="AF33" s="25">
        <f t="shared" si="14"/>
        <v>6</v>
      </c>
      <c r="AG33" s="25">
        <f t="shared" si="14"/>
        <v>15</v>
      </c>
      <c r="AH33" s="25">
        <f t="shared" si="14"/>
        <v>6</v>
      </c>
      <c r="AI33" s="25">
        <f t="shared" ref="AI33:BC33" si="15">SUM(AI11:AI15)</f>
        <v>4</v>
      </c>
      <c r="AJ33" s="25">
        <f t="shared" si="15"/>
        <v>7</v>
      </c>
      <c r="AK33" s="25">
        <f t="shared" si="15"/>
        <v>9</v>
      </c>
      <c r="AL33" s="25">
        <f t="shared" si="15"/>
        <v>3</v>
      </c>
      <c r="AM33" s="25">
        <f t="shared" si="15"/>
        <v>5</v>
      </c>
      <c r="AN33" s="25">
        <f t="shared" si="15"/>
        <v>5</v>
      </c>
      <c r="AO33" s="25">
        <f t="shared" si="15"/>
        <v>4</v>
      </c>
      <c r="AP33" s="25">
        <f t="shared" si="15"/>
        <v>1</v>
      </c>
      <c r="AQ33" s="25">
        <f t="shared" si="15"/>
        <v>2</v>
      </c>
      <c r="AR33" s="25">
        <f t="shared" si="15"/>
        <v>2</v>
      </c>
      <c r="AS33" s="25">
        <f t="shared" si="15"/>
        <v>7</v>
      </c>
      <c r="AT33" s="25">
        <f t="shared" si="15"/>
        <v>0</v>
      </c>
      <c r="AU33" s="25">
        <f t="shared" si="15"/>
        <v>125</v>
      </c>
      <c r="AV33" s="25">
        <f t="shared" si="15"/>
        <v>1312</v>
      </c>
      <c r="AW33" s="25">
        <f t="shared" si="15"/>
        <v>911</v>
      </c>
      <c r="AX33" s="25">
        <f t="shared" si="15"/>
        <v>239</v>
      </c>
      <c r="AY33" s="25">
        <f t="shared" si="15"/>
        <v>76</v>
      </c>
      <c r="AZ33" s="25">
        <f t="shared" si="15"/>
        <v>50</v>
      </c>
      <c r="BA33" s="25">
        <f t="shared" si="15"/>
        <v>28</v>
      </c>
      <c r="BB33" s="25">
        <f t="shared" si="15"/>
        <v>14</v>
      </c>
      <c r="BC33" s="25">
        <f t="shared" si="15"/>
        <v>7</v>
      </c>
    </row>
    <row r="34" spans="1:55" s="9" customFormat="1" x14ac:dyDescent="0.2">
      <c r="A34" s="27" t="s">
        <v>200</v>
      </c>
      <c r="B34" s="25">
        <f t="shared" si="0"/>
        <v>2438</v>
      </c>
      <c r="C34" s="25">
        <f t="shared" ref="C34:AH34" si="16">SUM(C16:C20)</f>
        <v>0</v>
      </c>
      <c r="D34" s="25">
        <f t="shared" si="16"/>
        <v>0</v>
      </c>
      <c r="E34" s="25">
        <f t="shared" si="16"/>
        <v>0</v>
      </c>
      <c r="F34" s="25">
        <f t="shared" si="16"/>
        <v>0</v>
      </c>
      <c r="G34" s="25">
        <f t="shared" si="16"/>
        <v>0</v>
      </c>
      <c r="H34" s="25">
        <f t="shared" si="16"/>
        <v>0</v>
      </c>
      <c r="I34" s="25">
        <f t="shared" si="16"/>
        <v>0</v>
      </c>
      <c r="J34" s="25">
        <f t="shared" si="16"/>
        <v>0</v>
      </c>
      <c r="K34" s="25">
        <f t="shared" si="16"/>
        <v>2</v>
      </c>
      <c r="L34" s="25">
        <f t="shared" si="16"/>
        <v>9</v>
      </c>
      <c r="M34" s="25">
        <f t="shared" si="16"/>
        <v>51</v>
      </c>
      <c r="N34" s="25">
        <f t="shared" si="16"/>
        <v>122</v>
      </c>
      <c r="O34" s="25">
        <f t="shared" si="16"/>
        <v>230</v>
      </c>
      <c r="P34" s="25">
        <f t="shared" si="16"/>
        <v>313</v>
      </c>
      <c r="Q34" s="25">
        <f t="shared" si="16"/>
        <v>340</v>
      </c>
      <c r="R34" s="25">
        <f t="shared" si="16"/>
        <v>322</v>
      </c>
      <c r="S34" s="25">
        <f t="shared" si="16"/>
        <v>244</v>
      </c>
      <c r="T34" s="25">
        <f t="shared" si="16"/>
        <v>174</v>
      </c>
      <c r="U34" s="25">
        <f t="shared" si="16"/>
        <v>140</v>
      </c>
      <c r="V34" s="25">
        <f t="shared" si="16"/>
        <v>102</v>
      </c>
      <c r="W34" s="25">
        <f t="shared" si="16"/>
        <v>58</v>
      </c>
      <c r="X34" s="25">
        <f t="shared" si="16"/>
        <v>59</v>
      </c>
      <c r="Y34" s="25">
        <f t="shared" si="16"/>
        <v>50</v>
      </c>
      <c r="Z34" s="25">
        <f t="shared" si="16"/>
        <v>42</v>
      </c>
      <c r="AA34" s="25">
        <f t="shared" si="16"/>
        <v>33</v>
      </c>
      <c r="AB34" s="25">
        <f t="shared" si="16"/>
        <v>21</v>
      </c>
      <c r="AC34" s="25">
        <f t="shared" si="16"/>
        <v>23</v>
      </c>
      <c r="AD34" s="25">
        <f t="shared" si="16"/>
        <v>13</v>
      </c>
      <c r="AE34" s="25">
        <f t="shared" si="16"/>
        <v>7</v>
      </c>
      <c r="AF34" s="25">
        <f t="shared" si="16"/>
        <v>15</v>
      </c>
      <c r="AG34" s="25">
        <f t="shared" si="16"/>
        <v>11</v>
      </c>
      <c r="AH34" s="25">
        <f t="shared" si="16"/>
        <v>7</v>
      </c>
      <c r="AI34" s="25">
        <f t="shared" ref="AI34:BC34" si="17">SUM(AI16:AI20)</f>
        <v>6</v>
      </c>
      <c r="AJ34" s="25">
        <f t="shared" si="17"/>
        <v>9</v>
      </c>
      <c r="AK34" s="25">
        <f t="shared" si="17"/>
        <v>2</v>
      </c>
      <c r="AL34" s="25">
        <f t="shared" si="17"/>
        <v>6</v>
      </c>
      <c r="AM34" s="25">
        <f t="shared" si="17"/>
        <v>6</v>
      </c>
      <c r="AN34" s="25">
        <f t="shared" si="17"/>
        <v>3</v>
      </c>
      <c r="AO34" s="25">
        <f t="shared" si="17"/>
        <v>2</v>
      </c>
      <c r="AP34" s="25">
        <f t="shared" si="17"/>
        <v>4</v>
      </c>
      <c r="AQ34" s="25">
        <f t="shared" si="17"/>
        <v>2</v>
      </c>
      <c r="AR34" s="25">
        <f t="shared" si="17"/>
        <v>3</v>
      </c>
      <c r="AS34" s="25">
        <f t="shared" si="17"/>
        <v>7</v>
      </c>
      <c r="AT34" s="25">
        <f t="shared" si="17"/>
        <v>0</v>
      </c>
      <c r="AU34" s="25">
        <f t="shared" si="17"/>
        <v>0</v>
      </c>
      <c r="AV34" s="25">
        <f t="shared" si="17"/>
        <v>184</v>
      </c>
      <c r="AW34" s="25">
        <f t="shared" si="17"/>
        <v>1449</v>
      </c>
      <c r="AX34" s="25">
        <f t="shared" si="17"/>
        <v>533</v>
      </c>
      <c r="AY34" s="25">
        <f t="shared" si="17"/>
        <v>169</v>
      </c>
      <c r="AZ34" s="25">
        <f t="shared" si="17"/>
        <v>53</v>
      </c>
      <c r="BA34" s="25">
        <f t="shared" si="17"/>
        <v>29</v>
      </c>
      <c r="BB34" s="25">
        <f t="shared" si="17"/>
        <v>14</v>
      </c>
      <c r="BC34" s="25">
        <f t="shared" si="17"/>
        <v>7</v>
      </c>
    </row>
    <row r="35" spans="1:55" s="9" customFormat="1" x14ac:dyDescent="0.2">
      <c r="A35" s="21" t="s">
        <v>201</v>
      </c>
      <c r="B35" s="25">
        <f t="shared" si="0"/>
        <v>2289</v>
      </c>
      <c r="C35" s="25">
        <f t="shared" ref="C35:AH35" si="18">SUM(C21:C25)</f>
        <v>0</v>
      </c>
      <c r="D35" s="25">
        <f t="shared" si="18"/>
        <v>0</v>
      </c>
      <c r="E35" s="25">
        <f t="shared" si="18"/>
        <v>0</v>
      </c>
      <c r="F35" s="25">
        <f t="shared" si="18"/>
        <v>0</v>
      </c>
      <c r="G35" s="25">
        <f t="shared" si="18"/>
        <v>0</v>
      </c>
      <c r="H35" s="25">
        <f t="shared" si="18"/>
        <v>0</v>
      </c>
      <c r="I35" s="25">
        <f t="shared" si="18"/>
        <v>0</v>
      </c>
      <c r="J35" s="25">
        <f t="shared" si="18"/>
        <v>0</v>
      </c>
      <c r="K35" s="25">
        <f t="shared" si="18"/>
        <v>0</v>
      </c>
      <c r="L35" s="25">
        <f t="shared" si="18"/>
        <v>0</v>
      </c>
      <c r="M35" s="25">
        <f t="shared" si="18"/>
        <v>0</v>
      </c>
      <c r="N35" s="25">
        <f t="shared" si="18"/>
        <v>0</v>
      </c>
      <c r="O35" s="25">
        <f t="shared" si="18"/>
        <v>0</v>
      </c>
      <c r="P35" s="25">
        <f t="shared" si="18"/>
        <v>2</v>
      </c>
      <c r="Q35" s="25">
        <f t="shared" si="18"/>
        <v>13</v>
      </c>
      <c r="R35" s="25">
        <f t="shared" si="18"/>
        <v>66</v>
      </c>
      <c r="S35" s="25">
        <f t="shared" si="18"/>
        <v>171</v>
      </c>
      <c r="T35" s="25">
        <f t="shared" si="18"/>
        <v>234</v>
      </c>
      <c r="U35" s="25">
        <f t="shared" si="18"/>
        <v>258</v>
      </c>
      <c r="V35" s="25">
        <f t="shared" si="18"/>
        <v>281</v>
      </c>
      <c r="W35" s="25">
        <f t="shared" si="18"/>
        <v>241</v>
      </c>
      <c r="X35" s="25">
        <f t="shared" si="18"/>
        <v>228</v>
      </c>
      <c r="Y35" s="25">
        <f t="shared" si="18"/>
        <v>202</v>
      </c>
      <c r="Z35" s="25">
        <f t="shared" si="18"/>
        <v>147</v>
      </c>
      <c r="AA35" s="25">
        <f t="shared" si="18"/>
        <v>109</v>
      </c>
      <c r="AB35" s="25">
        <f t="shared" si="18"/>
        <v>80</v>
      </c>
      <c r="AC35" s="25">
        <f t="shared" si="18"/>
        <v>58</v>
      </c>
      <c r="AD35" s="25">
        <f t="shared" si="18"/>
        <v>29</v>
      </c>
      <c r="AE35" s="25">
        <f t="shared" si="18"/>
        <v>32</v>
      </c>
      <c r="AF35" s="25">
        <f t="shared" si="18"/>
        <v>23</v>
      </c>
      <c r="AG35" s="25">
        <f t="shared" si="18"/>
        <v>22</v>
      </c>
      <c r="AH35" s="25">
        <f t="shared" si="18"/>
        <v>12</v>
      </c>
      <c r="AI35" s="25">
        <f t="shared" ref="AI35:BC35" si="19">SUM(AI21:AI25)</f>
        <v>15</v>
      </c>
      <c r="AJ35" s="25">
        <f t="shared" si="19"/>
        <v>14</v>
      </c>
      <c r="AK35" s="25">
        <f t="shared" si="19"/>
        <v>11</v>
      </c>
      <c r="AL35" s="25">
        <f t="shared" si="19"/>
        <v>7</v>
      </c>
      <c r="AM35" s="25">
        <f t="shared" si="19"/>
        <v>4</v>
      </c>
      <c r="AN35" s="25">
        <f t="shared" si="19"/>
        <v>5</v>
      </c>
      <c r="AO35" s="25">
        <f t="shared" si="19"/>
        <v>8</v>
      </c>
      <c r="AP35" s="25">
        <f t="shared" si="19"/>
        <v>2</v>
      </c>
      <c r="AQ35" s="25">
        <f t="shared" si="19"/>
        <v>3</v>
      </c>
      <c r="AR35" s="25">
        <f t="shared" si="19"/>
        <v>2</v>
      </c>
      <c r="AS35" s="25">
        <f t="shared" si="19"/>
        <v>10</v>
      </c>
      <c r="AT35" s="25">
        <f t="shared" si="19"/>
        <v>0</v>
      </c>
      <c r="AU35" s="25">
        <f t="shared" si="19"/>
        <v>0</v>
      </c>
      <c r="AV35" s="25">
        <f t="shared" si="19"/>
        <v>0</v>
      </c>
      <c r="AW35" s="25">
        <f t="shared" si="19"/>
        <v>252</v>
      </c>
      <c r="AX35" s="25">
        <f t="shared" si="19"/>
        <v>1242</v>
      </c>
      <c r="AY35" s="25">
        <f t="shared" si="19"/>
        <v>596</v>
      </c>
      <c r="AZ35" s="25">
        <f t="shared" si="19"/>
        <v>118</v>
      </c>
      <c r="BA35" s="25">
        <f t="shared" si="19"/>
        <v>51</v>
      </c>
      <c r="BB35" s="25">
        <f t="shared" si="19"/>
        <v>20</v>
      </c>
      <c r="BC35" s="25">
        <f t="shared" si="19"/>
        <v>10</v>
      </c>
    </row>
    <row r="36" spans="1:55" s="9" customFormat="1" x14ac:dyDescent="0.2">
      <c r="A36" s="21" t="s">
        <v>202</v>
      </c>
      <c r="B36" s="25">
        <f t="shared" si="0"/>
        <v>1677</v>
      </c>
      <c r="C36" s="25">
        <f t="shared" ref="C36:AH36" si="20">SUM(C26:C30)</f>
        <v>0</v>
      </c>
      <c r="D36" s="25">
        <f t="shared" si="20"/>
        <v>0</v>
      </c>
      <c r="E36" s="25">
        <f t="shared" si="20"/>
        <v>0</v>
      </c>
      <c r="F36" s="25">
        <f t="shared" si="20"/>
        <v>0</v>
      </c>
      <c r="G36" s="25">
        <f t="shared" si="20"/>
        <v>0</v>
      </c>
      <c r="H36" s="25">
        <f t="shared" si="20"/>
        <v>0</v>
      </c>
      <c r="I36" s="25">
        <f t="shared" si="20"/>
        <v>0</v>
      </c>
      <c r="J36" s="25">
        <f t="shared" si="20"/>
        <v>0</v>
      </c>
      <c r="K36" s="25">
        <f t="shared" si="20"/>
        <v>0</v>
      </c>
      <c r="L36" s="25">
        <f t="shared" si="20"/>
        <v>0</v>
      </c>
      <c r="M36" s="25">
        <f t="shared" si="20"/>
        <v>0</v>
      </c>
      <c r="N36" s="25">
        <f t="shared" si="20"/>
        <v>0</v>
      </c>
      <c r="O36" s="25">
        <f t="shared" si="20"/>
        <v>0</v>
      </c>
      <c r="P36" s="25">
        <f t="shared" si="20"/>
        <v>0</v>
      </c>
      <c r="Q36" s="25">
        <f t="shared" si="20"/>
        <v>0</v>
      </c>
      <c r="R36" s="25">
        <f t="shared" si="20"/>
        <v>0</v>
      </c>
      <c r="S36" s="25">
        <f t="shared" si="20"/>
        <v>0</v>
      </c>
      <c r="T36" s="25">
        <f t="shared" si="20"/>
        <v>0</v>
      </c>
      <c r="U36" s="25">
        <f t="shared" si="20"/>
        <v>4</v>
      </c>
      <c r="V36" s="25">
        <f t="shared" si="20"/>
        <v>12</v>
      </c>
      <c r="W36" s="25">
        <f t="shared" si="20"/>
        <v>47</v>
      </c>
      <c r="X36" s="25">
        <f t="shared" si="20"/>
        <v>102</v>
      </c>
      <c r="Y36" s="25">
        <f t="shared" si="20"/>
        <v>161</v>
      </c>
      <c r="Z36" s="25">
        <f t="shared" si="20"/>
        <v>244</v>
      </c>
      <c r="AA36" s="25">
        <f t="shared" si="20"/>
        <v>232</v>
      </c>
      <c r="AB36" s="25">
        <f t="shared" si="20"/>
        <v>224</v>
      </c>
      <c r="AC36" s="25">
        <f t="shared" si="20"/>
        <v>175</v>
      </c>
      <c r="AD36" s="25">
        <f t="shared" si="20"/>
        <v>120</v>
      </c>
      <c r="AE36" s="25">
        <f t="shared" si="20"/>
        <v>87</v>
      </c>
      <c r="AF36" s="25">
        <f t="shared" si="20"/>
        <v>63</v>
      </c>
      <c r="AG36" s="25">
        <f t="shared" si="20"/>
        <v>55</v>
      </c>
      <c r="AH36" s="25">
        <f t="shared" si="20"/>
        <v>36</v>
      </c>
      <c r="AI36" s="25">
        <f t="shared" ref="AI36:BC36" si="21">SUM(AI26:AI30)</f>
        <v>30</v>
      </c>
      <c r="AJ36" s="25">
        <f t="shared" si="21"/>
        <v>19</v>
      </c>
      <c r="AK36" s="25">
        <f t="shared" si="21"/>
        <v>12</v>
      </c>
      <c r="AL36" s="25">
        <f t="shared" si="21"/>
        <v>14</v>
      </c>
      <c r="AM36" s="25">
        <f t="shared" si="21"/>
        <v>6</v>
      </c>
      <c r="AN36" s="25">
        <f t="shared" si="21"/>
        <v>11</v>
      </c>
      <c r="AO36" s="25">
        <f t="shared" si="21"/>
        <v>6</v>
      </c>
      <c r="AP36" s="25">
        <f t="shared" si="21"/>
        <v>2</v>
      </c>
      <c r="AQ36" s="25">
        <f t="shared" si="21"/>
        <v>3</v>
      </c>
      <c r="AR36" s="25">
        <f t="shared" si="21"/>
        <v>3</v>
      </c>
      <c r="AS36" s="25">
        <f t="shared" si="21"/>
        <v>9</v>
      </c>
      <c r="AT36" s="25">
        <f t="shared" si="21"/>
        <v>0</v>
      </c>
      <c r="AU36" s="25">
        <f t="shared" si="21"/>
        <v>0</v>
      </c>
      <c r="AV36" s="25">
        <f t="shared" si="21"/>
        <v>0</v>
      </c>
      <c r="AW36" s="25">
        <f t="shared" si="21"/>
        <v>0</v>
      </c>
      <c r="AX36" s="25">
        <f t="shared" si="21"/>
        <v>165</v>
      </c>
      <c r="AY36" s="25">
        <f t="shared" si="21"/>
        <v>1036</v>
      </c>
      <c r="AZ36" s="25">
        <f t="shared" si="21"/>
        <v>361</v>
      </c>
      <c r="BA36" s="25">
        <f t="shared" si="21"/>
        <v>81</v>
      </c>
      <c r="BB36" s="25">
        <f t="shared" si="21"/>
        <v>25</v>
      </c>
      <c r="BC36" s="25">
        <f t="shared" si="21"/>
        <v>9</v>
      </c>
    </row>
    <row r="37" spans="1:55" s="9" customFormat="1" x14ac:dyDescent="0.2">
      <c r="A37" s="21" t="s">
        <v>203</v>
      </c>
      <c r="B37" s="25">
        <f t="shared" si="0"/>
        <v>1735</v>
      </c>
      <c r="C37" s="25">
        <f t="shared" ref="C37:AH37" si="22">C31</f>
        <v>0</v>
      </c>
      <c r="D37" s="25">
        <f t="shared" si="22"/>
        <v>0</v>
      </c>
      <c r="E37" s="25">
        <f t="shared" si="22"/>
        <v>0</v>
      </c>
      <c r="F37" s="25">
        <f t="shared" si="22"/>
        <v>0</v>
      </c>
      <c r="G37" s="25">
        <f t="shared" si="22"/>
        <v>0</v>
      </c>
      <c r="H37" s="25">
        <f t="shared" si="22"/>
        <v>0</v>
      </c>
      <c r="I37" s="25">
        <f t="shared" si="22"/>
        <v>0</v>
      </c>
      <c r="J37" s="25">
        <f t="shared" si="22"/>
        <v>0</v>
      </c>
      <c r="K37" s="25">
        <f t="shared" si="22"/>
        <v>0</v>
      </c>
      <c r="L37" s="25">
        <f t="shared" si="22"/>
        <v>0</v>
      </c>
      <c r="M37" s="25">
        <f t="shared" si="22"/>
        <v>0</v>
      </c>
      <c r="N37" s="25">
        <f t="shared" si="22"/>
        <v>0</v>
      </c>
      <c r="O37" s="25">
        <f t="shared" si="22"/>
        <v>0</v>
      </c>
      <c r="P37" s="25">
        <f t="shared" si="22"/>
        <v>0</v>
      </c>
      <c r="Q37" s="25">
        <f t="shared" si="22"/>
        <v>0</v>
      </c>
      <c r="R37" s="25">
        <f t="shared" si="22"/>
        <v>0</v>
      </c>
      <c r="S37" s="25">
        <f t="shared" si="22"/>
        <v>0</v>
      </c>
      <c r="T37" s="25">
        <f t="shared" si="22"/>
        <v>0</v>
      </c>
      <c r="U37" s="25">
        <f t="shared" si="22"/>
        <v>0</v>
      </c>
      <c r="V37" s="25">
        <f t="shared" si="22"/>
        <v>0</v>
      </c>
      <c r="W37" s="25">
        <f t="shared" si="22"/>
        <v>0</v>
      </c>
      <c r="X37" s="25">
        <f t="shared" si="22"/>
        <v>0</v>
      </c>
      <c r="Y37" s="25">
        <f t="shared" si="22"/>
        <v>0</v>
      </c>
      <c r="Z37" s="25">
        <f t="shared" si="22"/>
        <v>1</v>
      </c>
      <c r="AA37" s="25">
        <f t="shared" si="22"/>
        <v>3</v>
      </c>
      <c r="AB37" s="25">
        <f t="shared" si="22"/>
        <v>23</v>
      </c>
      <c r="AC37" s="25">
        <f t="shared" si="22"/>
        <v>53</v>
      </c>
      <c r="AD37" s="25">
        <f t="shared" si="22"/>
        <v>98</v>
      </c>
      <c r="AE37" s="25">
        <f t="shared" si="22"/>
        <v>129</v>
      </c>
      <c r="AF37" s="25">
        <f t="shared" si="22"/>
        <v>145</v>
      </c>
      <c r="AG37" s="25">
        <f t="shared" si="22"/>
        <v>154</v>
      </c>
      <c r="AH37" s="25">
        <f t="shared" si="22"/>
        <v>167</v>
      </c>
      <c r="AI37" s="25">
        <f t="shared" ref="AI37:BC37" si="23">AI31</f>
        <v>145</v>
      </c>
      <c r="AJ37" s="25">
        <f t="shared" si="23"/>
        <v>122</v>
      </c>
      <c r="AK37" s="25">
        <f t="shared" si="23"/>
        <v>137</v>
      </c>
      <c r="AL37" s="25">
        <f t="shared" si="23"/>
        <v>110</v>
      </c>
      <c r="AM37" s="25">
        <f t="shared" si="23"/>
        <v>77</v>
      </c>
      <c r="AN37" s="25">
        <f t="shared" si="23"/>
        <v>69</v>
      </c>
      <c r="AO37" s="25">
        <f t="shared" si="23"/>
        <v>50</v>
      </c>
      <c r="AP37" s="25">
        <f t="shared" si="23"/>
        <v>58</v>
      </c>
      <c r="AQ37" s="25">
        <f t="shared" si="23"/>
        <v>40</v>
      </c>
      <c r="AR37" s="25">
        <f t="shared" si="23"/>
        <v>38</v>
      </c>
      <c r="AS37" s="25">
        <f t="shared" si="23"/>
        <v>116</v>
      </c>
      <c r="AT37" s="25">
        <f t="shared" si="23"/>
        <v>0</v>
      </c>
      <c r="AU37" s="25">
        <f t="shared" si="23"/>
        <v>0</v>
      </c>
      <c r="AV37" s="25">
        <f t="shared" si="23"/>
        <v>0</v>
      </c>
      <c r="AW37" s="25">
        <f t="shared" si="23"/>
        <v>0</v>
      </c>
      <c r="AX37" s="25">
        <f t="shared" si="23"/>
        <v>0</v>
      </c>
      <c r="AY37" s="25">
        <f t="shared" si="23"/>
        <v>80</v>
      </c>
      <c r="AZ37" s="25">
        <f t="shared" si="23"/>
        <v>693</v>
      </c>
      <c r="BA37" s="25">
        <f t="shared" si="23"/>
        <v>591</v>
      </c>
      <c r="BB37" s="25">
        <f t="shared" si="23"/>
        <v>255</v>
      </c>
      <c r="BC37" s="25">
        <f t="shared" si="23"/>
        <v>116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E23" sqref="E23"/>
    </sheetView>
  </sheetViews>
  <sheetFormatPr defaultRowHeight="11.25" x14ac:dyDescent="0.2"/>
  <cols>
    <col min="1" max="1" width="8.85546875" style="37" customWidth="1"/>
    <col min="2" max="11" width="7.28515625" style="28" customWidth="1"/>
    <col min="12" max="16384" width="9.140625" style="28"/>
  </cols>
  <sheetData>
    <row r="1" spans="1:11" ht="15.75" x14ac:dyDescent="0.25">
      <c r="A1" s="15" t="s">
        <v>235</v>
      </c>
    </row>
    <row r="3" spans="1:11" x14ac:dyDescent="0.2">
      <c r="A3" s="67" t="s">
        <v>236</v>
      </c>
      <c r="B3" s="68" t="s">
        <v>237</v>
      </c>
      <c r="C3" s="68"/>
      <c r="D3" s="68"/>
      <c r="E3" s="68"/>
      <c r="F3" s="68"/>
      <c r="G3" s="68" t="s">
        <v>238</v>
      </c>
      <c r="H3" s="68"/>
      <c r="I3" s="68"/>
      <c r="J3" s="68"/>
      <c r="K3" s="68"/>
    </row>
    <row r="4" spans="1:11" x14ac:dyDescent="0.2">
      <c r="A4" s="67"/>
      <c r="B4" s="67" t="s">
        <v>15</v>
      </c>
      <c r="C4" s="68" t="s">
        <v>239</v>
      </c>
      <c r="D4" s="68"/>
      <c r="E4" s="68"/>
      <c r="F4" s="68"/>
      <c r="G4" s="67" t="s">
        <v>15</v>
      </c>
      <c r="H4" s="68" t="s">
        <v>239</v>
      </c>
      <c r="I4" s="68"/>
      <c r="J4" s="68"/>
      <c r="K4" s="68"/>
    </row>
    <row r="5" spans="1:11" x14ac:dyDescent="0.2">
      <c r="A5" s="67"/>
      <c r="B5" s="67"/>
      <c r="C5" s="30">
        <v>1</v>
      </c>
      <c r="D5" s="30">
        <v>2</v>
      </c>
      <c r="E5" s="30">
        <v>3</v>
      </c>
      <c r="F5" s="30" t="s">
        <v>240</v>
      </c>
      <c r="G5" s="67"/>
      <c r="H5" s="30">
        <v>1</v>
      </c>
      <c r="I5" s="30">
        <v>2</v>
      </c>
      <c r="J5" s="30">
        <v>3</v>
      </c>
      <c r="K5" s="30" t="s">
        <v>240</v>
      </c>
    </row>
    <row r="6" spans="1:11" s="33" customFormat="1" x14ac:dyDescent="0.2">
      <c r="A6" s="31" t="s">
        <v>208</v>
      </c>
      <c r="B6" s="32">
        <f t="shared" ref="B6:K6" si="0">SUM(B7:B49)</f>
        <v>12716</v>
      </c>
      <c r="C6" s="32">
        <f t="shared" si="0"/>
        <v>11553</v>
      </c>
      <c r="D6" s="32">
        <f t="shared" si="0"/>
        <v>1081</v>
      </c>
      <c r="E6" s="32">
        <f t="shared" si="0"/>
        <v>79</v>
      </c>
      <c r="F6" s="32">
        <f t="shared" si="0"/>
        <v>3</v>
      </c>
      <c r="G6" s="32">
        <f t="shared" si="0"/>
        <v>12716</v>
      </c>
      <c r="H6" s="32">
        <f t="shared" si="0"/>
        <v>11732</v>
      </c>
      <c r="I6" s="32">
        <f t="shared" si="0"/>
        <v>923</v>
      </c>
      <c r="J6" s="32">
        <f t="shared" si="0"/>
        <v>55</v>
      </c>
      <c r="K6" s="32">
        <f t="shared" si="0"/>
        <v>6</v>
      </c>
    </row>
    <row r="7" spans="1:11" s="33" customFormat="1" x14ac:dyDescent="0.2">
      <c r="A7" s="34">
        <v>-18</v>
      </c>
      <c r="B7" s="32">
        <v>0</v>
      </c>
      <c r="C7" s="32">
        <v>0</v>
      </c>
      <c r="D7" s="32">
        <v>0</v>
      </c>
      <c r="E7" s="32">
        <v>0</v>
      </c>
      <c r="F7" s="32">
        <v>0</v>
      </c>
      <c r="G7" s="32">
        <v>1</v>
      </c>
      <c r="H7" s="32">
        <v>1</v>
      </c>
      <c r="I7" s="32">
        <v>0</v>
      </c>
      <c r="J7" s="32">
        <v>0</v>
      </c>
      <c r="K7" s="32">
        <v>0</v>
      </c>
    </row>
    <row r="8" spans="1:11" s="33" customFormat="1" x14ac:dyDescent="0.2">
      <c r="A8" s="34">
        <v>19</v>
      </c>
      <c r="B8" s="32">
        <v>1</v>
      </c>
      <c r="C8" s="32">
        <v>1</v>
      </c>
      <c r="D8" s="32">
        <v>0</v>
      </c>
      <c r="E8" s="32">
        <v>0</v>
      </c>
      <c r="F8" s="32">
        <v>0</v>
      </c>
      <c r="G8" s="32">
        <v>11</v>
      </c>
      <c r="H8" s="32">
        <v>11</v>
      </c>
      <c r="I8" s="32">
        <v>0</v>
      </c>
      <c r="J8" s="32">
        <v>0</v>
      </c>
      <c r="K8" s="32">
        <v>0</v>
      </c>
    </row>
    <row r="9" spans="1:11" s="33" customFormat="1" x14ac:dyDescent="0.2">
      <c r="A9" s="34">
        <v>20</v>
      </c>
      <c r="B9" s="32">
        <v>7</v>
      </c>
      <c r="C9" s="32">
        <v>7</v>
      </c>
      <c r="D9" s="32">
        <v>0</v>
      </c>
      <c r="E9" s="32">
        <v>0</v>
      </c>
      <c r="F9" s="32">
        <v>0</v>
      </c>
      <c r="G9" s="32">
        <v>26</v>
      </c>
      <c r="H9" s="32">
        <v>26</v>
      </c>
      <c r="I9" s="32">
        <v>0</v>
      </c>
      <c r="J9" s="32">
        <v>0</v>
      </c>
      <c r="K9" s="32">
        <v>0</v>
      </c>
    </row>
    <row r="10" spans="1:11" s="33" customFormat="1" x14ac:dyDescent="0.2">
      <c r="A10" s="34">
        <v>21</v>
      </c>
      <c r="B10" s="32">
        <v>20</v>
      </c>
      <c r="C10" s="32">
        <v>20</v>
      </c>
      <c r="D10" s="32">
        <v>0</v>
      </c>
      <c r="E10" s="32">
        <v>0</v>
      </c>
      <c r="F10" s="32">
        <v>0</v>
      </c>
      <c r="G10" s="32">
        <v>75</v>
      </c>
      <c r="H10" s="32">
        <v>75</v>
      </c>
      <c r="I10" s="32">
        <v>0</v>
      </c>
      <c r="J10" s="32">
        <v>0</v>
      </c>
      <c r="K10" s="32">
        <v>0</v>
      </c>
    </row>
    <row r="11" spans="1:11" s="33" customFormat="1" x14ac:dyDescent="0.2">
      <c r="A11" s="34">
        <v>22</v>
      </c>
      <c r="B11" s="32">
        <v>42</v>
      </c>
      <c r="C11" s="32">
        <v>41</v>
      </c>
      <c r="D11" s="32">
        <v>1</v>
      </c>
      <c r="E11" s="32">
        <v>0</v>
      </c>
      <c r="F11" s="32">
        <v>0</v>
      </c>
      <c r="G11" s="32">
        <v>158</v>
      </c>
      <c r="H11" s="32">
        <v>157</v>
      </c>
      <c r="I11" s="32">
        <v>0</v>
      </c>
      <c r="J11" s="32">
        <v>1</v>
      </c>
      <c r="K11" s="32">
        <v>0</v>
      </c>
    </row>
    <row r="12" spans="1:11" s="33" customFormat="1" x14ac:dyDescent="0.2">
      <c r="A12" s="34">
        <v>23</v>
      </c>
      <c r="B12" s="32">
        <v>60</v>
      </c>
      <c r="C12" s="32">
        <v>60</v>
      </c>
      <c r="D12" s="32">
        <v>0</v>
      </c>
      <c r="E12" s="32">
        <v>0</v>
      </c>
      <c r="F12" s="32">
        <v>0</v>
      </c>
      <c r="G12" s="32">
        <v>194</v>
      </c>
      <c r="H12" s="32">
        <v>192</v>
      </c>
      <c r="I12" s="32">
        <v>2</v>
      </c>
      <c r="J12" s="32">
        <v>0</v>
      </c>
      <c r="K12" s="32">
        <v>0</v>
      </c>
    </row>
    <row r="13" spans="1:11" s="33" customFormat="1" x14ac:dyDescent="0.2">
      <c r="A13" s="34">
        <v>24</v>
      </c>
      <c r="B13" s="32">
        <v>107</v>
      </c>
      <c r="C13" s="32">
        <v>107</v>
      </c>
      <c r="D13" s="32">
        <v>0</v>
      </c>
      <c r="E13" s="32">
        <v>0</v>
      </c>
      <c r="F13" s="32">
        <v>0</v>
      </c>
      <c r="G13" s="32">
        <v>225</v>
      </c>
      <c r="H13" s="32">
        <v>222</v>
      </c>
      <c r="I13" s="32">
        <v>3</v>
      </c>
      <c r="J13" s="32">
        <v>0</v>
      </c>
      <c r="K13" s="32">
        <v>0</v>
      </c>
    </row>
    <row r="14" spans="1:11" s="33" customFormat="1" x14ac:dyDescent="0.2">
      <c r="A14" s="34">
        <v>25</v>
      </c>
      <c r="B14" s="32">
        <v>173</v>
      </c>
      <c r="C14" s="32">
        <v>172</v>
      </c>
      <c r="D14" s="32">
        <v>1</v>
      </c>
      <c r="E14" s="32">
        <v>0</v>
      </c>
      <c r="F14" s="32">
        <v>0</v>
      </c>
      <c r="G14" s="32">
        <v>305</v>
      </c>
      <c r="H14" s="32">
        <v>298</v>
      </c>
      <c r="I14" s="32">
        <v>7</v>
      </c>
      <c r="J14" s="32">
        <v>0</v>
      </c>
      <c r="K14" s="32">
        <v>0</v>
      </c>
    </row>
    <row r="15" spans="1:11" s="33" customFormat="1" x14ac:dyDescent="0.2">
      <c r="A15" s="34">
        <v>26</v>
      </c>
      <c r="B15" s="32">
        <v>224</v>
      </c>
      <c r="C15" s="32">
        <v>221</v>
      </c>
      <c r="D15" s="32">
        <v>3</v>
      </c>
      <c r="E15" s="32">
        <v>0</v>
      </c>
      <c r="F15" s="32">
        <v>0</v>
      </c>
      <c r="G15" s="32">
        <v>425</v>
      </c>
      <c r="H15" s="32">
        <v>419</v>
      </c>
      <c r="I15" s="32">
        <v>6</v>
      </c>
      <c r="J15" s="32">
        <v>0</v>
      </c>
      <c r="K15" s="32">
        <v>0</v>
      </c>
    </row>
    <row r="16" spans="1:11" s="33" customFormat="1" x14ac:dyDescent="0.2">
      <c r="A16" s="34">
        <v>27</v>
      </c>
      <c r="B16" s="32">
        <v>305</v>
      </c>
      <c r="C16" s="32">
        <v>302</v>
      </c>
      <c r="D16" s="32">
        <v>3</v>
      </c>
      <c r="E16" s="32">
        <v>0</v>
      </c>
      <c r="F16" s="32">
        <v>0</v>
      </c>
      <c r="G16" s="32">
        <v>477</v>
      </c>
      <c r="H16" s="32">
        <v>466</v>
      </c>
      <c r="I16" s="32">
        <v>11</v>
      </c>
      <c r="J16" s="32">
        <v>0</v>
      </c>
      <c r="K16" s="32">
        <v>0</v>
      </c>
    </row>
    <row r="17" spans="1:11" s="33" customFormat="1" x14ac:dyDescent="0.2">
      <c r="A17" s="34">
        <v>28</v>
      </c>
      <c r="B17" s="32">
        <v>373</v>
      </c>
      <c r="C17" s="32">
        <v>372</v>
      </c>
      <c r="D17" s="32">
        <v>1</v>
      </c>
      <c r="E17" s="32">
        <v>0</v>
      </c>
      <c r="F17" s="32">
        <v>0</v>
      </c>
      <c r="G17" s="32">
        <v>514</v>
      </c>
      <c r="H17" s="32">
        <v>503</v>
      </c>
      <c r="I17" s="32">
        <v>11</v>
      </c>
      <c r="J17" s="32">
        <v>0</v>
      </c>
      <c r="K17" s="32">
        <v>0</v>
      </c>
    </row>
    <row r="18" spans="1:11" s="33" customFormat="1" x14ac:dyDescent="0.2">
      <c r="A18" s="34">
        <v>29</v>
      </c>
      <c r="B18" s="32">
        <v>419</v>
      </c>
      <c r="C18" s="32">
        <v>410</v>
      </c>
      <c r="D18" s="32">
        <v>9</v>
      </c>
      <c r="E18" s="32">
        <v>0</v>
      </c>
      <c r="F18" s="32">
        <v>0</v>
      </c>
      <c r="G18" s="32">
        <v>525</v>
      </c>
      <c r="H18" s="32">
        <v>515</v>
      </c>
      <c r="I18" s="32">
        <v>10</v>
      </c>
      <c r="J18" s="32">
        <v>0</v>
      </c>
      <c r="K18" s="32">
        <v>0</v>
      </c>
    </row>
    <row r="19" spans="1:11" s="33" customFormat="1" x14ac:dyDescent="0.2">
      <c r="A19" s="34">
        <v>30</v>
      </c>
      <c r="B19" s="32">
        <v>481</v>
      </c>
      <c r="C19" s="32">
        <v>467</v>
      </c>
      <c r="D19" s="32">
        <v>14</v>
      </c>
      <c r="E19" s="32">
        <v>0</v>
      </c>
      <c r="F19" s="32">
        <v>0</v>
      </c>
      <c r="G19" s="32">
        <v>606</v>
      </c>
      <c r="H19" s="32">
        <v>597</v>
      </c>
      <c r="I19" s="32">
        <v>9</v>
      </c>
      <c r="J19" s="32">
        <v>0</v>
      </c>
      <c r="K19" s="32">
        <v>0</v>
      </c>
    </row>
    <row r="20" spans="1:11" s="33" customFormat="1" x14ac:dyDescent="0.2">
      <c r="A20" s="34">
        <v>31</v>
      </c>
      <c r="B20" s="32">
        <v>526</v>
      </c>
      <c r="C20" s="32">
        <v>508</v>
      </c>
      <c r="D20" s="32">
        <v>18</v>
      </c>
      <c r="E20" s="32">
        <v>0</v>
      </c>
      <c r="F20" s="32">
        <v>0</v>
      </c>
      <c r="G20" s="32">
        <v>623</v>
      </c>
      <c r="H20" s="32">
        <v>601</v>
      </c>
      <c r="I20" s="32">
        <v>22</v>
      </c>
      <c r="J20" s="32">
        <v>0</v>
      </c>
      <c r="K20" s="32">
        <v>0</v>
      </c>
    </row>
    <row r="21" spans="1:11" s="33" customFormat="1" x14ac:dyDescent="0.2">
      <c r="A21" s="34">
        <v>32</v>
      </c>
      <c r="B21" s="32">
        <v>565</v>
      </c>
      <c r="C21" s="32">
        <v>545</v>
      </c>
      <c r="D21" s="32">
        <v>19</v>
      </c>
      <c r="E21" s="32">
        <v>1</v>
      </c>
      <c r="F21" s="32">
        <v>0</v>
      </c>
      <c r="G21" s="32">
        <v>582</v>
      </c>
      <c r="H21" s="32">
        <v>550</v>
      </c>
      <c r="I21" s="32">
        <v>30</v>
      </c>
      <c r="J21" s="32">
        <v>2</v>
      </c>
      <c r="K21" s="32">
        <v>0</v>
      </c>
    </row>
    <row r="22" spans="1:11" s="33" customFormat="1" x14ac:dyDescent="0.2">
      <c r="A22" s="34">
        <v>33</v>
      </c>
      <c r="B22" s="32">
        <v>559</v>
      </c>
      <c r="C22" s="32">
        <v>531</v>
      </c>
      <c r="D22" s="32">
        <v>28</v>
      </c>
      <c r="E22" s="32">
        <v>0</v>
      </c>
      <c r="F22" s="32">
        <v>0</v>
      </c>
      <c r="G22" s="32">
        <v>560</v>
      </c>
      <c r="H22" s="32">
        <v>528</v>
      </c>
      <c r="I22" s="32">
        <v>32</v>
      </c>
      <c r="J22" s="32">
        <v>0</v>
      </c>
      <c r="K22" s="32">
        <v>0</v>
      </c>
    </row>
    <row r="23" spans="1:11" s="33" customFormat="1" x14ac:dyDescent="0.2">
      <c r="A23" s="34">
        <v>34</v>
      </c>
      <c r="B23" s="32">
        <v>520</v>
      </c>
      <c r="C23" s="32">
        <v>482</v>
      </c>
      <c r="D23" s="32">
        <v>37</v>
      </c>
      <c r="E23" s="32">
        <v>1</v>
      </c>
      <c r="F23" s="32">
        <v>0</v>
      </c>
      <c r="G23" s="32">
        <v>537</v>
      </c>
      <c r="H23" s="32">
        <v>503</v>
      </c>
      <c r="I23" s="32">
        <v>34</v>
      </c>
      <c r="J23" s="32">
        <v>0</v>
      </c>
      <c r="K23" s="32">
        <v>0</v>
      </c>
    </row>
    <row r="24" spans="1:11" s="33" customFormat="1" x14ac:dyDescent="0.2">
      <c r="A24" s="34">
        <v>35</v>
      </c>
      <c r="B24" s="32">
        <v>525</v>
      </c>
      <c r="C24" s="32">
        <v>487</v>
      </c>
      <c r="D24" s="32">
        <v>37</v>
      </c>
      <c r="E24" s="32">
        <v>1</v>
      </c>
      <c r="F24" s="32">
        <v>0</v>
      </c>
      <c r="G24" s="32">
        <v>513</v>
      </c>
      <c r="H24" s="32">
        <v>468</v>
      </c>
      <c r="I24" s="32">
        <v>45</v>
      </c>
      <c r="J24" s="32">
        <v>0</v>
      </c>
      <c r="K24" s="32">
        <v>0</v>
      </c>
    </row>
    <row r="25" spans="1:11" s="33" customFormat="1" x14ac:dyDescent="0.2">
      <c r="A25" s="34">
        <v>36</v>
      </c>
      <c r="B25" s="32">
        <v>531</v>
      </c>
      <c r="C25" s="32">
        <v>503</v>
      </c>
      <c r="D25" s="32">
        <v>26</v>
      </c>
      <c r="E25" s="32">
        <v>2</v>
      </c>
      <c r="F25" s="32">
        <v>0</v>
      </c>
      <c r="G25" s="32">
        <v>469</v>
      </c>
      <c r="H25" s="32">
        <v>427</v>
      </c>
      <c r="I25" s="32">
        <v>41</v>
      </c>
      <c r="J25" s="32">
        <v>1</v>
      </c>
      <c r="K25" s="32">
        <v>0</v>
      </c>
    </row>
    <row r="26" spans="1:11" s="33" customFormat="1" x14ac:dyDescent="0.2">
      <c r="A26" s="34">
        <v>37</v>
      </c>
      <c r="B26" s="32">
        <v>488</v>
      </c>
      <c r="C26" s="32">
        <v>447</v>
      </c>
      <c r="D26" s="32">
        <v>41</v>
      </c>
      <c r="E26" s="32">
        <v>0</v>
      </c>
      <c r="F26" s="32">
        <v>0</v>
      </c>
      <c r="G26" s="32">
        <v>456</v>
      </c>
      <c r="H26" s="32">
        <v>417</v>
      </c>
      <c r="I26" s="32">
        <v>39</v>
      </c>
      <c r="J26" s="32">
        <v>0</v>
      </c>
      <c r="K26" s="32">
        <v>0</v>
      </c>
    </row>
    <row r="27" spans="1:11" s="33" customFormat="1" x14ac:dyDescent="0.2">
      <c r="A27" s="34">
        <v>38</v>
      </c>
      <c r="B27" s="32">
        <v>496</v>
      </c>
      <c r="C27" s="32">
        <v>468</v>
      </c>
      <c r="D27" s="32">
        <v>27</v>
      </c>
      <c r="E27" s="32">
        <v>1</v>
      </c>
      <c r="F27" s="32">
        <v>0</v>
      </c>
      <c r="G27" s="32">
        <v>407</v>
      </c>
      <c r="H27" s="32">
        <v>362</v>
      </c>
      <c r="I27" s="32">
        <v>43</v>
      </c>
      <c r="J27" s="32">
        <v>1</v>
      </c>
      <c r="K27" s="32">
        <v>1</v>
      </c>
    </row>
    <row r="28" spans="1:11" s="33" customFormat="1" x14ac:dyDescent="0.2">
      <c r="A28" s="34">
        <v>39</v>
      </c>
      <c r="B28" s="32">
        <v>439</v>
      </c>
      <c r="C28" s="32">
        <v>395</v>
      </c>
      <c r="D28" s="32">
        <v>43</v>
      </c>
      <c r="E28" s="32">
        <v>1</v>
      </c>
      <c r="F28" s="32">
        <v>0</v>
      </c>
      <c r="G28" s="32">
        <v>431</v>
      </c>
      <c r="H28" s="32">
        <v>387</v>
      </c>
      <c r="I28" s="32">
        <v>42</v>
      </c>
      <c r="J28" s="32">
        <v>2</v>
      </c>
      <c r="K28" s="32">
        <v>0</v>
      </c>
    </row>
    <row r="29" spans="1:11" s="33" customFormat="1" x14ac:dyDescent="0.2">
      <c r="A29" s="34">
        <v>40</v>
      </c>
      <c r="B29" s="32">
        <v>442</v>
      </c>
      <c r="C29" s="32">
        <v>394</v>
      </c>
      <c r="D29" s="32">
        <v>44</v>
      </c>
      <c r="E29" s="32">
        <v>4</v>
      </c>
      <c r="F29" s="32">
        <v>0</v>
      </c>
      <c r="G29" s="32">
        <v>438</v>
      </c>
      <c r="H29" s="32">
        <v>390</v>
      </c>
      <c r="I29" s="32">
        <v>46</v>
      </c>
      <c r="J29" s="32">
        <v>2</v>
      </c>
      <c r="K29" s="32">
        <v>0</v>
      </c>
    </row>
    <row r="30" spans="1:11" s="33" customFormat="1" x14ac:dyDescent="0.2">
      <c r="A30" s="34">
        <v>41</v>
      </c>
      <c r="B30" s="32">
        <v>448</v>
      </c>
      <c r="C30" s="32">
        <v>412</v>
      </c>
      <c r="D30" s="32">
        <v>34</v>
      </c>
      <c r="E30" s="32">
        <v>2</v>
      </c>
      <c r="F30" s="32">
        <v>0</v>
      </c>
      <c r="G30" s="32">
        <v>461</v>
      </c>
      <c r="H30" s="32">
        <v>417</v>
      </c>
      <c r="I30" s="32">
        <v>42</v>
      </c>
      <c r="J30" s="32">
        <v>2</v>
      </c>
      <c r="K30" s="32">
        <v>0</v>
      </c>
    </row>
    <row r="31" spans="1:11" s="33" customFormat="1" x14ac:dyDescent="0.2">
      <c r="A31" s="34">
        <v>42</v>
      </c>
      <c r="B31" s="32">
        <v>494</v>
      </c>
      <c r="C31" s="32">
        <v>450</v>
      </c>
      <c r="D31" s="32">
        <v>39</v>
      </c>
      <c r="E31" s="32">
        <v>5</v>
      </c>
      <c r="F31" s="32">
        <v>0</v>
      </c>
      <c r="G31" s="32">
        <v>397</v>
      </c>
      <c r="H31" s="32">
        <v>353</v>
      </c>
      <c r="I31" s="32">
        <v>40</v>
      </c>
      <c r="J31" s="32">
        <v>4</v>
      </c>
      <c r="K31" s="32">
        <v>0</v>
      </c>
    </row>
    <row r="32" spans="1:11" s="33" customFormat="1" x14ac:dyDescent="0.2">
      <c r="A32" s="34">
        <v>43</v>
      </c>
      <c r="B32" s="32">
        <v>427</v>
      </c>
      <c r="C32" s="32">
        <v>378</v>
      </c>
      <c r="D32" s="32">
        <v>46</v>
      </c>
      <c r="E32" s="32">
        <v>3</v>
      </c>
      <c r="F32" s="32">
        <v>0</v>
      </c>
      <c r="G32" s="32">
        <v>371</v>
      </c>
      <c r="H32" s="32">
        <v>334</v>
      </c>
      <c r="I32" s="32">
        <v>34</v>
      </c>
      <c r="J32" s="32">
        <v>3</v>
      </c>
      <c r="K32" s="32">
        <v>0</v>
      </c>
    </row>
    <row r="33" spans="1:11" s="33" customFormat="1" x14ac:dyDescent="0.2">
      <c r="A33" s="34">
        <v>44</v>
      </c>
      <c r="B33" s="32">
        <v>391</v>
      </c>
      <c r="C33" s="32">
        <v>349</v>
      </c>
      <c r="D33" s="32">
        <v>38</v>
      </c>
      <c r="E33" s="32">
        <v>3</v>
      </c>
      <c r="F33" s="32">
        <v>1</v>
      </c>
      <c r="G33" s="32">
        <v>329</v>
      </c>
      <c r="H33" s="32">
        <v>286</v>
      </c>
      <c r="I33" s="32">
        <v>39</v>
      </c>
      <c r="J33" s="32">
        <v>4</v>
      </c>
      <c r="K33" s="32">
        <v>0</v>
      </c>
    </row>
    <row r="34" spans="1:11" s="33" customFormat="1" x14ac:dyDescent="0.2">
      <c r="A34" s="34">
        <v>45</v>
      </c>
      <c r="B34" s="32">
        <v>364</v>
      </c>
      <c r="C34" s="32">
        <v>329</v>
      </c>
      <c r="D34" s="32">
        <v>33</v>
      </c>
      <c r="E34" s="32">
        <v>2</v>
      </c>
      <c r="F34" s="32">
        <v>0</v>
      </c>
      <c r="G34" s="32">
        <v>282</v>
      </c>
      <c r="H34" s="32">
        <v>247</v>
      </c>
      <c r="I34" s="32">
        <v>34</v>
      </c>
      <c r="J34" s="32">
        <v>1</v>
      </c>
      <c r="K34" s="32">
        <v>0</v>
      </c>
    </row>
    <row r="35" spans="1:11" s="33" customFormat="1" x14ac:dyDescent="0.2">
      <c r="A35" s="34">
        <v>46</v>
      </c>
      <c r="B35" s="32">
        <v>368</v>
      </c>
      <c r="C35" s="32">
        <v>333</v>
      </c>
      <c r="D35" s="32">
        <v>33</v>
      </c>
      <c r="E35" s="32">
        <v>2</v>
      </c>
      <c r="F35" s="32">
        <v>0</v>
      </c>
      <c r="G35" s="32">
        <v>270</v>
      </c>
      <c r="H35" s="32">
        <v>244</v>
      </c>
      <c r="I35" s="32">
        <v>24</v>
      </c>
      <c r="J35" s="32">
        <v>2</v>
      </c>
      <c r="K35" s="32">
        <v>0</v>
      </c>
    </row>
    <row r="36" spans="1:11" s="33" customFormat="1" x14ac:dyDescent="0.2">
      <c r="A36" s="34">
        <v>47</v>
      </c>
      <c r="B36" s="32">
        <v>337</v>
      </c>
      <c r="C36" s="32">
        <v>282</v>
      </c>
      <c r="D36" s="32">
        <v>53</v>
      </c>
      <c r="E36" s="32">
        <v>1</v>
      </c>
      <c r="F36" s="32">
        <v>1</v>
      </c>
      <c r="G36" s="32">
        <v>257</v>
      </c>
      <c r="H36" s="32">
        <v>229</v>
      </c>
      <c r="I36" s="32">
        <v>22</v>
      </c>
      <c r="J36" s="32">
        <v>6</v>
      </c>
      <c r="K36" s="32">
        <v>0</v>
      </c>
    </row>
    <row r="37" spans="1:11" s="33" customFormat="1" x14ac:dyDescent="0.2">
      <c r="A37" s="34">
        <v>48</v>
      </c>
      <c r="B37" s="32">
        <v>309</v>
      </c>
      <c r="C37" s="32">
        <v>260</v>
      </c>
      <c r="D37" s="32">
        <v>44</v>
      </c>
      <c r="E37" s="32">
        <v>5</v>
      </c>
      <c r="F37" s="32">
        <v>0</v>
      </c>
      <c r="G37" s="32">
        <v>262</v>
      </c>
      <c r="H37" s="32">
        <v>231</v>
      </c>
      <c r="I37" s="32">
        <v>26</v>
      </c>
      <c r="J37" s="32">
        <v>5</v>
      </c>
      <c r="K37" s="32">
        <v>0</v>
      </c>
    </row>
    <row r="38" spans="1:11" s="33" customFormat="1" x14ac:dyDescent="0.2">
      <c r="A38" s="34">
        <v>49</v>
      </c>
      <c r="B38" s="32">
        <v>302</v>
      </c>
      <c r="C38" s="32">
        <v>263</v>
      </c>
      <c r="D38" s="32">
        <v>37</v>
      </c>
      <c r="E38" s="32">
        <v>2</v>
      </c>
      <c r="F38" s="32">
        <v>0</v>
      </c>
      <c r="G38" s="32">
        <v>236</v>
      </c>
      <c r="H38" s="32">
        <v>208</v>
      </c>
      <c r="I38" s="32">
        <v>25</v>
      </c>
      <c r="J38" s="32">
        <v>2</v>
      </c>
      <c r="K38" s="32">
        <v>1</v>
      </c>
    </row>
    <row r="39" spans="1:11" s="33" customFormat="1" x14ac:dyDescent="0.2">
      <c r="A39" s="34">
        <v>50</v>
      </c>
      <c r="B39" s="32">
        <v>299</v>
      </c>
      <c r="C39" s="32">
        <v>251</v>
      </c>
      <c r="D39" s="32">
        <v>44</v>
      </c>
      <c r="E39" s="32">
        <v>4</v>
      </c>
      <c r="F39" s="32">
        <v>0</v>
      </c>
      <c r="G39" s="32">
        <v>208</v>
      </c>
      <c r="H39" s="32">
        <v>185</v>
      </c>
      <c r="I39" s="32">
        <v>19</v>
      </c>
      <c r="J39" s="32">
        <v>3</v>
      </c>
      <c r="K39" s="32">
        <v>1</v>
      </c>
    </row>
    <row r="40" spans="1:11" s="33" customFormat="1" x14ac:dyDescent="0.2">
      <c r="A40" s="34">
        <v>51</v>
      </c>
      <c r="B40" s="32">
        <v>259</v>
      </c>
      <c r="C40" s="32">
        <v>228</v>
      </c>
      <c r="D40" s="32">
        <v>29</v>
      </c>
      <c r="E40" s="32">
        <v>2</v>
      </c>
      <c r="F40" s="32">
        <v>0</v>
      </c>
      <c r="G40" s="32">
        <v>172</v>
      </c>
      <c r="H40" s="32">
        <v>150</v>
      </c>
      <c r="I40" s="32">
        <v>22</v>
      </c>
      <c r="J40" s="32">
        <v>0</v>
      </c>
      <c r="K40" s="32">
        <v>0</v>
      </c>
    </row>
    <row r="41" spans="1:11" s="33" customFormat="1" x14ac:dyDescent="0.2">
      <c r="A41" s="34">
        <v>52</v>
      </c>
      <c r="B41" s="32">
        <v>200</v>
      </c>
      <c r="C41" s="32">
        <v>171</v>
      </c>
      <c r="D41" s="32">
        <v>28</v>
      </c>
      <c r="E41" s="32">
        <v>1</v>
      </c>
      <c r="F41" s="32">
        <v>0</v>
      </c>
      <c r="G41" s="32">
        <v>178</v>
      </c>
      <c r="H41" s="32">
        <v>146</v>
      </c>
      <c r="I41" s="32">
        <v>28</v>
      </c>
      <c r="J41" s="32">
        <v>2</v>
      </c>
      <c r="K41" s="32">
        <v>2</v>
      </c>
    </row>
    <row r="42" spans="1:11" s="33" customFormat="1" x14ac:dyDescent="0.2">
      <c r="A42" s="34">
        <v>53</v>
      </c>
      <c r="B42" s="32">
        <v>196</v>
      </c>
      <c r="C42" s="32">
        <v>160</v>
      </c>
      <c r="D42" s="32">
        <v>35</v>
      </c>
      <c r="E42" s="32">
        <v>0</v>
      </c>
      <c r="F42" s="32">
        <v>1</v>
      </c>
      <c r="G42" s="32">
        <v>144</v>
      </c>
      <c r="H42" s="32">
        <v>121</v>
      </c>
      <c r="I42" s="32">
        <v>20</v>
      </c>
      <c r="J42" s="32">
        <v>3</v>
      </c>
      <c r="K42" s="32">
        <v>0</v>
      </c>
    </row>
    <row r="43" spans="1:11" s="33" customFormat="1" x14ac:dyDescent="0.2">
      <c r="A43" s="34">
        <v>54</v>
      </c>
      <c r="B43" s="32">
        <v>189</v>
      </c>
      <c r="C43" s="32">
        <v>163</v>
      </c>
      <c r="D43" s="32">
        <v>24</v>
      </c>
      <c r="E43" s="32">
        <v>2</v>
      </c>
      <c r="F43" s="32">
        <v>0</v>
      </c>
      <c r="G43" s="32">
        <v>101</v>
      </c>
      <c r="H43" s="32">
        <v>84</v>
      </c>
      <c r="I43" s="32">
        <v>16</v>
      </c>
      <c r="J43" s="32">
        <v>1</v>
      </c>
      <c r="K43" s="32">
        <v>0</v>
      </c>
    </row>
    <row r="44" spans="1:11" s="33" customFormat="1" x14ac:dyDescent="0.2">
      <c r="A44" s="34">
        <v>55</v>
      </c>
      <c r="B44" s="32">
        <v>133</v>
      </c>
      <c r="C44" s="32">
        <v>99</v>
      </c>
      <c r="D44" s="32">
        <v>31</v>
      </c>
      <c r="E44" s="32">
        <v>3</v>
      </c>
      <c r="F44" s="32">
        <v>0</v>
      </c>
      <c r="G44" s="32">
        <v>94</v>
      </c>
      <c r="H44" s="32">
        <v>76</v>
      </c>
      <c r="I44" s="32">
        <v>18</v>
      </c>
      <c r="J44" s="32">
        <v>0</v>
      </c>
      <c r="K44" s="32">
        <v>0</v>
      </c>
    </row>
    <row r="45" spans="1:11" s="33" customFormat="1" x14ac:dyDescent="0.2">
      <c r="A45" s="34">
        <v>56</v>
      </c>
      <c r="B45" s="32">
        <v>128</v>
      </c>
      <c r="C45" s="32">
        <v>96</v>
      </c>
      <c r="D45" s="32">
        <v>29</v>
      </c>
      <c r="E45" s="32">
        <v>3</v>
      </c>
      <c r="F45" s="32">
        <v>0</v>
      </c>
      <c r="G45" s="32">
        <v>73</v>
      </c>
      <c r="H45" s="32">
        <v>54</v>
      </c>
      <c r="I45" s="32">
        <v>18</v>
      </c>
      <c r="J45" s="32">
        <v>1</v>
      </c>
      <c r="K45" s="32">
        <v>0</v>
      </c>
    </row>
    <row r="46" spans="1:11" s="33" customFormat="1" x14ac:dyDescent="0.2">
      <c r="A46" s="34">
        <v>57</v>
      </c>
      <c r="B46" s="32">
        <v>113</v>
      </c>
      <c r="C46" s="32">
        <v>84</v>
      </c>
      <c r="D46" s="32">
        <v>25</v>
      </c>
      <c r="E46" s="32">
        <v>4</v>
      </c>
      <c r="F46" s="32">
        <v>0</v>
      </c>
      <c r="G46" s="32">
        <v>69</v>
      </c>
      <c r="H46" s="32">
        <v>58</v>
      </c>
      <c r="I46" s="32">
        <v>10</v>
      </c>
      <c r="J46" s="32">
        <v>1</v>
      </c>
      <c r="K46" s="32">
        <v>0</v>
      </c>
    </row>
    <row r="47" spans="1:11" s="33" customFormat="1" x14ac:dyDescent="0.2">
      <c r="A47" s="34">
        <v>58</v>
      </c>
      <c r="B47" s="32">
        <v>76</v>
      </c>
      <c r="C47" s="32">
        <v>54</v>
      </c>
      <c r="D47" s="32">
        <v>19</v>
      </c>
      <c r="E47" s="32">
        <v>3</v>
      </c>
      <c r="F47" s="32">
        <v>0</v>
      </c>
      <c r="G47" s="32">
        <v>52</v>
      </c>
      <c r="H47" s="32">
        <v>43</v>
      </c>
      <c r="I47" s="32">
        <v>9</v>
      </c>
      <c r="J47" s="32">
        <v>0</v>
      </c>
      <c r="K47" s="32">
        <v>0</v>
      </c>
    </row>
    <row r="48" spans="1:11" s="33" customFormat="1" x14ac:dyDescent="0.2">
      <c r="A48" s="34">
        <v>59</v>
      </c>
      <c r="B48" s="32">
        <v>76</v>
      </c>
      <c r="C48" s="32">
        <v>53</v>
      </c>
      <c r="D48" s="32">
        <v>17</v>
      </c>
      <c r="E48" s="32">
        <v>6</v>
      </c>
      <c r="F48" s="32">
        <v>0</v>
      </c>
      <c r="G48" s="32">
        <v>49</v>
      </c>
      <c r="H48" s="32">
        <v>39</v>
      </c>
      <c r="I48" s="32">
        <v>8</v>
      </c>
      <c r="J48" s="32">
        <v>2</v>
      </c>
      <c r="K48" s="32">
        <v>0</v>
      </c>
    </row>
    <row r="49" spans="1:11" s="33" customFormat="1" x14ac:dyDescent="0.2">
      <c r="A49" s="34" t="s">
        <v>207</v>
      </c>
      <c r="B49" s="32">
        <v>304</v>
      </c>
      <c r="C49" s="32">
        <v>198</v>
      </c>
      <c r="D49" s="32">
        <v>91</v>
      </c>
      <c r="E49" s="32">
        <v>15</v>
      </c>
      <c r="F49" s="32">
        <v>0</v>
      </c>
      <c r="G49" s="32">
        <v>153</v>
      </c>
      <c r="H49" s="32">
        <v>112</v>
      </c>
      <c r="I49" s="32">
        <v>36</v>
      </c>
      <c r="J49" s="32">
        <v>4</v>
      </c>
      <c r="K49" s="32">
        <v>1</v>
      </c>
    </row>
    <row r="50" spans="1:11" s="33" customFormat="1" x14ac:dyDescent="0.2">
      <c r="A50" s="34">
        <v>-19</v>
      </c>
      <c r="B50" s="32">
        <f t="shared" ref="B50:K50" si="1">SUM(B7:B8)</f>
        <v>1</v>
      </c>
      <c r="C50" s="32">
        <f t="shared" si="1"/>
        <v>1</v>
      </c>
      <c r="D50" s="32">
        <f t="shared" si="1"/>
        <v>0</v>
      </c>
      <c r="E50" s="32">
        <f t="shared" si="1"/>
        <v>0</v>
      </c>
      <c r="F50" s="32">
        <f t="shared" si="1"/>
        <v>0</v>
      </c>
      <c r="G50" s="32">
        <f t="shared" si="1"/>
        <v>12</v>
      </c>
      <c r="H50" s="32">
        <f t="shared" si="1"/>
        <v>12</v>
      </c>
      <c r="I50" s="32">
        <f t="shared" si="1"/>
        <v>0</v>
      </c>
      <c r="J50" s="32">
        <f t="shared" si="1"/>
        <v>0</v>
      </c>
      <c r="K50" s="32">
        <f t="shared" si="1"/>
        <v>0</v>
      </c>
    </row>
    <row r="51" spans="1:11" s="33" customFormat="1" x14ac:dyDescent="0.2">
      <c r="A51" s="34" t="s">
        <v>202</v>
      </c>
      <c r="B51" s="32">
        <f t="shared" ref="B51:K51" si="2">SUM(B9:B13)</f>
        <v>236</v>
      </c>
      <c r="C51" s="32">
        <f t="shared" si="2"/>
        <v>235</v>
      </c>
      <c r="D51" s="32">
        <f t="shared" si="2"/>
        <v>1</v>
      </c>
      <c r="E51" s="32">
        <f t="shared" si="2"/>
        <v>0</v>
      </c>
      <c r="F51" s="32">
        <f t="shared" si="2"/>
        <v>0</v>
      </c>
      <c r="G51" s="32">
        <f t="shared" si="2"/>
        <v>678</v>
      </c>
      <c r="H51" s="32">
        <f t="shared" si="2"/>
        <v>672</v>
      </c>
      <c r="I51" s="32">
        <f t="shared" si="2"/>
        <v>5</v>
      </c>
      <c r="J51" s="32">
        <f t="shared" si="2"/>
        <v>1</v>
      </c>
      <c r="K51" s="32">
        <f t="shared" si="2"/>
        <v>0</v>
      </c>
    </row>
    <row r="52" spans="1:11" s="33" customFormat="1" x14ac:dyDescent="0.2">
      <c r="A52" s="34" t="s">
        <v>226</v>
      </c>
      <c r="B52" s="32">
        <f t="shared" ref="B52:K52" si="3">SUM(B14:B18)</f>
        <v>1494</v>
      </c>
      <c r="C52" s="32">
        <f t="shared" si="3"/>
        <v>1477</v>
      </c>
      <c r="D52" s="32">
        <f t="shared" si="3"/>
        <v>17</v>
      </c>
      <c r="E52" s="32">
        <f t="shared" si="3"/>
        <v>0</v>
      </c>
      <c r="F52" s="32">
        <f t="shared" si="3"/>
        <v>0</v>
      </c>
      <c r="G52" s="32">
        <f t="shared" si="3"/>
        <v>2246</v>
      </c>
      <c r="H52" s="32">
        <f t="shared" si="3"/>
        <v>2201</v>
      </c>
      <c r="I52" s="32">
        <f t="shared" si="3"/>
        <v>45</v>
      </c>
      <c r="J52" s="32">
        <f t="shared" si="3"/>
        <v>0</v>
      </c>
      <c r="K52" s="32">
        <f t="shared" si="3"/>
        <v>0</v>
      </c>
    </row>
    <row r="53" spans="1:11" s="33" customFormat="1" x14ac:dyDescent="0.2">
      <c r="A53" s="34" t="s">
        <v>227</v>
      </c>
      <c r="B53" s="32">
        <f t="shared" ref="B53:K53" si="4">SUM(B19:B23)</f>
        <v>2651</v>
      </c>
      <c r="C53" s="32">
        <f t="shared" si="4"/>
        <v>2533</v>
      </c>
      <c r="D53" s="32">
        <f t="shared" si="4"/>
        <v>116</v>
      </c>
      <c r="E53" s="32">
        <f t="shared" si="4"/>
        <v>2</v>
      </c>
      <c r="F53" s="32">
        <f t="shared" si="4"/>
        <v>0</v>
      </c>
      <c r="G53" s="32">
        <f t="shared" si="4"/>
        <v>2908</v>
      </c>
      <c r="H53" s="32">
        <f t="shared" si="4"/>
        <v>2779</v>
      </c>
      <c r="I53" s="32">
        <f t="shared" si="4"/>
        <v>127</v>
      </c>
      <c r="J53" s="32">
        <f t="shared" si="4"/>
        <v>2</v>
      </c>
      <c r="K53" s="32">
        <f t="shared" si="4"/>
        <v>0</v>
      </c>
    </row>
    <row r="54" spans="1:11" s="33" customFormat="1" x14ac:dyDescent="0.2">
      <c r="A54" s="34" t="s">
        <v>228</v>
      </c>
      <c r="B54" s="32">
        <f t="shared" ref="B54:K54" si="5">SUM(B24:B28)</f>
        <v>2479</v>
      </c>
      <c r="C54" s="32">
        <f t="shared" si="5"/>
        <v>2300</v>
      </c>
      <c r="D54" s="32">
        <f t="shared" si="5"/>
        <v>174</v>
      </c>
      <c r="E54" s="32">
        <f t="shared" si="5"/>
        <v>5</v>
      </c>
      <c r="F54" s="32">
        <f t="shared" si="5"/>
        <v>0</v>
      </c>
      <c r="G54" s="32">
        <f t="shared" si="5"/>
        <v>2276</v>
      </c>
      <c r="H54" s="32">
        <f t="shared" si="5"/>
        <v>2061</v>
      </c>
      <c r="I54" s="32">
        <f t="shared" si="5"/>
        <v>210</v>
      </c>
      <c r="J54" s="32">
        <f t="shared" si="5"/>
        <v>4</v>
      </c>
      <c r="K54" s="32">
        <f t="shared" si="5"/>
        <v>1</v>
      </c>
    </row>
    <row r="55" spans="1:11" s="33" customFormat="1" x14ac:dyDescent="0.2">
      <c r="A55" s="34" t="s">
        <v>229</v>
      </c>
      <c r="B55" s="32">
        <f t="shared" ref="B55:K55" si="6">SUM(B29:B33)</f>
        <v>2202</v>
      </c>
      <c r="C55" s="32">
        <f t="shared" si="6"/>
        <v>1983</v>
      </c>
      <c r="D55" s="32">
        <f t="shared" si="6"/>
        <v>201</v>
      </c>
      <c r="E55" s="32">
        <f t="shared" si="6"/>
        <v>17</v>
      </c>
      <c r="F55" s="32">
        <f t="shared" si="6"/>
        <v>1</v>
      </c>
      <c r="G55" s="32">
        <f t="shared" si="6"/>
        <v>1996</v>
      </c>
      <c r="H55" s="32">
        <f t="shared" si="6"/>
        <v>1780</v>
      </c>
      <c r="I55" s="32">
        <f t="shared" si="6"/>
        <v>201</v>
      </c>
      <c r="J55" s="32">
        <f t="shared" si="6"/>
        <v>15</v>
      </c>
      <c r="K55" s="32">
        <f t="shared" si="6"/>
        <v>0</v>
      </c>
    </row>
    <row r="56" spans="1:11" s="33" customFormat="1" x14ac:dyDescent="0.2">
      <c r="A56" s="34" t="s">
        <v>230</v>
      </c>
      <c r="B56" s="32">
        <f t="shared" ref="B56:K56" si="7">SUM(B34:B38)</f>
        <v>1680</v>
      </c>
      <c r="C56" s="32">
        <f t="shared" si="7"/>
        <v>1467</v>
      </c>
      <c r="D56" s="32">
        <f t="shared" si="7"/>
        <v>200</v>
      </c>
      <c r="E56" s="32">
        <f t="shared" si="7"/>
        <v>12</v>
      </c>
      <c r="F56" s="32">
        <f t="shared" si="7"/>
        <v>1</v>
      </c>
      <c r="G56" s="32">
        <f t="shared" si="7"/>
        <v>1307</v>
      </c>
      <c r="H56" s="32">
        <f t="shared" si="7"/>
        <v>1159</v>
      </c>
      <c r="I56" s="32">
        <f t="shared" si="7"/>
        <v>131</v>
      </c>
      <c r="J56" s="32">
        <f t="shared" si="7"/>
        <v>16</v>
      </c>
      <c r="K56" s="32">
        <f t="shared" si="7"/>
        <v>1</v>
      </c>
    </row>
    <row r="57" spans="1:11" s="33" customFormat="1" x14ac:dyDescent="0.2">
      <c r="A57" s="34" t="s">
        <v>231</v>
      </c>
      <c r="B57" s="32">
        <f t="shared" ref="B57:K57" si="8">SUM(B39:B43)</f>
        <v>1143</v>
      </c>
      <c r="C57" s="32">
        <f t="shared" si="8"/>
        <v>973</v>
      </c>
      <c r="D57" s="32">
        <f t="shared" si="8"/>
        <v>160</v>
      </c>
      <c r="E57" s="32">
        <f t="shared" si="8"/>
        <v>9</v>
      </c>
      <c r="F57" s="32">
        <f t="shared" si="8"/>
        <v>1</v>
      </c>
      <c r="G57" s="32">
        <f t="shared" si="8"/>
        <v>803</v>
      </c>
      <c r="H57" s="32">
        <f t="shared" si="8"/>
        <v>686</v>
      </c>
      <c r="I57" s="32">
        <f t="shared" si="8"/>
        <v>105</v>
      </c>
      <c r="J57" s="32">
        <f t="shared" si="8"/>
        <v>9</v>
      </c>
      <c r="K57" s="32">
        <f t="shared" si="8"/>
        <v>3</v>
      </c>
    </row>
    <row r="58" spans="1:11" s="33" customFormat="1" x14ac:dyDescent="0.2">
      <c r="A58" s="34" t="s">
        <v>232</v>
      </c>
      <c r="B58" s="32">
        <f t="shared" ref="B58:K58" si="9">SUM(B44:B48)</f>
        <v>526</v>
      </c>
      <c r="C58" s="32">
        <f t="shared" si="9"/>
        <v>386</v>
      </c>
      <c r="D58" s="32">
        <f t="shared" si="9"/>
        <v>121</v>
      </c>
      <c r="E58" s="32">
        <f t="shared" si="9"/>
        <v>19</v>
      </c>
      <c r="F58" s="32">
        <f t="shared" si="9"/>
        <v>0</v>
      </c>
      <c r="G58" s="32">
        <f t="shared" si="9"/>
        <v>337</v>
      </c>
      <c r="H58" s="32">
        <f t="shared" si="9"/>
        <v>270</v>
      </c>
      <c r="I58" s="32">
        <f t="shared" si="9"/>
        <v>63</v>
      </c>
      <c r="J58" s="32">
        <f t="shared" si="9"/>
        <v>4</v>
      </c>
      <c r="K58" s="32">
        <f t="shared" si="9"/>
        <v>0</v>
      </c>
    </row>
    <row r="59" spans="1:11" s="33" customFormat="1" x14ac:dyDescent="0.2">
      <c r="A59" s="34" t="s">
        <v>207</v>
      </c>
      <c r="B59" s="32">
        <f t="shared" ref="B59:K59" si="10">B49</f>
        <v>304</v>
      </c>
      <c r="C59" s="32">
        <f t="shared" si="10"/>
        <v>198</v>
      </c>
      <c r="D59" s="32">
        <f t="shared" si="10"/>
        <v>91</v>
      </c>
      <c r="E59" s="32">
        <f t="shared" si="10"/>
        <v>15</v>
      </c>
      <c r="F59" s="32">
        <f t="shared" si="10"/>
        <v>0</v>
      </c>
      <c r="G59" s="32">
        <f t="shared" si="10"/>
        <v>153</v>
      </c>
      <c r="H59" s="32">
        <f t="shared" si="10"/>
        <v>112</v>
      </c>
      <c r="I59" s="32">
        <f t="shared" si="10"/>
        <v>36</v>
      </c>
      <c r="J59" s="32">
        <f t="shared" si="10"/>
        <v>4</v>
      </c>
      <c r="K59" s="32">
        <f t="shared" si="10"/>
        <v>1</v>
      </c>
    </row>
    <row r="60" spans="1:11" s="33" customFormat="1" ht="22.5" x14ac:dyDescent="0.2">
      <c r="A60" s="35" t="s">
        <v>6</v>
      </c>
      <c r="B60" s="36">
        <v>40.035388486945578</v>
      </c>
      <c r="C60" s="36">
        <v>39.349043538474852</v>
      </c>
      <c r="D60" s="36">
        <v>46.446345975948198</v>
      </c>
      <c r="E60" s="36">
        <v>52.360759493670884</v>
      </c>
      <c r="F60" s="36">
        <v>48.5</v>
      </c>
      <c r="G60" s="36">
        <v>37.372444164831705</v>
      </c>
      <c r="H60" s="36">
        <v>36.886208660075006</v>
      </c>
      <c r="I60" s="36">
        <v>42.853196099674975</v>
      </c>
      <c r="J60" s="36">
        <v>47.645454545454548</v>
      </c>
      <c r="K60" s="36">
        <v>50.833333333333336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E23" sqref="E23"/>
    </sheetView>
  </sheetViews>
  <sheetFormatPr defaultRowHeight="11.25" x14ac:dyDescent="0.2"/>
  <cols>
    <col min="1" max="1" width="18.28515625" style="2" bestFit="1" customWidth="1"/>
    <col min="2" max="6" width="10.7109375" style="16" customWidth="1"/>
    <col min="7" max="11" width="10.7109375" style="2" customWidth="1"/>
    <col min="12" max="16384" width="9.140625" style="2"/>
  </cols>
  <sheetData>
    <row r="1" spans="1:11" ht="15.75" x14ac:dyDescent="0.25">
      <c r="A1" s="22" t="s">
        <v>241</v>
      </c>
    </row>
    <row r="3" spans="1:11" x14ac:dyDescent="0.2">
      <c r="A3" s="65" t="s">
        <v>242</v>
      </c>
      <c r="B3" s="64" t="s">
        <v>243</v>
      </c>
      <c r="C3" s="64"/>
      <c r="D3" s="64"/>
      <c r="E3" s="64"/>
      <c r="F3" s="64"/>
      <c r="G3" s="64" t="s">
        <v>244</v>
      </c>
      <c r="H3" s="64"/>
      <c r="I3" s="64"/>
      <c r="J3" s="64"/>
      <c r="K3" s="64"/>
    </row>
    <row r="4" spans="1:11" x14ac:dyDescent="0.2">
      <c r="A4" s="65"/>
      <c r="B4" s="63" t="s">
        <v>15</v>
      </c>
      <c r="C4" s="64" t="s">
        <v>245</v>
      </c>
      <c r="D4" s="64"/>
      <c r="E4" s="64"/>
      <c r="F4" s="64"/>
      <c r="G4" s="63" t="s">
        <v>15</v>
      </c>
      <c r="H4" s="64" t="s">
        <v>245</v>
      </c>
      <c r="I4" s="64"/>
      <c r="J4" s="64"/>
      <c r="K4" s="64"/>
    </row>
    <row r="5" spans="1:11" ht="22.5" x14ac:dyDescent="0.2">
      <c r="A5" s="65"/>
      <c r="B5" s="63"/>
      <c r="C5" s="3" t="s">
        <v>246</v>
      </c>
      <c r="D5" s="3" t="s">
        <v>219</v>
      </c>
      <c r="E5" s="3" t="s">
        <v>220</v>
      </c>
      <c r="F5" s="3" t="s">
        <v>247</v>
      </c>
      <c r="G5" s="63"/>
      <c r="H5" s="3" t="s">
        <v>246</v>
      </c>
      <c r="I5" s="3" t="s">
        <v>219</v>
      </c>
      <c r="J5" s="3" t="s">
        <v>220</v>
      </c>
      <c r="K5" s="3" t="s">
        <v>247</v>
      </c>
    </row>
    <row r="6" spans="1:11" s="9" customFormat="1" x14ac:dyDescent="0.2">
      <c r="A6" s="9" t="s">
        <v>248</v>
      </c>
      <c r="B6" s="25">
        <f>SUM(C6:F6)</f>
        <v>12716</v>
      </c>
      <c r="C6" s="25">
        <f>SUM(C8:C11)</f>
        <v>1084</v>
      </c>
      <c r="D6" s="25">
        <f>SUM(D8:D11)</f>
        <v>3659</v>
      </c>
      <c r="E6" s="25">
        <f>SUM(E8:E11)</f>
        <v>6399</v>
      </c>
      <c r="F6" s="25">
        <f>SUM(F8:F11)</f>
        <v>1574</v>
      </c>
      <c r="G6" s="25">
        <f>SUM(H6:K6)</f>
        <v>2936</v>
      </c>
      <c r="H6" s="25">
        <f>SUM(H8:H11)</f>
        <v>230</v>
      </c>
      <c r="I6" s="25">
        <f>SUM(I8:I11)</f>
        <v>861</v>
      </c>
      <c r="J6" s="25">
        <f>SUM(J8:J11)</f>
        <v>1616</v>
      </c>
      <c r="K6" s="25">
        <f>SUM(K8:K11)</f>
        <v>229</v>
      </c>
    </row>
    <row r="7" spans="1:11" s="9" customFormat="1" x14ac:dyDescent="0.2">
      <c r="A7" s="9" t="s">
        <v>217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s="9" customFormat="1" x14ac:dyDescent="0.2">
      <c r="A8" s="9" t="s">
        <v>246</v>
      </c>
      <c r="B8" s="25">
        <f>SUM(C8:F8)</f>
        <v>954</v>
      </c>
      <c r="C8" s="25">
        <v>585</v>
      </c>
      <c r="D8" s="25">
        <v>221</v>
      </c>
      <c r="E8" s="25">
        <v>142</v>
      </c>
      <c r="F8" s="25">
        <v>6</v>
      </c>
      <c r="G8" s="25">
        <f>SUM(H8:K8)</f>
        <v>241</v>
      </c>
      <c r="H8" s="25">
        <v>131</v>
      </c>
      <c r="I8" s="25">
        <v>67</v>
      </c>
      <c r="J8" s="25">
        <v>43</v>
      </c>
      <c r="K8" s="25">
        <v>0</v>
      </c>
    </row>
    <row r="9" spans="1:11" s="9" customFormat="1" x14ac:dyDescent="0.2">
      <c r="A9" s="9" t="s">
        <v>219</v>
      </c>
      <c r="B9" s="25">
        <f>SUM(C9:F9)</f>
        <v>4858</v>
      </c>
      <c r="C9" s="25">
        <v>390</v>
      </c>
      <c r="D9" s="25">
        <v>2719</v>
      </c>
      <c r="E9" s="25">
        <v>1640</v>
      </c>
      <c r="F9" s="25">
        <v>109</v>
      </c>
      <c r="G9" s="25">
        <f>SUM(H9:K9)</f>
        <v>1167</v>
      </c>
      <c r="H9" s="25">
        <v>77</v>
      </c>
      <c r="I9" s="25">
        <v>626</v>
      </c>
      <c r="J9" s="25">
        <v>445</v>
      </c>
      <c r="K9" s="25">
        <v>19</v>
      </c>
    </row>
    <row r="10" spans="1:11" s="9" customFormat="1" x14ac:dyDescent="0.2">
      <c r="A10" s="9" t="s">
        <v>220</v>
      </c>
      <c r="B10" s="25">
        <f>SUM(C10:F10)</f>
        <v>5180</v>
      </c>
      <c r="C10" s="25">
        <v>102</v>
      </c>
      <c r="D10" s="25">
        <v>655</v>
      </c>
      <c r="E10" s="25">
        <v>3911</v>
      </c>
      <c r="F10" s="25">
        <v>512</v>
      </c>
      <c r="G10" s="25">
        <f>SUM(H10:K10)</f>
        <v>1319</v>
      </c>
      <c r="H10" s="25">
        <v>21</v>
      </c>
      <c r="I10" s="25">
        <v>159</v>
      </c>
      <c r="J10" s="25">
        <v>1037</v>
      </c>
      <c r="K10" s="25">
        <v>102</v>
      </c>
    </row>
    <row r="11" spans="1:11" s="9" customFormat="1" x14ac:dyDescent="0.2">
      <c r="A11" s="9" t="s">
        <v>221</v>
      </c>
      <c r="B11" s="25">
        <f>SUM(C11:F11)</f>
        <v>1724</v>
      </c>
      <c r="C11" s="25">
        <v>7</v>
      </c>
      <c r="D11" s="25">
        <v>64</v>
      </c>
      <c r="E11" s="25">
        <v>706</v>
      </c>
      <c r="F11" s="25">
        <v>947</v>
      </c>
      <c r="G11" s="25">
        <f>SUM(H11:K11)</f>
        <v>209</v>
      </c>
      <c r="H11" s="25">
        <v>1</v>
      </c>
      <c r="I11" s="25">
        <v>9</v>
      </c>
      <c r="J11" s="25">
        <v>91</v>
      </c>
      <c r="K11" s="25">
        <v>108</v>
      </c>
    </row>
    <row r="12" spans="1:11" s="9" customFormat="1" x14ac:dyDescent="0.2"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1" s="9" customFormat="1" x14ac:dyDescent="0.2">
      <c r="A13" s="9" t="s">
        <v>249</v>
      </c>
      <c r="B13" s="25">
        <f t="shared" ref="B13:K13" si="0">SUM(B15:B18)</f>
        <v>1731</v>
      </c>
      <c r="C13" s="25">
        <f t="shared" si="0"/>
        <v>145</v>
      </c>
      <c r="D13" s="25">
        <f t="shared" si="0"/>
        <v>499</v>
      </c>
      <c r="E13" s="25">
        <f t="shared" si="0"/>
        <v>953</v>
      </c>
      <c r="F13" s="25">
        <f t="shared" si="0"/>
        <v>134</v>
      </c>
      <c r="G13" s="25">
        <f t="shared" si="0"/>
        <v>1528</v>
      </c>
      <c r="H13" s="25">
        <f t="shared" si="0"/>
        <v>130</v>
      </c>
      <c r="I13" s="25">
        <f t="shared" si="0"/>
        <v>447</v>
      </c>
      <c r="J13" s="25">
        <f t="shared" si="0"/>
        <v>847</v>
      </c>
      <c r="K13" s="25">
        <f t="shared" si="0"/>
        <v>104</v>
      </c>
    </row>
    <row r="14" spans="1:11" s="9" customFormat="1" x14ac:dyDescent="0.2">
      <c r="A14" s="9" t="s">
        <v>217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1" s="9" customFormat="1" x14ac:dyDescent="0.2">
      <c r="A15" s="9" t="s">
        <v>246</v>
      </c>
      <c r="B15" s="25">
        <f>SUM(C15:F15)</f>
        <v>165</v>
      </c>
      <c r="C15" s="25">
        <v>90</v>
      </c>
      <c r="D15" s="25">
        <v>46</v>
      </c>
      <c r="E15" s="25">
        <v>29</v>
      </c>
      <c r="F15" s="25">
        <v>0</v>
      </c>
      <c r="G15" s="25">
        <f>SUM(H15:K15)</f>
        <v>148</v>
      </c>
      <c r="H15" s="25">
        <v>78</v>
      </c>
      <c r="I15" s="25">
        <v>44</v>
      </c>
      <c r="J15" s="25">
        <v>26</v>
      </c>
      <c r="K15" s="25">
        <v>0</v>
      </c>
    </row>
    <row r="16" spans="1:11" s="9" customFormat="1" x14ac:dyDescent="0.2">
      <c r="A16" s="9" t="s">
        <v>219</v>
      </c>
      <c r="B16" s="25">
        <f>SUM(C16:F16)</f>
        <v>666</v>
      </c>
      <c r="C16" s="25">
        <v>39</v>
      </c>
      <c r="D16" s="25">
        <v>351</v>
      </c>
      <c r="E16" s="25">
        <v>265</v>
      </c>
      <c r="F16" s="25">
        <v>11</v>
      </c>
      <c r="G16" s="25">
        <f>SUM(H16:K16)</f>
        <v>602</v>
      </c>
      <c r="H16" s="25">
        <v>37</v>
      </c>
      <c r="I16" s="25">
        <v>316</v>
      </c>
      <c r="J16" s="25">
        <v>241</v>
      </c>
      <c r="K16" s="25">
        <v>8</v>
      </c>
    </row>
    <row r="17" spans="1:11" s="9" customFormat="1" x14ac:dyDescent="0.2">
      <c r="A17" s="9" t="s">
        <v>220</v>
      </c>
      <c r="B17" s="25">
        <f>SUM(C17:F17)</f>
        <v>798</v>
      </c>
      <c r="C17" s="25">
        <v>16</v>
      </c>
      <c r="D17" s="25">
        <v>97</v>
      </c>
      <c r="E17" s="25">
        <v>623</v>
      </c>
      <c r="F17" s="25">
        <v>62</v>
      </c>
      <c r="G17" s="25">
        <f>SUM(H17:K17)</f>
        <v>690</v>
      </c>
      <c r="H17" s="25">
        <v>15</v>
      </c>
      <c r="I17" s="25">
        <v>82</v>
      </c>
      <c r="J17" s="25">
        <v>546</v>
      </c>
      <c r="K17" s="25">
        <v>47</v>
      </c>
    </row>
    <row r="18" spans="1:11" s="9" customFormat="1" x14ac:dyDescent="0.2">
      <c r="A18" s="9" t="s">
        <v>221</v>
      </c>
      <c r="B18" s="25">
        <f>SUM(C18:F18)</f>
        <v>102</v>
      </c>
      <c r="C18" s="25">
        <v>0</v>
      </c>
      <c r="D18" s="25">
        <v>5</v>
      </c>
      <c r="E18" s="25">
        <v>36</v>
      </c>
      <c r="F18" s="25">
        <v>61</v>
      </c>
      <c r="G18" s="25">
        <f>SUM(H18:K18)</f>
        <v>88</v>
      </c>
      <c r="H18" s="25">
        <v>0</v>
      </c>
      <c r="I18" s="25">
        <v>5</v>
      </c>
      <c r="J18" s="25">
        <v>34</v>
      </c>
      <c r="K18" s="25">
        <v>49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E23" sqref="E23"/>
    </sheetView>
  </sheetViews>
  <sheetFormatPr defaultRowHeight="11.25" x14ac:dyDescent="0.2"/>
  <cols>
    <col min="1" max="1" width="9.140625" style="16"/>
    <col min="2" max="6" width="10.7109375" style="16" customWidth="1"/>
    <col min="7" max="11" width="10.7109375" style="2" customWidth="1"/>
    <col min="12" max="16384" width="9.140625" style="2"/>
  </cols>
  <sheetData>
    <row r="1" spans="1:11" ht="15.75" x14ac:dyDescent="0.25">
      <c r="A1" s="15" t="s">
        <v>250</v>
      </c>
    </row>
    <row r="3" spans="1:11" x14ac:dyDescent="0.2">
      <c r="A3" s="65" t="s">
        <v>236</v>
      </c>
      <c r="B3" s="64" t="s">
        <v>237</v>
      </c>
      <c r="C3" s="64"/>
      <c r="D3" s="64"/>
      <c r="E3" s="64"/>
      <c r="F3" s="64"/>
      <c r="G3" s="64" t="s">
        <v>238</v>
      </c>
      <c r="H3" s="64"/>
      <c r="I3" s="64"/>
      <c r="J3" s="64"/>
      <c r="K3" s="64"/>
    </row>
    <row r="4" spans="1:11" x14ac:dyDescent="0.2">
      <c r="A4" s="65"/>
      <c r="B4" s="63" t="s">
        <v>15</v>
      </c>
      <c r="C4" s="64" t="s">
        <v>245</v>
      </c>
      <c r="D4" s="64"/>
      <c r="E4" s="64"/>
      <c r="F4" s="64"/>
      <c r="G4" s="63" t="s">
        <v>15</v>
      </c>
      <c r="H4" s="64" t="s">
        <v>245</v>
      </c>
      <c r="I4" s="64"/>
      <c r="J4" s="64"/>
      <c r="K4" s="64"/>
    </row>
    <row r="5" spans="1:11" ht="22.5" x14ac:dyDescent="0.2">
      <c r="A5" s="65"/>
      <c r="B5" s="63"/>
      <c r="C5" s="3" t="s">
        <v>246</v>
      </c>
      <c r="D5" s="3" t="s">
        <v>219</v>
      </c>
      <c r="E5" s="3" t="s">
        <v>220</v>
      </c>
      <c r="F5" s="3" t="s">
        <v>247</v>
      </c>
      <c r="G5" s="63"/>
      <c r="H5" s="3" t="s">
        <v>246</v>
      </c>
      <c r="I5" s="3" t="s">
        <v>219</v>
      </c>
      <c r="J5" s="3" t="s">
        <v>220</v>
      </c>
      <c r="K5" s="3" t="s">
        <v>247</v>
      </c>
    </row>
    <row r="6" spans="1:11" s="9" customFormat="1" x14ac:dyDescent="0.2">
      <c r="A6" s="38" t="s">
        <v>208</v>
      </c>
      <c r="B6" s="32">
        <f t="shared" ref="B6:K6" si="0">SUM(B7:B49)</f>
        <v>12716</v>
      </c>
      <c r="C6" s="32">
        <f t="shared" si="0"/>
        <v>954</v>
      </c>
      <c r="D6" s="32">
        <f t="shared" si="0"/>
        <v>4858</v>
      </c>
      <c r="E6" s="32">
        <f t="shared" si="0"/>
        <v>5180</v>
      </c>
      <c r="F6" s="32">
        <f t="shared" si="0"/>
        <v>1724</v>
      </c>
      <c r="G6" s="32">
        <f t="shared" si="0"/>
        <v>12716</v>
      </c>
      <c r="H6" s="32">
        <f t="shared" si="0"/>
        <v>1084</v>
      </c>
      <c r="I6" s="32">
        <f t="shared" si="0"/>
        <v>3659</v>
      </c>
      <c r="J6" s="32">
        <f t="shared" si="0"/>
        <v>6399</v>
      </c>
      <c r="K6" s="32">
        <f t="shared" si="0"/>
        <v>1574</v>
      </c>
    </row>
    <row r="7" spans="1:11" s="9" customFormat="1" x14ac:dyDescent="0.2">
      <c r="A7" s="21">
        <v>-18</v>
      </c>
      <c r="B7" s="25">
        <v>0</v>
      </c>
      <c r="C7" s="25">
        <v>0</v>
      </c>
      <c r="D7" s="25">
        <v>0</v>
      </c>
      <c r="E7" s="25">
        <v>0</v>
      </c>
      <c r="F7" s="25">
        <v>0</v>
      </c>
      <c r="G7" s="25">
        <v>1</v>
      </c>
      <c r="H7" s="25">
        <v>1</v>
      </c>
      <c r="I7" s="25">
        <v>0</v>
      </c>
      <c r="J7" s="25">
        <v>0</v>
      </c>
      <c r="K7" s="25">
        <v>0</v>
      </c>
    </row>
    <row r="8" spans="1:11" s="9" customFormat="1" x14ac:dyDescent="0.2">
      <c r="A8" s="21">
        <v>19</v>
      </c>
      <c r="B8" s="25">
        <v>1</v>
      </c>
      <c r="C8" s="25">
        <v>1</v>
      </c>
      <c r="D8" s="25">
        <v>0</v>
      </c>
      <c r="E8" s="25">
        <v>0</v>
      </c>
      <c r="F8" s="25">
        <v>0</v>
      </c>
      <c r="G8" s="25">
        <v>11</v>
      </c>
      <c r="H8" s="25">
        <v>6</v>
      </c>
      <c r="I8" s="25">
        <v>3</v>
      </c>
      <c r="J8" s="25">
        <v>2</v>
      </c>
      <c r="K8" s="25">
        <v>0</v>
      </c>
    </row>
    <row r="9" spans="1:11" s="9" customFormat="1" x14ac:dyDescent="0.2">
      <c r="A9" s="21">
        <v>20</v>
      </c>
      <c r="B9" s="25">
        <v>7</v>
      </c>
      <c r="C9" s="25">
        <v>2</v>
      </c>
      <c r="D9" s="25">
        <v>2</v>
      </c>
      <c r="E9" s="25">
        <v>3</v>
      </c>
      <c r="F9" s="25">
        <v>0</v>
      </c>
      <c r="G9" s="25">
        <v>26</v>
      </c>
      <c r="H9" s="25">
        <v>11</v>
      </c>
      <c r="I9" s="25">
        <v>7</v>
      </c>
      <c r="J9" s="25">
        <v>8</v>
      </c>
      <c r="K9" s="25">
        <v>0</v>
      </c>
    </row>
    <row r="10" spans="1:11" s="9" customFormat="1" x14ac:dyDescent="0.2">
      <c r="A10" s="21">
        <v>21</v>
      </c>
      <c r="B10" s="25">
        <v>20</v>
      </c>
      <c r="C10" s="25">
        <v>10</v>
      </c>
      <c r="D10" s="25">
        <v>8</v>
      </c>
      <c r="E10" s="25">
        <v>2</v>
      </c>
      <c r="F10" s="25">
        <v>0</v>
      </c>
      <c r="G10" s="25">
        <v>75</v>
      </c>
      <c r="H10" s="25">
        <v>17</v>
      </c>
      <c r="I10" s="25">
        <v>25</v>
      </c>
      <c r="J10" s="25">
        <v>33</v>
      </c>
      <c r="K10" s="25">
        <v>0</v>
      </c>
    </row>
    <row r="11" spans="1:11" s="9" customFormat="1" x14ac:dyDescent="0.2">
      <c r="A11" s="21">
        <v>22</v>
      </c>
      <c r="B11" s="25">
        <v>42</v>
      </c>
      <c r="C11" s="25">
        <v>12</v>
      </c>
      <c r="D11" s="25">
        <v>16</v>
      </c>
      <c r="E11" s="25">
        <v>13</v>
      </c>
      <c r="F11" s="25">
        <v>1</v>
      </c>
      <c r="G11" s="25">
        <v>158</v>
      </c>
      <c r="H11" s="25">
        <v>23</v>
      </c>
      <c r="I11" s="25">
        <v>52</v>
      </c>
      <c r="J11" s="25">
        <v>82</v>
      </c>
      <c r="K11" s="25">
        <v>1</v>
      </c>
    </row>
    <row r="12" spans="1:11" s="9" customFormat="1" x14ac:dyDescent="0.2">
      <c r="A12" s="21">
        <v>23</v>
      </c>
      <c r="B12" s="25">
        <v>60</v>
      </c>
      <c r="C12" s="25">
        <v>6</v>
      </c>
      <c r="D12" s="25">
        <v>28</v>
      </c>
      <c r="E12" s="25">
        <v>25</v>
      </c>
      <c r="F12" s="25">
        <v>1</v>
      </c>
      <c r="G12" s="25">
        <v>194</v>
      </c>
      <c r="H12" s="25">
        <v>18</v>
      </c>
      <c r="I12" s="25">
        <v>67</v>
      </c>
      <c r="J12" s="25">
        <v>104</v>
      </c>
      <c r="K12" s="25">
        <v>5</v>
      </c>
    </row>
    <row r="13" spans="1:11" s="9" customFormat="1" x14ac:dyDescent="0.2">
      <c r="A13" s="21">
        <v>24</v>
      </c>
      <c r="B13" s="25">
        <v>107</v>
      </c>
      <c r="C13" s="25">
        <v>12</v>
      </c>
      <c r="D13" s="25">
        <v>41</v>
      </c>
      <c r="E13" s="25">
        <v>50</v>
      </c>
      <c r="F13" s="25">
        <v>4</v>
      </c>
      <c r="G13" s="25">
        <v>225</v>
      </c>
      <c r="H13" s="25">
        <v>24</v>
      </c>
      <c r="I13" s="25">
        <v>72</v>
      </c>
      <c r="J13" s="25">
        <v>126</v>
      </c>
      <c r="K13" s="25">
        <v>3</v>
      </c>
    </row>
    <row r="14" spans="1:11" s="9" customFormat="1" x14ac:dyDescent="0.2">
      <c r="A14" s="21">
        <v>25</v>
      </c>
      <c r="B14" s="25">
        <v>173</v>
      </c>
      <c r="C14" s="25">
        <v>30</v>
      </c>
      <c r="D14" s="25">
        <v>56</v>
      </c>
      <c r="E14" s="25">
        <v>83</v>
      </c>
      <c r="F14" s="25">
        <v>4</v>
      </c>
      <c r="G14" s="25">
        <v>305</v>
      </c>
      <c r="H14" s="25">
        <v>25</v>
      </c>
      <c r="I14" s="25">
        <v>81</v>
      </c>
      <c r="J14" s="25">
        <v>182</v>
      </c>
      <c r="K14" s="25">
        <v>17</v>
      </c>
    </row>
    <row r="15" spans="1:11" s="9" customFormat="1" x14ac:dyDescent="0.2">
      <c r="A15" s="21">
        <v>26</v>
      </c>
      <c r="B15" s="25">
        <v>224</v>
      </c>
      <c r="C15" s="25">
        <v>23</v>
      </c>
      <c r="D15" s="25">
        <v>92</v>
      </c>
      <c r="E15" s="25">
        <v>94</v>
      </c>
      <c r="F15" s="25">
        <v>15</v>
      </c>
      <c r="G15" s="25">
        <v>425</v>
      </c>
      <c r="H15" s="25">
        <v>19</v>
      </c>
      <c r="I15" s="25">
        <v>114</v>
      </c>
      <c r="J15" s="25">
        <v>251</v>
      </c>
      <c r="K15" s="25">
        <v>41</v>
      </c>
    </row>
    <row r="16" spans="1:11" s="9" customFormat="1" x14ac:dyDescent="0.2">
      <c r="A16" s="21">
        <v>27</v>
      </c>
      <c r="B16" s="25">
        <v>305</v>
      </c>
      <c r="C16" s="25">
        <v>20</v>
      </c>
      <c r="D16" s="25">
        <v>126</v>
      </c>
      <c r="E16" s="25">
        <v>145</v>
      </c>
      <c r="F16" s="25">
        <v>14</v>
      </c>
      <c r="G16" s="25">
        <v>477</v>
      </c>
      <c r="H16" s="25">
        <v>29</v>
      </c>
      <c r="I16" s="25">
        <v>127</v>
      </c>
      <c r="J16" s="25">
        <v>277</v>
      </c>
      <c r="K16" s="25">
        <v>44</v>
      </c>
    </row>
    <row r="17" spans="1:11" s="9" customFormat="1" x14ac:dyDescent="0.2">
      <c r="A17" s="21">
        <v>28</v>
      </c>
      <c r="B17" s="25">
        <v>373</v>
      </c>
      <c r="C17" s="25">
        <v>28</v>
      </c>
      <c r="D17" s="25">
        <v>132</v>
      </c>
      <c r="E17" s="25">
        <v>184</v>
      </c>
      <c r="F17" s="25">
        <v>29</v>
      </c>
      <c r="G17" s="25">
        <v>514</v>
      </c>
      <c r="H17" s="25">
        <v>28</v>
      </c>
      <c r="I17" s="25">
        <v>163</v>
      </c>
      <c r="J17" s="25">
        <v>268</v>
      </c>
      <c r="K17" s="25">
        <v>55</v>
      </c>
    </row>
    <row r="18" spans="1:11" s="9" customFormat="1" x14ac:dyDescent="0.2">
      <c r="A18" s="21">
        <v>29</v>
      </c>
      <c r="B18" s="25">
        <v>419</v>
      </c>
      <c r="C18" s="25">
        <v>21</v>
      </c>
      <c r="D18" s="25">
        <v>165</v>
      </c>
      <c r="E18" s="25">
        <v>199</v>
      </c>
      <c r="F18" s="25">
        <v>34</v>
      </c>
      <c r="G18" s="25">
        <v>525</v>
      </c>
      <c r="H18" s="25">
        <v>29</v>
      </c>
      <c r="I18" s="25">
        <v>150</v>
      </c>
      <c r="J18" s="25">
        <v>283</v>
      </c>
      <c r="K18" s="25">
        <v>63</v>
      </c>
    </row>
    <row r="19" spans="1:11" s="9" customFormat="1" x14ac:dyDescent="0.2">
      <c r="A19" s="21">
        <v>30</v>
      </c>
      <c r="B19" s="25">
        <v>481</v>
      </c>
      <c r="C19" s="25">
        <v>31</v>
      </c>
      <c r="D19" s="25">
        <v>182</v>
      </c>
      <c r="E19" s="25">
        <v>232</v>
      </c>
      <c r="F19" s="25">
        <v>36</v>
      </c>
      <c r="G19" s="25">
        <v>606</v>
      </c>
      <c r="H19" s="25">
        <v>36</v>
      </c>
      <c r="I19" s="25">
        <v>171</v>
      </c>
      <c r="J19" s="25">
        <v>333</v>
      </c>
      <c r="K19" s="25">
        <v>66</v>
      </c>
    </row>
    <row r="20" spans="1:11" s="9" customFormat="1" x14ac:dyDescent="0.2">
      <c r="A20" s="21">
        <v>31</v>
      </c>
      <c r="B20" s="25">
        <v>526</v>
      </c>
      <c r="C20" s="25">
        <v>36</v>
      </c>
      <c r="D20" s="25">
        <v>201</v>
      </c>
      <c r="E20" s="25">
        <v>227</v>
      </c>
      <c r="F20" s="25">
        <v>62</v>
      </c>
      <c r="G20" s="25">
        <v>623</v>
      </c>
      <c r="H20" s="25">
        <v>45</v>
      </c>
      <c r="I20" s="25">
        <v>189</v>
      </c>
      <c r="J20" s="25">
        <v>314</v>
      </c>
      <c r="K20" s="25">
        <v>75</v>
      </c>
    </row>
    <row r="21" spans="1:11" s="9" customFormat="1" x14ac:dyDescent="0.2">
      <c r="A21" s="21">
        <v>32</v>
      </c>
      <c r="B21" s="25">
        <v>565</v>
      </c>
      <c r="C21" s="25">
        <v>27</v>
      </c>
      <c r="D21" s="25">
        <v>213</v>
      </c>
      <c r="E21" s="25">
        <v>256</v>
      </c>
      <c r="F21" s="25">
        <v>69</v>
      </c>
      <c r="G21" s="25">
        <v>582</v>
      </c>
      <c r="H21" s="25">
        <v>27</v>
      </c>
      <c r="I21" s="25">
        <v>165</v>
      </c>
      <c r="J21" s="25">
        <v>315</v>
      </c>
      <c r="K21" s="25">
        <v>75</v>
      </c>
    </row>
    <row r="22" spans="1:11" s="9" customFormat="1" x14ac:dyDescent="0.2">
      <c r="A22" s="21">
        <v>33</v>
      </c>
      <c r="B22" s="25">
        <v>559</v>
      </c>
      <c r="C22" s="25">
        <v>32</v>
      </c>
      <c r="D22" s="25">
        <v>209</v>
      </c>
      <c r="E22" s="25">
        <v>273</v>
      </c>
      <c r="F22" s="25">
        <v>45</v>
      </c>
      <c r="G22" s="25">
        <v>560</v>
      </c>
      <c r="H22" s="25">
        <v>41</v>
      </c>
      <c r="I22" s="25">
        <v>178</v>
      </c>
      <c r="J22" s="25">
        <v>288</v>
      </c>
      <c r="K22" s="25">
        <v>53</v>
      </c>
    </row>
    <row r="23" spans="1:11" s="9" customFormat="1" x14ac:dyDescent="0.2">
      <c r="A23" s="21">
        <v>34</v>
      </c>
      <c r="B23" s="25">
        <v>520</v>
      </c>
      <c r="C23" s="25">
        <v>37</v>
      </c>
      <c r="D23" s="25">
        <v>184</v>
      </c>
      <c r="E23" s="25">
        <v>248</v>
      </c>
      <c r="F23" s="25">
        <v>51</v>
      </c>
      <c r="G23" s="25">
        <v>537</v>
      </c>
      <c r="H23" s="25">
        <v>34</v>
      </c>
      <c r="I23" s="25">
        <v>161</v>
      </c>
      <c r="J23" s="25">
        <v>269</v>
      </c>
      <c r="K23" s="25">
        <v>73</v>
      </c>
    </row>
    <row r="24" spans="1:11" s="9" customFormat="1" x14ac:dyDescent="0.2">
      <c r="A24" s="21">
        <v>35</v>
      </c>
      <c r="B24" s="25">
        <v>525</v>
      </c>
      <c r="C24" s="25">
        <v>35</v>
      </c>
      <c r="D24" s="25">
        <v>193</v>
      </c>
      <c r="E24" s="25">
        <v>232</v>
      </c>
      <c r="F24" s="25">
        <v>65</v>
      </c>
      <c r="G24" s="25">
        <v>513</v>
      </c>
      <c r="H24" s="25">
        <v>25</v>
      </c>
      <c r="I24" s="25">
        <v>156</v>
      </c>
      <c r="J24" s="25">
        <v>261</v>
      </c>
      <c r="K24" s="25">
        <v>71</v>
      </c>
    </row>
    <row r="25" spans="1:11" s="9" customFormat="1" x14ac:dyDescent="0.2">
      <c r="A25" s="21">
        <v>36</v>
      </c>
      <c r="B25" s="25">
        <v>531</v>
      </c>
      <c r="C25" s="25">
        <v>31</v>
      </c>
      <c r="D25" s="25">
        <v>204</v>
      </c>
      <c r="E25" s="25">
        <v>229</v>
      </c>
      <c r="F25" s="25">
        <v>67</v>
      </c>
      <c r="G25" s="25">
        <v>469</v>
      </c>
      <c r="H25" s="25">
        <v>28</v>
      </c>
      <c r="I25" s="25">
        <v>153</v>
      </c>
      <c r="J25" s="25">
        <v>234</v>
      </c>
      <c r="K25" s="25">
        <v>54</v>
      </c>
    </row>
    <row r="26" spans="1:11" s="9" customFormat="1" x14ac:dyDescent="0.2">
      <c r="A26" s="21">
        <v>37</v>
      </c>
      <c r="B26" s="25">
        <v>488</v>
      </c>
      <c r="C26" s="25">
        <v>21</v>
      </c>
      <c r="D26" s="25">
        <v>186</v>
      </c>
      <c r="E26" s="25">
        <v>212</v>
      </c>
      <c r="F26" s="25">
        <v>69</v>
      </c>
      <c r="G26" s="25">
        <v>456</v>
      </c>
      <c r="H26" s="25">
        <v>39</v>
      </c>
      <c r="I26" s="25">
        <v>131</v>
      </c>
      <c r="J26" s="25">
        <v>233</v>
      </c>
      <c r="K26" s="25">
        <v>53</v>
      </c>
    </row>
    <row r="27" spans="1:11" s="9" customFormat="1" x14ac:dyDescent="0.2">
      <c r="A27" s="21">
        <v>38</v>
      </c>
      <c r="B27" s="25">
        <v>496</v>
      </c>
      <c r="C27" s="25">
        <v>24</v>
      </c>
      <c r="D27" s="25">
        <v>199</v>
      </c>
      <c r="E27" s="25">
        <v>218</v>
      </c>
      <c r="F27" s="25">
        <v>55</v>
      </c>
      <c r="G27" s="25">
        <v>407</v>
      </c>
      <c r="H27" s="25">
        <v>40</v>
      </c>
      <c r="I27" s="25">
        <v>103</v>
      </c>
      <c r="J27" s="25">
        <v>207</v>
      </c>
      <c r="K27" s="25">
        <v>57</v>
      </c>
    </row>
    <row r="28" spans="1:11" s="9" customFormat="1" x14ac:dyDescent="0.2">
      <c r="A28" s="21">
        <v>39</v>
      </c>
      <c r="B28" s="25">
        <v>439</v>
      </c>
      <c r="C28" s="25">
        <v>21</v>
      </c>
      <c r="D28" s="25">
        <v>160</v>
      </c>
      <c r="E28" s="25">
        <v>187</v>
      </c>
      <c r="F28" s="25">
        <v>71</v>
      </c>
      <c r="G28" s="25">
        <v>431</v>
      </c>
      <c r="H28" s="25">
        <v>32</v>
      </c>
      <c r="I28" s="25">
        <v>126</v>
      </c>
      <c r="J28" s="25">
        <v>215</v>
      </c>
      <c r="K28" s="25">
        <v>58</v>
      </c>
    </row>
    <row r="29" spans="1:11" s="9" customFormat="1" x14ac:dyDescent="0.2">
      <c r="A29" s="21">
        <v>40</v>
      </c>
      <c r="B29" s="25">
        <v>442</v>
      </c>
      <c r="C29" s="25">
        <v>25</v>
      </c>
      <c r="D29" s="25">
        <v>161</v>
      </c>
      <c r="E29" s="25">
        <v>187</v>
      </c>
      <c r="F29" s="25">
        <v>69</v>
      </c>
      <c r="G29" s="25">
        <v>438</v>
      </c>
      <c r="H29" s="25">
        <v>37</v>
      </c>
      <c r="I29" s="25">
        <v>123</v>
      </c>
      <c r="J29" s="25">
        <v>209</v>
      </c>
      <c r="K29" s="25">
        <v>69</v>
      </c>
    </row>
    <row r="30" spans="1:11" s="9" customFormat="1" x14ac:dyDescent="0.2">
      <c r="A30" s="21">
        <v>41</v>
      </c>
      <c r="B30" s="25">
        <v>448</v>
      </c>
      <c r="C30" s="25">
        <v>26</v>
      </c>
      <c r="D30" s="25">
        <v>177</v>
      </c>
      <c r="E30" s="25">
        <v>178</v>
      </c>
      <c r="F30" s="25">
        <v>67</v>
      </c>
      <c r="G30" s="25">
        <v>461</v>
      </c>
      <c r="H30" s="25">
        <v>51</v>
      </c>
      <c r="I30" s="25">
        <v>121</v>
      </c>
      <c r="J30" s="25">
        <v>233</v>
      </c>
      <c r="K30" s="25">
        <v>56</v>
      </c>
    </row>
    <row r="31" spans="1:11" s="9" customFormat="1" x14ac:dyDescent="0.2">
      <c r="A31" s="21">
        <v>42</v>
      </c>
      <c r="B31" s="25">
        <v>494</v>
      </c>
      <c r="C31" s="25">
        <v>29</v>
      </c>
      <c r="D31" s="25">
        <v>197</v>
      </c>
      <c r="E31" s="25">
        <v>191</v>
      </c>
      <c r="F31" s="25">
        <v>77</v>
      </c>
      <c r="G31" s="25">
        <v>397</v>
      </c>
      <c r="H31" s="25">
        <v>40</v>
      </c>
      <c r="I31" s="25">
        <v>107</v>
      </c>
      <c r="J31" s="25">
        <v>182</v>
      </c>
      <c r="K31" s="25">
        <v>68</v>
      </c>
    </row>
    <row r="32" spans="1:11" s="9" customFormat="1" x14ac:dyDescent="0.2">
      <c r="A32" s="21">
        <v>43</v>
      </c>
      <c r="B32" s="25">
        <v>427</v>
      </c>
      <c r="C32" s="25">
        <v>30</v>
      </c>
      <c r="D32" s="25">
        <v>190</v>
      </c>
      <c r="E32" s="25">
        <v>152</v>
      </c>
      <c r="F32" s="25">
        <v>55</v>
      </c>
      <c r="G32" s="25">
        <v>371</v>
      </c>
      <c r="H32" s="25">
        <v>23</v>
      </c>
      <c r="I32" s="25">
        <v>118</v>
      </c>
      <c r="J32" s="25">
        <v>186</v>
      </c>
      <c r="K32" s="25">
        <v>44</v>
      </c>
    </row>
    <row r="33" spans="1:11" s="9" customFormat="1" x14ac:dyDescent="0.2">
      <c r="A33" s="21">
        <v>44</v>
      </c>
      <c r="B33" s="25">
        <v>391</v>
      </c>
      <c r="C33" s="25">
        <v>37</v>
      </c>
      <c r="D33" s="25">
        <v>149</v>
      </c>
      <c r="E33" s="25">
        <v>130</v>
      </c>
      <c r="F33" s="25">
        <v>75</v>
      </c>
      <c r="G33" s="25">
        <v>329</v>
      </c>
      <c r="H33" s="25">
        <v>35</v>
      </c>
      <c r="I33" s="25">
        <v>84</v>
      </c>
      <c r="J33" s="25">
        <v>142</v>
      </c>
      <c r="K33" s="25">
        <v>68</v>
      </c>
    </row>
    <row r="34" spans="1:11" s="9" customFormat="1" x14ac:dyDescent="0.2">
      <c r="A34" s="21">
        <v>45</v>
      </c>
      <c r="B34" s="25">
        <v>364</v>
      </c>
      <c r="C34" s="25">
        <v>26</v>
      </c>
      <c r="D34" s="25">
        <v>142</v>
      </c>
      <c r="E34" s="25">
        <v>127</v>
      </c>
      <c r="F34" s="25">
        <v>69</v>
      </c>
      <c r="G34" s="25">
        <v>282</v>
      </c>
      <c r="H34" s="25">
        <v>34</v>
      </c>
      <c r="I34" s="25">
        <v>77</v>
      </c>
      <c r="J34" s="25">
        <v>132</v>
      </c>
      <c r="K34" s="25">
        <v>39</v>
      </c>
    </row>
    <row r="35" spans="1:11" s="9" customFormat="1" x14ac:dyDescent="0.2">
      <c r="A35" s="21">
        <v>46</v>
      </c>
      <c r="B35" s="25">
        <v>368</v>
      </c>
      <c r="C35" s="25">
        <v>35</v>
      </c>
      <c r="D35" s="25">
        <v>139</v>
      </c>
      <c r="E35" s="25">
        <v>126</v>
      </c>
      <c r="F35" s="25">
        <v>68</v>
      </c>
      <c r="G35" s="25">
        <v>270</v>
      </c>
      <c r="H35" s="25">
        <v>30</v>
      </c>
      <c r="I35" s="25">
        <v>62</v>
      </c>
      <c r="J35" s="25">
        <v>126</v>
      </c>
      <c r="K35" s="25">
        <v>52</v>
      </c>
    </row>
    <row r="36" spans="1:11" s="9" customFormat="1" x14ac:dyDescent="0.2">
      <c r="A36" s="21">
        <v>47</v>
      </c>
      <c r="B36" s="25">
        <v>337</v>
      </c>
      <c r="C36" s="25">
        <v>21</v>
      </c>
      <c r="D36" s="25">
        <v>145</v>
      </c>
      <c r="E36" s="25">
        <v>116</v>
      </c>
      <c r="F36" s="25">
        <v>55</v>
      </c>
      <c r="G36" s="25">
        <v>257</v>
      </c>
      <c r="H36" s="25">
        <v>25</v>
      </c>
      <c r="I36" s="25">
        <v>87</v>
      </c>
      <c r="J36" s="25">
        <v>105</v>
      </c>
      <c r="K36" s="25">
        <v>40</v>
      </c>
    </row>
    <row r="37" spans="1:11" s="9" customFormat="1" x14ac:dyDescent="0.2">
      <c r="A37" s="21">
        <v>48</v>
      </c>
      <c r="B37" s="25">
        <v>309</v>
      </c>
      <c r="C37" s="25">
        <v>29</v>
      </c>
      <c r="D37" s="25">
        <v>129</v>
      </c>
      <c r="E37" s="25">
        <v>98</v>
      </c>
      <c r="F37" s="25">
        <v>53</v>
      </c>
      <c r="G37" s="25">
        <v>262</v>
      </c>
      <c r="H37" s="25">
        <v>26</v>
      </c>
      <c r="I37" s="25">
        <v>79</v>
      </c>
      <c r="J37" s="25">
        <v>123</v>
      </c>
      <c r="K37" s="25">
        <v>34</v>
      </c>
    </row>
    <row r="38" spans="1:11" s="9" customFormat="1" x14ac:dyDescent="0.2">
      <c r="A38" s="21">
        <v>49</v>
      </c>
      <c r="B38" s="25">
        <v>302</v>
      </c>
      <c r="C38" s="25">
        <v>29</v>
      </c>
      <c r="D38" s="25">
        <v>128</v>
      </c>
      <c r="E38" s="25">
        <v>101</v>
      </c>
      <c r="F38" s="25">
        <v>44</v>
      </c>
      <c r="G38" s="25">
        <v>236</v>
      </c>
      <c r="H38" s="25">
        <v>27</v>
      </c>
      <c r="I38" s="25">
        <v>61</v>
      </c>
      <c r="J38" s="25">
        <v>111</v>
      </c>
      <c r="K38" s="25">
        <v>37</v>
      </c>
    </row>
    <row r="39" spans="1:11" s="9" customFormat="1" x14ac:dyDescent="0.2">
      <c r="A39" s="21">
        <v>50</v>
      </c>
      <c r="B39" s="25">
        <v>299</v>
      </c>
      <c r="C39" s="25">
        <v>30</v>
      </c>
      <c r="D39" s="25">
        <v>105</v>
      </c>
      <c r="E39" s="25">
        <v>101</v>
      </c>
      <c r="F39" s="25">
        <v>63</v>
      </c>
      <c r="G39" s="25">
        <v>208</v>
      </c>
      <c r="H39" s="25">
        <v>18</v>
      </c>
      <c r="I39" s="25">
        <v>63</v>
      </c>
      <c r="J39" s="25">
        <v>90</v>
      </c>
      <c r="K39" s="25">
        <v>37</v>
      </c>
    </row>
    <row r="40" spans="1:11" s="9" customFormat="1" x14ac:dyDescent="0.2">
      <c r="A40" s="21">
        <v>51</v>
      </c>
      <c r="B40" s="25">
        <v>259</v>
      </c>
      <c r="C40" s="25">
        <v>22</v>
      </c>
      <c r="D40" s="25">
        <v>97</v>
      </c>
      <c r="E40" s="25">
        <v>91</v>
      </c>
      <c r="F40" s="25">
        <v>49</v>
      </c>
      <c r="G40" s="25">
        <v>172</v>
      </c>
      <c r="H40" s="25">
        <v>21</v>
      </c>
      <c r="I40" s="25">
        <v>41</v>
      </c>
      <c r="J40" s="25">
        <v>78</v>
      </c>
      <c r="K40" s="25">
        <v>32</v>
      </c>
    </row>
    <row r="41" spans="1:11" s="9" customFormat="1" x14ac:dyDescent="0.2">
      <c r="A41" s="21">
        <v>52</v>
      </c>
      <c r="B41" s="25">
        <v>200</v>
      </c>
      <c r="C41" s="25">
        <v>25</v>
      </c>
      <c r="D41" s="25">
        <v>76</v>
      </c>
      <c r="E41" s="25">
        <v>50</v>
      </c>
      <c r="F41" s="25">
        <v>49</v>
      </c>
      <c r="G41" s="25">
        <v>178</v>
      </c>
      <c r="H41" s="25">
        <v>28</v>
      </c>
      <c r="I41" s="25">
        <v>46</v>
      </c>
      <c r="J41" s="25">
        <v>77</v>
      </c>
      <c r="K41" s="25">
        <v>27</v>
      </c>
    </row>
    <row r="42" spans="1:11" s="9" customFormat="1" x14ac:dyDescent="0.2">
      <c r="A42" s="21">
        <v>53</v>
      </c>
      <c r="B42" s="25">
        <v>196</v>
      </c>
      <c r="C42" s="25">
        <v>15</v>
      </c>
      <c r="D42" s="25">
        <v>84</v>
      </c>
      <c r="E42" s="25">
        <v>69</v>
      </c>
      <c r="F42" s="25">
        <v>28</v>
      </c>
      <c r="G42" s="25">
        <v>144</v>
      </c>
      <c r="H42" s="25">
        <v>22</v>
      </c>
      <c r="I42" s="25">
        <v>36</v>
      </c>
      <c r="J42" s="25">
        <v>62</v>
      </c>
      <c r="K42" s="25">
        <v>24</v>
      </c>
    </row>
    <row r="43" spans="1:11" s="9" customFormat="1" x14ac:dyDescent="0.2">
      <c r="A43" s="21">
        <v>54</v>
      </c>
      <c r="B43" s="25">
        <v>189</v>
      </c>
      <c r="C43" s="25">
        <v>18</v>
      </c>
      <c r="D43" s="25">
        <v>70</v>
      </c>
      <c r="E43" s="25">
        <v>65</v>
      </c>
      <c r="F43" s="25">
        <v>36</v>
      </c>
      <c r="G43" s="25">
        <v>101</v>
      </c>
      <c r="H43" s="25">
        <v>12</v>
      </c>
      <c r="I43" s="25">
        <v>25</v>
      </c>
      <c r="J43" s="25">
        <v>46</v>
      </c>
      <c r="K43" s="25">
        <v>18</v>
      </c>
    </row>
    <row r="44" spans="1:11" s="9" customFormat="1" x14ac:dyDescent="0.2">
      <c r="A44" s="21">
        <v>55</v>
      </c>
      <c r="B44" s="25">
        <v>133</v>
      </c>
      <c r="C44" s="25">
        <v>17</v>
      </c>
      <c r="D44" s="25">
        <v>46</v>
      </c>
      <c r="E44" s="25">
        <v>44</v>
      </c>
      <c r="F44" s="25">
        <v>26</v>
      </c>
      <c r="G44" s="25">
        <v>94</v>
      </c>
      <c r="H44" s="25">
        <v>13</v>
      </c>
      <c r="I44" s="25">
        <v>21</v>
      </c>
      <c r="J44" s="25">
        <v>51</v>
      </c>
      <c r="K44" s="25">
        <v>9</v>
      </c>
    </row>
    <row r="45" spans="1:11" s="9" customFormat="1" x14ac:dyDescent="0.2">
      <c r="A45" s="21">
        <v>56</v>
      </c>
      <c r="B45" s="25">
        <v>128</v>
      </c>
      <c r="C45" s="25">
        <v>9</v>
      </c>
      <c r="D45" s="25">
        <v>51</v>
      </c>
      <c r="E45" s="25">
        <v>43</v>
      </c>
      <c r="F45" s="25">
        <v>25</v>
      </c>
      <c r="G45" s="25">
        <v>73</v>
      </c>
      <c r="H45" s="25">
        <v>9</v>
      </c>
      <c r="I45" s="25">
        <v>17</v>
      </c>
      <c r="J45" s="25">
        <v>37</v>
      </c>
      <c r="K45" s="25">
        <v>10</v>
      </c>
    </row>
    <row r="46" spans="1:11" s="9" customFormat="1" x14ac:dyDescent="0.2">
      <c r="A46" s="21">
        <v>57</v>
      </c>
      <c r="B46" s="25">
        <v>113</v>
      </c>
      <c r="C46" s="25">
        <v>11</v>
      </c>
      <c r="D46" s="25">
        <v>21</v>
      </c>
      <c r="E46" s="25">
        <v>53</v>
      </c>
      <c r="F46" s="25">
        <v>28</v>
      </c>
      <c r="G46" s="25">
        <v>69</v>
      </c>
      <c r="H46" s="25">
        <v>10</v>
      </c>
      <c r="I46" s="25">
        <v>24</v>
      </c>
      <c r="J46" s="25">
        <v>28</v>
      </c>
      <c r="K46" s="25">
        <v>7</v>
      </c>
    </row>
    <row r="47" spans="1:11" s="9" customFormat="1" x14ac:dyDescent="0.2">
      <c r="A47" s="21">
        <v>58</v>
      </c>
      <c r="B47" s="25">
        <v>76</v>
      </c>
      <c r="C47" s="25">
        <v>9</v>
      </c>
      <c r="D47" s="25">
        <v>29</v>
      </c>
      <c r="E47" s="25">
        <v>22</v>
      </c>
      <c r="F47" s="25">
        <v>16</v>
      </c>
      <c r="G47" s="25">
        <v>52</v>
      </c>
      <c r="H47" s="25">
        <v>6</v>
      </c>
      <c r="I47" s="25">
        <v>13</v>
      </c>
      <c r="J47" s="25">
        <v>23</v>
      </c>
      <c r="K47" s="25">
        <v>10</v>
      </c>
    </row>
    <row r="48" spans="1:11" s="9" customFormat="1" x14ac:dyDescent="0.2">
      <c r="A48" s="21">
        <v>59</v>
      </c>
      <c r="B48" s="25">
        <v>76</v>
      </c>
      <c r="C48" s="25">
        <v>7</v>
      </c>
      <c r="D48" s="25">
        <v>26</v>
      </c>
      <c r="E48" s="25">
        <v>29</v>
      </c>
      <c r="F48" s="25">
        <v>14</v>
      </c>
      <c r="G48" s="25">
        <v>49</v>
      </c>
      <c r="H48" s="25">
        <v>5</v>
      </c>
      <c r="I48" s="25">
        <v>17</v>
      </c>
      <c r="J48" s="25">
        <v>19</v>
      </c>
      <c r="K48" s="25">
        <v>8</v>
      </c>
    </row>
    <row r="49" spans="1:11" s="9" customFormat="1" x14ac:dyDescent="0.2">
      <c r="A49" s="21" t="s">
        <v>207</v>
      </c>
      <c r="B49" s="25">
        <v>304</v>
      </c>
      <c r="C49" s="25">
        <v>44</v>
      </c>
      <c r="D49" s="25">
        <v>99</v>
      </c>
      <c r="E49" s="25">
        <v>95</v>
      </c>
      <c r="F49" s="25">
        <v>66</v>
      </c>
      <c r="G49" s="25">
        <v>153</v>
      </c>
      <c r="H49" s="25">
        <v>35</v>
      </c>
      <c r="I49" s="25">
        <v>43</v>
      </c>
      <c r="J49" s="25">
        <v>54</v>
      </c>
      <c r="K49" s="25">
        <v>21</v>
      </c>
    </row>
    <row r="50" spans="1:11" s="9" customFormat="1" x14ac:dyDescent="0.2">
      <c r="A50" s="21">
        <v>-19</v>
      </c>
      <c r="B50" s="32">
        <f t="shared" ref="B50:K50" si="1">SUM(B7:B8)</f>
        <v>1</v>
      </c>
      <c r="C50" s="32">
        <f t="shared" si="1"/>
        <v>1</v>
      </c>
      <c r="D50" s="32">
        <f t="shared" si="1"/>
        <v>0</v>
      </c>
      <c r="E50" s="32">
        <f t="shared" si="1"/>
        <v>0</v>
      </c>
      <c r="F50" s="32">
        <f t="shared" si="1"/>
        <v>0</v>
      </c>
      <c r="G50" s="32">
        <f t="shared" si="1"/>
        <v>12</v>
      </c>
      <c r="H50" s="32">
        <f t="shared" si="1"/>
        <v>7</v>
      </c>
      <c r="I50" s="32">
        <f t="shared" si="1"/>
        <v>3</v>
      </c>
      <c r="J50" s="32">
        <f t="shared" si="1"/>
        <v>2</v>
      </c>
      <c r="K50" s="32">
        <f t="shared" si="1"/>
        <v>0</v>
      </c>
    </row>
    <row r="51" spans="1:11" s="9" customFormat="1" x14ac:dyDescent="0.2">
      <c r="A51" s="21" t="s">
        <v>202</v>
      </c>
      <c r="B51" s="32">
        <f t="shared" ref="B51:K51" si="2">SUM(B9:B13)</f>
        <v>236</v>
      </c>
      <c r="C51" s="32">
        <f t="shared" si="2"/>
        <v>42</v>
      </c>
      <c r="D51" s="32">
        <f t="shared" si="2"/>
        <v>95</v>
      </c>
      <c r="E51" s="32">
        <f t="shared" si="2"/>
        <v>93</v>
      </c>
      <c r="F51" s="32">
        <f t="shared" si="2"/>
        <v>6</v>
      </c>
      <c r="G51" s="32">
        <f t="shared" si="2"/>
        <v>678</v>
      </c>
      <c r="H51" s="32">
        <f t="shared" si="2"/>
        <v>93</v>
      </c>
      <c r="I51" s="32">
        <f t="shared" si="2"/>
        <v>223</v>
      </c>
      <c r="J51" s="32">
        <f t="shared" si="2"/>
        <v>353</v>
      </c>
      <c r="K51" s="32">
        <f t="shared" si="2"/>
        <v>9</v>
      </c>
    </row>
    <row r="52" spans="1:11" s="9" customFormat="1" x14ac:dyDescent="0.2">
      <c r="A52" s="21" t="s">
        <v>226</v>
      </c>
      <c r="B52" s="32">
        <f t="shared" ref="B52:K52" si="3">SUM(B14:B18)</f>
        <v>1494</v>
      </c>
      <c r="C52" s="32">
        <f t="shared" si="3"/>
        <v>122</v>
      </c>
      <c r="D52" s="32">
        <f t="shared" si="3"/>
        <v>571</v>
      </c>
      <c r="E52" s="32">
        <f t="shared" si="3"/>
        <v>705</v>
      </c>
      <c r="F52" s="32">
        <f t="shared" si="3"/>
        <v>96</v>
      </c>
      <c r="G52" s="32">
        <f t="shared" si="3"/>
        <v>2246</v>
      </c>
      <c r="H52" s="32">
        <f t="shared" si="3"/>
        <v>130</v>
      </c>
      <c r="I52" s="32">
        <f t="shared" si="3"/>
        <v>635</v>
      </c>
      <c r="J52" s="32">
        <f t="shared" si="3"/>
        <v>1261</v>
      </c>
      <c r="K52" s="32">
        <f t="shared" si="3"/>
        <v>220</v>
      </c>
    </row>
    <row r="53" spans="1:11" s="9" customFormat="1" x14ac:dyDescent="0.2">
      <c r="A53" s="21" t="s">
        <v>227</v>
      </c>
      <c r="B53" s="32">
        <f t="shared" ref="B53:K53" si="4">SUM(B19:B23)</f>
        <v>2651</v>
      </c>
      <c r="C53" s="32">
        <f t="shared" si="4"/>
        <v>163</v>
      </c>
      <c r="D53" s="32">
        <f t="shared" si="4"/>
        <v>989</v>
      </c>
      <c r="E53" s="32">
        <f t="shared" si="4"/>
        <v>1236</v>
      </c>
      <c r="F53" s="32">
        <f t="shared" si="4"/>
        <v>263</v>
      </c>
      <c r="G53" s="32">
        <f t="shared" si="4"/>
        <v>2908</v>
      </c>
      <c r="H53" s="32">
        <f t="shared" si="4"/>
        <v>183</v>
      </c>
      <c r="I53" s="32">
        <f t="shared" si="4"/>
        <v>864</v>
      </c>
      <c r="J53" s="32">
        <f t="shared" si="4"/>
        <v>1519</v>
      </c>
      <c r="K53" s="32">
        <f t="shared" si="4"/>
        <v>342</v>
      </c>
    </row>
    <row r="54" spans="1:11" s="9" customFormat="1" x14ac:dyDescent="0.2">
      <c r="A54" s="21" t="s">
        <v>228</v>
      </c>
      <c r="B54" s="32">
        <f t="shared" ref="B54:K54" si="5">SUM(B24:B28)</f>
        <v>2479</v>
      </c>
      <c r="C54" s="32">
        <f t="shared" si="5"/>
        <v>132</v>
      </c>
      <c r="D54" s="32">
        <f t="shared" si="5"/>
        <v>942</v>
      </c>
      <c r="E54" s="32">
        <f t="shared" si="5"/>
        <v>1078</v>
      </c>
      <c r="F54" s="32">
        <f t="shared" si="5"/>
        <v>327</v>
      </c>
      <c r="G54" s="32">
        <f t="shared" si="5"/>
        <v>2276</v>
      </c>
      <c r="H54" s="32">
        <f t="shared" si="5"/>
        <v>164</v>
      </c>
      <c r="I54" s="32">
        <f t="shared" si="5"/>
        <v>669</v>
      </c>
      <c r="J54" s="32">
        <f t="shared" si="5"/>
        <v>1150</v>
      </c>
      <c r="K54" s="32">
        <f t="shared" si="5"/>
        <v>293</v>
      </c>
    </row>
    <row r="55" spans="1:11" s="9" customFormat="1" x14ac:dyDescent="0.2">
      <c r="A55" s="21" t="s">
        <v>229</v>
      </c>
      <c r="B55" s="32">
        <f t="shared" ref="B55:K55" si="6">SUM(B29:B33)</f>
        <v>2202</v>
      </c>
      <c r="C55" s="32">
        <f t="shared" si="6"/>
        <v>147</v>
      </c>
      <c r="D55" s="32">
        <f t="shared" si="6"/>
        <v>874</v>
      </c>
      <c r="E55" s="32">
        <f t="shared" si="6"/>
        <v>838</v>
      </c>
      <c r="F55" s="32">
        <f t="shared" si="6"/>
        <v>343</v>
      </c>
      <c r="G55" s="32">
        <f t="shared" si="6"/>
        <v>1996</v>
      </c>
      <c r="H55" s="32">
        <f t="shared" si="6"/>
        <v>186</v>
      </c>
      <c r="I55" s="32">
        <f t="shared" si="6"/>
        <v>553</v>
      </c>
      <c r="J55" s="32">
        <f t="shared" si="6"/>
        <v>952</v>
      </c>
      <c r="K55" s="32">
        <f t="shared" si="6"/>
        <v>305</v>
      </c>
    </row>
    <row r="56" spans="1:11" s="9" customFormat="1" x14ac:dyDescent="0.2">
      <c r="A56" s="21" t="s">
        <v>230</v>
      </c>
      <c r="B56" s="32">
        <f t="shared" ref="B56:K56" si="7">SUM(B34:B38)</f>
        <v>1680</v>
      </c>
      <c r="C56" s="32">
        <f t="shared" si="7"/>
        <v>140</v>
      </c>
      <c r="D56" s="32">
        <f t="shared" si="7"/>
        <v>683</v>
      </c>
      <c r="E56" s="32">
        <f t="shared" si="7"/>
        <v>568</v>
      </c>
      <c r="F56" s="32">
        <f t="shared" si="7"/>
        <v>289</v>
      </c>
      <c r="G56" s="32">
        <f t="shared" si="7"/>
        <v>1307</v>
      </c>
      <c r="H56" s="32">
        <f t="shared" si="7"/>
        <v>142</v>
      </c>
      <c r="I56" s="32">
        <f t="shared" si="7"/>
        <v>366</v>
      </c>
      <c r="J56" s="32">
        <f t="shared" si="7"/>
        <v>597</v>
      </c>
      <c r="K56" s="32">
        <f t="shared" si="7"/>
        <v>202</v>
      </c>
    </row>
    <row r="57" spans="1:11" s="9" customFormat="1" x14ac:dyDescent="0.2">
      <c r="A57" s="21" t="s">
        <v>231</v>
      </c>
      <c r="B57" s="32">
        <f t="shared" ref="B57:K57" si="8">SUM(B39:B43)</f>
        <v>1143</v>
      </c>
      <c r="C57" s="32">
        <f t="shared" si="8"/>
        <v>110</v>
      </c>
      <c r="D57" s="32">
        <f t="shared" si="8"/>
        <v>432</v>
      </c>
      <c r="E57" s="32">
        <f t="shared" si="8"/>
        <v>376</v>
      </c>
      <c r="F57" s="32">
        <f t="shared" si="8"/>
        <v>225</v>
      </c>
      <c r="G57" s="32">
        <f t="shared" si="8"/>
        <v>803</v>
      </c>
      <c r="H57" s="32">
        <f t="shared" si="8"/>
        <v>101</v>
      </c>
      <c r="I57" s="32">
        <f t="shared" si="8"/>
        <v>211</v>
      </c>
      <c r="J57" s="32">
        <f t="shared" si="8"/>
        <v>353</v>
      </c>
      <c r="K57" s="32">
        <f t="shared" si="8"/>
        <v>138</v>
      </c>
    </row>
    <row r="58" spans="1:11" s="9" customFormat="1" x14ac:dyDescent="0.2">
      <c r="A58" s="21" t="s">
        <v>232</v>
      </c>
      <c r="B58" s="32">
        <f t="shared" ref="B58:K58" si="9">SUM(B44:B48)</f>
        <v>526</v>
      </c>
      <c r="C58" s="32">
        <f t="shared" si="9"/>
        <v>53</v>
      </c>
      <c r="D58" s="32">
        <f t="shared" si="9"/>
        <v>173</v>
      </c>
      <c r="E58" s="32">
        <f t="shared" si="9"/>
        <v>191</v>
      </c>
      <c r="F58" s="32">
        <f t="shared" si="9"/>
        <v>109</v>
      </c>
      <c r="G58" s="32">
        <f t="shared" si="9"/>
        <v>337</v>
      </c>
      <c r="H58" s="32">
        <f t="shared" si="9"/>
        <v>43</v>
      </c>
      <c r="I58" s="32">
        <f t="shared" si="9"/>
        <v>92</v>
      </c>
      <c r="J58" s="32">
        <f t="shared" si="9"/>
        <v>158</v>
      </c>
      <c r="K58" s="32">
        <f t="shared" si="9"/>
        <v>44</v>
      </c>
    </row>
    <row r="59" spans="1:11" s="9" customFormat="1" x14ac:dyDescent="0.2">
      <c r="A59" s="21" t="s">
        <v>207</v>
      </c>
      <c r="B59" s="32">
        <f t="shared" ref="B59:K59" si="10">B49</f>
        <v>304</v>
      </c>
      <c r="C59" s="32">
        <f t="shared" si="10"/>
        <v>44</v>
      </c>
      <c r="D59" s="32">
        <f t="shared" si="10"/>
        <v>99</v>
      </c>
      <c r="E59" s="32">
        <f t="shared" si="10"/>
        <v>95</v>
      </c>
      <c r="F59" s="32">
        <f t="shared" si="10"/>
        <v>66</v>
      </c>
      <c r="G59" s="32">
        <f t="shared" si="10"/>
        <v>153</v>
      </c>
      <c r="H59" s="32">
        <f t="shared" si="10"/>
        <v>35</v>
      </c>
      <c r="I59" s="32">
        <f t="shared" si="10"/>
        <v>43</v>
      </c>
      <c r="J59" s="32">
        <f t="shared" si="10"/>
        <v>54</v>
      </c>
      <c r="K59" s="32">
        <f t="shared" si="10"/>
        <v>21</v>
      </c>
    </row>
    <row r="60" spans="1:11" s="9" customFormat="1" ht="22.5" x14ac:dyDescent="0.2">
      <c r="A60" s="39" t="s">
        <v>6</v>
      </c>
      <c r="B60" s="36">
        <v>40.035388486945578</v>
      </c>
      <c r="C60" s="36">
        <v>41.121593291404615</v>
      </c>
      <c r="D60" s="36">
        <v>39.94833264717991</v>
      </c>
      <c r="E60" s="36">
        <v>38.91679536679537</v>
      </c>
      <c r="F60" s="36">
        <v>43.040603248259863</v>
      </c>
      <c r="G60" s="36">
        <v>37.372444164831705</v>
      </c>
      <c r="H60" s="36">
        <v>39.309040590405907</v>
      </c>
      <c r="I60" s="36">
        <v>37.09469800491938</v>
      </c>
      <c r="J60" s="36">
        <v>36.701750273480229</v>
      </c>
      <c r="K60" s="36">
        <v>39.411054637865313</v>
      </c>
    </row>
    <row r="61" spans="1:11" x14ac:dyDescent="0.2">
      <c r="B61" s="40"/>
      <c r="C61" s="40"/>
      <c r="D61" s="40"/>
      <c r="E61" s="40"/>
      <c r="F61" s="40"/>
      <c r="G61" s="41"/>
      <c r="H61" s="41"/>
      <c r="I61" s="41"/>
      <c r="J61" s="41"/>
      <c r="K61" s="41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Foltánová Neonila</cp:lastModifiedBy>
  <dcterms:created xsi:type="dcterms:W3CDTF">2007-05-03T10:45:10Z</dcterms:created>
  <dcterms:modified xsi:type="dcterms:W3CDTF">2022-08-05T07:48:54Z</dcterms:modified>
</cp:coreProperties>
</file>