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WEB\2. ENGLISH\"/>
    </mc:Choice>
  </mc:AlternateContent>
  <bookViews>
    <workbookView xWindow="0" yWindow="0" windowWidth="2160" windowHeight="0"/>
  </bookViews>
  <sheets>
    <sheet name="Obsah Content" sheetId="2" r:id="rId1"/>
    <sheet name="T26-1" sheetId="1" r:id="rId2"/>
    <sheet name="T26-2" sheetId="3" r:id="rId3"/>
    <sheet name="T26-3" sheetId="4" r:id="rId4"/>
    <sheet name="T26-4" sheetId="5" r:id="rId5"/>
    <sheet name="T26-5" sheetId="6" r:id="rId6"/>
    <sheet name="T26-6" sheetId="7" r:id="rId7"/>
    <sheet name="T26-7" sheetId="8" r:id="rId8"/>
    <sheet name="T26-8" sheetId="9" r:id="rId9"/>
    <sheet name="T26-9" sheetId="10" r:id="rId10"/>
    <sheet name="T26-10" sheetId="11" r:id="rId11"/>
    <sheet name="T26-11" sheetId="12" r:id="rId12"/>
    <sheet name="T26-12" sheetId="13" r:id="rId13"/>
    <sheet name="T26-13" sheetId="14" r:id="rId14"/>
    <sheet name="T26-14" sheetId="15" r:id="rId15"/>
    <sheet name="T26-15" sheetId="16" r:id="rId16"/>
    <sheet name="T26-16" sheetId="17" r:id="rId17"/>
    <sheet name="T26-17" sheetId="18" r:id="rId18"/>
    <sheet name="T26-18" sheetId="19" r:id="rId19"/>
    <sheet name="T26-19" sheetId="20" r:id="rId20"/>
    <sheet name="T26-20" sheetId="21" r:id="rId21"/>
    <sheet name="T26-21" sheetId="22" r:id="rId22"/>
    <sheet name="T26-22" sheetId="23" r:id="rId23"/>
    <sheet name="T26-23" sheetId="24" r:id="rId24"/>
    <sheet name="T26-24" sheetId="25" r:id="rId25"/>
    <sheet name="T26-25" sheetId="26" r:id="rId26"/>
    <sheet name="T26-26" sheetId="27" r:id="rId27"/>
    <sheet name="T26-27" sheetId="28" r:id="rId28"/>
  </sheets>
  <definedNames>
    <definedName name="OLE_LINK2" localSheetId="1">'T26-8'!$A$32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9" i="11" l="1"/>
  <c r="K18" i="11"/>
  <c r="F18" i="11"/>
  <c r="A57" i="2" l="1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 l="1"/>
  <c r="A6" i="2"/>
  <c r="A5" i="2"/>
  <c r="A4" i="2"/>
</calcChain>
</file>

<file path=xl/sharedStrings.xml><?xml version="1.0" encoding="utf-8"?>
<sst xmlns="http://schemas.openxmlformats.org/spreadsheetml/2006/main" count="2734" uniqueCount="1099">
  <si>
    <r>
      <t>Protected territories</t>
    </r>
    <r>
      <rPr>
        <vertAlign val="superscript"/>
        <sz val="9"/>
        <color rgb="FF000000"/>
        <rFont val="Arial"/>
        <family val="2"/>
        <charset val="238"/>
      </rPr>
      <t>1)</t>
    </r>
  </si>
  <si>
    <t>Ukazovateľ</t>
  </si>
  <si>
    <t>Indicator</t>
  </si>
  <si>
    <t xml:space="preserve">Národné parky </t>
  </si>
  <si>
    <t>National parks</t>
  </si>
  <si>
    <t>Chránené krajinné oblasti</t>
  </si>
  <si>
    <t>Prírodné rezervácie</t>
  </si>
  <si>
    <t>Natural reserves</t>
  </si>
  <si>
    <t>Prírodné pamiatky</t>
  </si>
  <si>
    <t>Natural monuments</t>
  </si>
  <si>
    <t>Chránené areály</t>
  </si>
  <si>
    <t>Protected sites</t>
  </si>
  <si>
    <t>Chránené krajinné prvky</t>
  </si>
  <si>
    <t>Chránené vtáčie územia</t>
  </si>
  <si>
    <t>Special protection areas</t>
  </si>
  <si>
    <t>v tabuľke nie sú zarátané ochranné pásma CHÚ</t>
  </si>
  <si>
    <t>protective zones of protected territories are excluded</t>
  </si>
  <si>
    <t>Kategória</t>
  </si>
  <si>
    <t>Názov</t>
  </si>
  <si>
    <t>Plocha (ha)</t>
  </si>
  <si>
    <t>% plochy SR</t>
  </si>
  <si>
    <t>Category</t>
  </si>
  <si>
    <t>Name</t>
  </si>
  <si>
    <t>Area (ha)</t>
  </si>
  <si>
    <t>% of area SR</t>
  </si>
  <si>
    <t>Národné parky</t>
  </si>
  <si>
    <t>Tatranský národný park</t>
  </si>
  <si>
    <r>
      <t xml:space="preserve">National parks </t>
    </r>
    <r>
      <rPr>
        <sz val="8"/>
        <color rgb="FF000000"/>
        <rFont val="Arial"/>
        <family val="2"/>
        <charset val="238"/>
      </rPr>
      <t xml:space="preserve"> </t>
    </r>
  </si>
  <si>
    <t>Národný park Nízke Tatry</t>
  </si>
  <si>
    <t>Veľká Fatra</t>
  </si>
  <si>
    <t>Slovenský kras</t>
  </si>
  <si>
    <t>Poloniny</t>
  </si>
  <si>
    <t>Národný park Malá Fatra</t>
  </si>
  <si>
    <t>Muránska planina</t>
  </si>
  <si>
    <t>Národný park Slovenský raj</t>
  </si>
  <si>
    <t>Pieninský národný park</t>
  </si>
  <si>
    <t>Štiavnické vrchy</t>
  </si>
  <si>
    <t>Kysuce</t>
  </si>
  <si>
    <t>Malé Karpaty</t>
  </si>
  <si>
    <t>Horná Orava</t>
  </si>
  <si>
    <t>Biele Karpaty</t>
  </si>
  <si>
    <t>Ponitrie</t>
  </si>
  <si>
    <t>Strážovské vrchy</t>
  </si>
  <si>
    <t>Záhorie</t>
  </si>
  <si>
    <t>Východné Karpaty</t>
  </si>
  <si>
    <t>Latorica</t>
  </si>
  <si>
    <t>Poľana</t>
  </si>
  <si>
    <t>Vihorlat</t>
  </si>
  <si>
    <t>Cerová vrchovina</t>
  </si>
  <si>
    <t>Dunajské luhy</t>
  </si>
  <si>
    <r>
      <t xml:space="preserve">1) </t>
    </r>
    <r>
      <rPr>
        <sz val="7"/>
        <color rgb="FF000000"/>
        <rFont val="Arial"/>
        <family val="2"/>
        <charset val="238"/>
      </rPr>
      <t>bez ochranných pásiem chránených území</t>
    </r>
  </si>
  <si>
    <t>Penalties</t>
  </si>
  <si>
    <t>v EUR</t>
  </si>
  <si>
    <t>EUR</t>
  </si>
  <si>
    <t>Za znečisťovanie ovzdušia</t>
  </si>
  <si>
    <t xml:space="preserve">For air pollution </t>
  </si>
  <si>
    <t>Na úseku vod. hospodárstva</t>
  </si>
  <si>
    <t>In water management sector</t>
  </si>
  <si>
    <t>Na úseku odpad.hospodárstva</t>
  </si>
  <si>
    <t>In waste management sector</t>
  </si>
  <si>
    <t>Na úseku ochrany prírody</t>
  </si>
  <si>
    <t>In sector of nature protection</t>
  </si>
  <si>
    <t>Na úseku biologickej bezpečnosti</t>
  </si>
  <si>
    <t>–</t>
  </si>
  <si>
    <t>In sector of biological security</t>
  </si>
  <si>
    <r>
      <t>Environmental expenditures</t>
    </r>
    <r>
      <rPr>
        <vertAlign val="superscript"/>
        <sz val="9"/>
        <color rgb="FF000000"/>
        <rFont val="Arial"/>
        <family val="2"/>
        <charset val="238"/>
      </rPr>
      <t>1)</t>
    </r>
  </si>
  <si>
    <t>v tis. EUR</t>
  </si>
  <si>
    <t>EUR thousand</t>
  </si>
  <si>
    <t xml:space="preserve">Indicator </t>
  </si>
  <si>
    <t>Investície na ochranu životného prostredia</t>
  </si>
  <si>
    <t xml:space="preserve">Environmental investments </t>
  </si>
  <si>
    <t>z toho</t>
  </si>
  <si>
    <t>of which:</t>
  </si>
  <si>
    <t>hradené zo štátnych zdrojov</t>
  </si>
  <si>
    <t>Covered by state budget</t>
  </si>
  <si>
    <t xml:space="preserve">Vnútropodnikové náklady </t>
  </si>
  <si>
    <t xml:space="preserve">Internal expenditures </t>
  </si>
  <si>
    <t>v tom</t>
  </si>
  <si>
    <t>mzdové náklady</t>
  </si>
  <si>
    <t>Salaries</t>
  </si>
  <si>
    <t>ostatné náklady</t>
  </si>
  <si>
    <t>Others</t>
  </si>
  <si>
    <t>tržby za poskytnuté služby</t>
  </si>
  <si>
    <t>Provided services on protection</t>
  </si>
  <si>
    <t>vrátane nákladov obcí</t>
  </si>
  <si>
    <t>including expenditures of municipalities</t>
  </si>
  <si>
    <t>ihličnaté</t>
  </si>
  <si>
    <t>Listnaté</t>
  </si>
  <si>
    <t>Coniferous</t>
  </si>
  <si>
    <t>Non-coniferous</t>
  </si>
  <si>
    <t xml:space="preserve">ha </t>
  </si>
  <si>
    <t>%</t>
  </si>
  <si>
    <t>ha</t>
  </si>
  <si>
    <t>Ha</t>
  </si>
  <si>
    <t>Per cent</t>
  </si>
  <si>
    <t>Plocha drevín</t>
  </si>
  <si>
    <t xml:space="preserve">701 483 </t>
  </si>
  <si>
    <t>Tree species area</t>
  </si>
  <si>
    <t>v ha</t>
  </si>
  <si>
    <t>Hectares</t>
  </si>
  <si>
    <t xml:space="preserve">Výmera poškodených lesov imisiami </t>
  </si>
  <si>
    <t>Area of damaged forests</t>
  </si>
  <si>
    <t>spolu</t>
  </si>
  <si>
    <t>Total</t>
  </si>
  <si>
    <t>pásmo ohrozenia – Zone</t>
  </si>
  <si>
    <t>A</t>
  </si>
  <si>
    <t>B</t>
  </si>
  <si>
    <t>C</t>
  </si>
  <si>
    <t>Ihličnaté</t>
  </si>
  <si>
    <t xml:space="preserve">Coniferous </t>
  </si>
  <si>
    <t xml:space="preserve">Listnaté </t>
  </si>
  <si>
    <t>Plocha drevín spolu</t>
  </si>
  <si>
    <t>(ha)</t>
  </si>
  <si>
    <t>Area of tree</t>
  </si>
  <si>
    <t>species (ha)</t>
  </si>
  <si>
    <t>Stupeň poškodenia (%)</t>
  </si>
  <si>
    <t>Degree of damage (per cent)</t>
  </si>
  <si>
    <r>
      <t>m</t>
    </r>
    <r>
      <rPr>
        <vertAlign val="superscript"/>
        <sz val="8"/>
        <color rgb="FF000000"/>
        <rFont val="Arial"/>
        <family val="2"/>
        <charset val="238"/>
      </rPr>
      <t>3</t>
    </r>
  </si>
  <si>
    <r>
      <t>M</t>
    </r>
    <r>
      <rPr>
        <vertAlign val="superscript"/>
        <sz val="8"/>
        <color rgb="FF000000"/>
        <rFont val="Arial"/>
        <family val="2"/>
        <charset val="238"/>
      </rPr>
      <t>3</t>
    </r>
  </si>
  <si>
    <t>Spolu</t>
  </si>
  <si>
    <t>z toho                         of which:</t>
  </si>
  <si>
    <t>listnaté</t>
  </si>
  <si>
    <t xml:space="preserve"> hmyzí škodcovia</t>
  </si>
  <si>
    <t>Data on hunting grounds as of Dec. 31</t>
  </si>
  <si>
    <t xml:space="preserve">v ha </t>
  </si>
  <si>
    <t xml:space="preserve">Ukazovateľ </t>
  </si>
  <si>
    <t>Poľovné revíry spolu</t>
  </si>
  <si>
    <t>Hunting ground in total</t>
  </si>
  <si>
    <t>v tom na</t>
  </si>
  <si>
    <t>of which on:</t>
  </si>
  <si>
    <t>Hunting and spring stock of game</t>
  </si>
  <si>
    <t>v kusoch</t>
  </si>
  <si>
    <t>Pieces</t>
  </si>
  <si>
    <t>Lov zveri</t>
  </si>
  <si>
    <t>Jarný kmeňový stav k 31. 3.</t>
  </si>
  <si>
    <t>Game hunting</t>
  </si>
  <si>
    <t>Spring stock of game</t>
  </si>
  <si>
    <t>as of March 31</t>
  </si>
  <si>
    <t xml:space="preserve">Úžitková zver </t>
  </si>
  <si>
    <t>Commercial game</t>
  </si>
  <si>
    <t>•</t>
  </si>
  <si>
    <t>Furred predators</t>
  </si>
  <si>
    <t xml:space="preserve">z toho </t>
  </si>
  <si>
    <t>Predacious birds</t>
  </si>
  <si>
    <t>v t</t>
  </si>
  <si>
    <t>Tons</t>
  </si>
  <si>
    <t>Názov odpadu</t>
  </si>
  <si>
    <t>Odpad</t>
  </si>
  <si>
    <t>Name of waste</t>
  </si>
  <si>
    <t>Waste</t>
  </si>
  <si>
    <t>Recovered</t>
  </si>
  <si>
    <t>Disposed</t>
  </si>
  <si>
    <t>Temporary stored</t>
  </si>
  <si>
    <t>Odpad spolu</t>
  </si>
  <si>
    <t>Papier a lepenka</t>
  </si>
  <si>
    <t>Paper and cardboard</t>
  </si>
  <si>
    <t>Sklo</t>
  </si>
  <si>
    <t>Glass</t>
  </si>
  <si>
    <t>Obaly z kovu</t>
  </si>
  <si>
    <t>Packaging of metal</t>
  </si>
  <si>
    <t>Šatstvo </t>
  </si>
  <si>
    <t>Clothes</t>
  </si>
  <si>
    <t>Textílie </t>
  </si>
  <si>
    <t>Textiles</t>
  </si>
  <si>
    <t>Rozpúšťadlá </t>
  </si>
  <si>
    <t>Solvents</t>
  </si>
  <si>
    <t>Kyseliny </t>
  </si>
  <si>
    <t>Acids</t>
  </si>
  <si>
    <t>Zásady </t>
  </si>
  <si>
    <t>Alkalines</t>
  </si>
  <si>
    <t>Fotochemické látky </t>
  </si>
  <si>
    <t>Photochemicals substances</t>
  </si>
  <si>
    <t>Pesticídy </t>
  </si>
  <si>
    <t>Pesticides</t>
  </si>
  <si>
    <t>Jedlé oleje a tuky </t>
  </si>
  <si>
    <t>Edible oil and fat</t>
  </si>
  <si>
    <t>Oleje a tuky iné ako uvedené v 20 01 25 </t>
  </si>
  <si>
    <t>Oil and fat other than mentioned in 20 01 25</t>
  </si>
  <si>
    <t>Cytotoxické a cytostatické liečivá </t>
  </si>
  <si>
    <t>Cytotoxic and cytostatic medicines</t>
  </si>
  <si>
    <t>Drevo obsahujúce nebezpečné látky</t>
  </si>
  <si>
    <t>Wood containing dangerous substances</t>
  </si>
  <si>
    <t>Drevo iné ako uvedené v 20 01 37 </t>
  </si>
  <si>
    <t>Wood other than mentioned in 20 01 37</t>
  </si>
  <si>
    <t>Plasty </t>
  </si>
  <si>
    <t>Plastics</t>
  </si>
  <si>
    <t>Kovy</t>
  </si>
  <si>
    <t>Metals</t>
  </si>
  <si>
    <t>dokončenie</t>
  </si>
  <si>
    <t>End of table</t>
  </si>
  <si>
    <t>Odpady inak nešpecifikované </t>
  </si>
  <si>
    <t>Wastes not otherwise specified</t>
  </si>
  <si>
    <t>Biologicky rozložiteľný odpad </t>
  </si>
  <si>
    <t>Biodegradable waste</t>
  </si>
  <si>
    <t>Iné biologicky nerozložiteľné odpady</t>
  </si>
  <si>
    <t>Zmesový komunálny odpad  </t>
  </si>
  <si>
    <t>Mixed municipal waste</t>
  </si>
  <si>
    <t>Odpad z trhovísk</t>
  </si>
  <si>
    <t>Waste from markets</t>
  </si>
  <si>
    <t>Odpad z čistenia ulíc</t>
  </si>
  <si>
    <t>Street-cleaning residues</t>
  </si>
  <si>
    <t>Objemný odpad</t>
  </si>
  <si>
    <t>Bulky waste</t>
  </si>
  <si>
    <t>Komunálne odpady inak nešpecifikované</t>
  </si>
  <si>
    <t>Municipal wastes  not otherwise specified</t>
  </si>
  <si>
    <t>Municipal waste generation by subgroup of Waste Catalogue</t>
  </si>
  <si>
    <t>v t</t>
  </si>
  <si>
    <t>Podskupina</t>
  </si>
  <si>
    <t>Subgroup</t>
  </si>
  <si>
    <t>SK NACE Rev. 2</t>
  </si>
  <si>
    <t>Total waste</t>
  </si>
  <si>
    <t xml:space="preserve">v tom </t>
  </si>
  <si>
    <t>A Poľnohospodárstvo</t>
  </si>
  <si>
    <t>A Agriculture</t>
  </si>
  <si>
    <t>01 crop, animal production and hunting</t>
  </si>
  <si>
    <t>B  Ťažba a dobývanie</t>
  </si>
  <si>
    <t>B Mining and quarrying</t>
  </si>
  <si>
    <t>C  Priemyselná výroba</t>
  </si>
  <si>
    <t>C Manufacturing</t>
  </si>
  <si>
    <t>D  Dod. elektriny, plynu, pary</t>
  </si>
  <si>
    <t>D Electricity, gas supply</t>
  </si>
  <si>
    <t>E  Dodávka vody, odpady</t>
  </si>
  <si>
    <t>E Water supply, waste</t>
  </si>
  <si>
    <t>F  Stavebníctvo</t>
  </si>
  <si>
    <t>F Construction</t>
  </si>
  <si>
    <t>G Veľkoobchod a maloobchod</t>
  </si>
  <si>
    <t>G Wholesale and retail trade</t>
  </si>
  <si>
    <t>H  Doprava a skladovanie</t>
  </si>
  <si>
    <t>H Transportation and storage</t>
  </si>
  <si>
    <t>J  Informácie a komunikácia</t>
  </si>
  <si>
    <t>L Real estate activities</t>
  </si>
  <si>
    <t>N  Administratívne služby</t>
  </si>
  <si>
    <t>N Administrative services</t>
  </si>
  <si>
    <t>P  Vzdelávanie</t>
  </si>
  <si>
    <t>P Education</t>
  </si>
  <si>
    <t xml:space="preserve">Q Human health </t>
  </si>
  <si>
    <t>R Umenie, zábava, rekreácia</t>
  </si>
  <si>
    <t>R Arts, recreation</t>
  </si>
  <si>
    <t>S  Ostatné činnosti</t>
  </si>
  <si>
    <t>S Other service activities</t>
  </si>
  <si>
    <t xml:space="preserve">v tis. t/rok </t>
  </si>
  <si>
    <t>Thousand tons/year</t>
  </si>
  <si>
    <t xml:space="preserve">Celkové priemyselné emisie </t>
  </si>
  <si>
    <t xml:space="preserve">Total industrial emissions </t>
  </si>
  <si>
    <t>A Poľnohospodárstvo</t>
  </si>
  <si>
    <t xml:space="preserve">A Agriculture </t>
  </si>
  <si>
    <t>z toho:</t>
  </si>
  <si>
    <t>B Ťažba a dobývanie</t>
  </si>
  <si>
    <t>B Mining and quarrying</t>
  </si>
  <si>
    <t xml:space="preserve">C Priemyselná výroba </t>
  </si>
  <si>
    <t>C Manufacture</t>
  </si>
  <si>
    <t>z toho:</t>
  </si>
  <si>
    <t>D Dodávka elektriny, plynu a pary</t>
  </si>
  <si>
    <t>D Electricity, gas supply</t>
  </si>
  <si>
    <t>F Stavebníctvo</t>
  </si>
  <si>
    <t>F Construction</t>
  </si>
  <si>
    <t>H Doprava a skladovanie</t>
  </si>
  <si>
    <t>H Transportation and storage</t>
  </si>
  <si>
    <t>Emisie z domácnosti</t>
  </si>
  <si>
    <t>Households air emissions</t>
  </si>
  <si>
    <t>Premosťovacie položky</t>
  </si>
  <si>
    <t>Bridging items</t>
  </si>
  <si>
    <t xml:space="preserve">1. pokračovanie </t>
  </si>
  <si>
    <r>
      <t>1</t>
    </r>
    <r>
      <rPr>
        <vertAlign val="superscript"/>
        <sz val="8"/>
        <color rgb="FF000000"/>
        <rFont val="Arial"/>
        <family val="2"/>
        <charset val="238"/>
      </rPr>
      <t>st</t>
    </r>
    <r>
      <rPr>
        <sz val="8"/>
        <color rgb="FF000000"/>
        <rFont val="Arial"/>
        <family val="2"/>
        <charset val="238"/>
      </rPr>
      <t xml:space="preserve"> continuation</t>
    </r>
  </si>
  <si>
    <t xml:space="preserve">2. pokračovanie </t>
  </si>
  <si>
    <r>
      <t>2</t>
    </r>
    <r>
      <rPr>
        <vertAlign val="superscript"/>
        <sz val="8"/>
        <color rgb="FF000000"/>
        <rFont val="Arial"/>
        <family val="2"/>
        <charset val="238"/>
      </rPr>
      <t>nd</t>
    </r>
    <r>
      <rPr>
        <sz val="8"/>
        <color rgb="FF000000"/>
        <rFont val="Arial"/>
        <family val="2"/>
        <charset val="238"/>
      </rPr>
      <t xml:space="preserve"> continuation</t>
    </r>
  </si>
  <si>
    <t>SK NACE Rev, 2</t>
  </si>
  <si>
    <t xml:space="preserve">3. pokračovanie </t>
  </si>
  <si>
    <r>
      <t>3</t>
    </r>
    <r>
      <rPr>
        <vertAlign val="superscript"/>
        <sz val="8"/>
        <color rgb="FF000000"/>
        <rFont val="Arial"/>
        <family val="2"/>
        <charset val="238"/>
      </rPr>
      <t>rd</t>
    </r>
    <r>
      <rPr>
        <sz val="8"/>
        <color rgb="FF000000"/>
        <rFont val="Arial"/>
        <family val="2"/>
        <charset val="238"/>
      </rPr>
      <t xml:space="preserve"> continuation</t>
    </r>
  </si>
  <si>
    <t xml:space="preserve">4. pokračovanie </t>
  </si>
  <si>
    <r>
      <t>4</t>
    </r>
    <r>
      <rPr>
        <vertAlign val="superscript"/>
        <sz val="8"/>
        <color rgb="FF000000"/>
        <rFont val="Arial"/>
        <family val="2"/>
        <charset val="238"/>
      </rPr>
      <t>th</t>
    </r>
    <r>
      <rPr>
        <sz val="8"/>
        <color rgb="FF000000"/>
        <rFont val="Arial"/>
        <family val="2"/>
        <charset val="238"/>
      </rPr>
      <t xml:space="preserve"> continuation</t>
    </r>
  </si>
  <si>
    <t>Emisie z domácností</t>
  </si>
  <si>
    <t xml:space="preserve">5. pokračovanie </t>
  </si>
  <si>
    <r>
      <t>5</t>
    </r>
    <r>
      <rPr>
        <vertAlign val="superscript"/>
        <sz val="8"/>
        <color rgb="FF000000"/>
        <rFont val="Arial"/>
        <family val="2"/>
        <charset val="238"/>
      </rPr>
      <t>th</t>
    </r>
    <r>
      <rPr>
        <sz val="8"/>
        <color rgb="FF000000"/>
        <rFont val="Arial"/>
        <family val="2"/>
        <charset val="238"/>
      </rPr>
      <t xml:space="preserve"> continuation</t>
    </r>
  </si>
  <si>
    <t xml:space="preserve">dokončenie </t>
  </si>
  <si>
    <r>
      <t>1</t>
    </r>
    <r>
      <rPr>
        <vertAlign val="superscript"/>
        <sz val="8"/>
        <color rgb="FF000000"/>
        <rFont val="Arial"/>
        <family val="2"/>
        <charset val="238"/>
      </rPr>
      <t>th</t>
    </r>
    <r>
      <rPr>
        <sz val="8"/>
        <color rgb="FF000000"/>
        <rFont val="Arial"/>
        <family val="2"/>
        <charset val="238"/>
      </rPr>
      <t xml:space="preserve"> continuation</t>
    </r>
  </si>
  <si>
    <r>
      <t>v tis. t CO</t>
    </r>
    <r>
      <rPr>
        <vertAlign val="sub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 xml:space="preserve"> ekvivalent/rok </t>
    </r>
  </si>
  <si>
    <r>
      <t>Thousand tons CO</t>
    </r>
    <r>
      <rPr>
        <vertAlign val="sub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-equivalents/year</t>
    </r>
  </si>
  <si>
    <t>Total industrial emissions</t>
  </si>
  <si>
    <t>B Ťažba a dobývanie</t>
  </si>
  <si>
    <t>C Manufacturing</t>
  </si>
  <si>
    <t>H Doprava a skladovanie</t>
  </si>
  <si>
    <t xml:space="preserve">I Ubytovacie a stravovacie služby </t>
  </si>
  <si>
    <t>I Accommodation, food services</t>
  </si>
  <si>
    <t>J Informácie a komunikácia</t>
  </si>
  <si>
    <t>J Information and communication</t>
  </si>
  <si>
    <t>K Finančné a poisťovacie činnosti</t>
  </si>
  <si>
    <t>K Financial and insurance activities</t>
  </si>
  <si>
    <t>L Činnosti v oblasti nehnuteľností</t>
  </si>
  <si>
    <t>M Odbor., vedecké a tech. činnosti</t>
  </si>
  <si>
    <t>M Prof., scientific and technical act.</t>
  </si>
  <si>
    <t>N Admin. a podporné služby</t>
  </si>
  <si>
    <t>N Admin. and support service act.</t>
  </si>
  <si>
    <t>O Verejná správa a obrana</t>
  </si>
  <si>
    <t>O Public admin. and defence</t>
  </si>
  <si>
    <t>P Vzdelávanie</t>
  </si>
  <si>
    <t>Q Zdravotníctvo a sociálna pomoc</t>
  </si>
  <si>
    <t>Q Human health, soc. work activities</t>
  </si>
  <si>
    <t>R Umenie, zábava a rekreácia</t>
  </si>
  <si>
    <t>R Arts, entertainment and recreation</t>
  </si>
  <si>
    <t>S Ostatné činnosti</t>
  </si>
  <si>
    <t>S Other services</t>
  </si>
  <si>
    <t>T Činnosti domácností ako zamestnávateľov</t>
  </si>
  <si>
    <t>T Activities of households as employers</t>
  </si>
  <si>
    <t>Znečisťujúca látka</t>
  </si>
  <si>
    <t>(t/rok)</t>
  </si>
  <si>
    <r>
      <t>(t/rok/km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</si>
  <si>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t>Pollutant</t>
  </si>
  <si>
    <t>Okres</t>
  </si>
  <si>
    <t>(Tons/year)</t>
  </si>
  <si>
    <r>
      <t>(Tons/year/km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</si>
  <si>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t>District</t>
  </si>
  <si>
    <t>Tuhé emisie</t>
  </si>
  <si>
    <t>Particulates</t>
  </si>
  <si>
    <t>Košice</t>
  </si>
  <si>
    <t>Bratislava</t>
  </si>
  <si>
    <t>Žiar nad Hronom</t>
  </si>
  <si>
    <t>Prievidza</t>
  </si>
  <si>
    <t>Námestovo</t>
  </si>
  <si>
    <t>Žilina</t>
  </si>
  <si>
    <t>Ružomberok</t>
  </si>
  <si>
    <t>Púchov</t>
  </si>
  <si>
    <r>
      <t>Oxid siričitý (SO</t>
    </r>
    <r>
      <rPr>
        <b/>
        <vertAlign val="subscript"/>
        <sz val="8"/>
        <color rgb="FF000000"/>
        <rFont val="Arial"/>
        <family val="2"/>
        <charset val="238"/>
      </rPr>
      <t>2</t>
    </r>
    <r>
      <rPr>
        <b/>
        <sz val="8"/>
        <color rgb="FF000000"/>
        <rFont val="Arial"/>
        <family val="2"/>
        <charset val="238"/>
      </rPr>
      <t>)</t>
    </r>
  </si>
  <si>
    <r>
      <t>Sulphur dioxide (SO</t>
    </r>
    <r>
      <rPr>
        <b/>
        <vertAlign val="subscript"/>
        <sz val="8"/>
        <color rgb="FF000000"/>
        <rFont val="Arial"/>
        <family val="2"/>
        <charset val="238"/>
      </rPr>
      <t>2</t>
    </r>
    <r>
      <rPr>
        <b/>
        <sz val="8"/>
        <color rgb="FF000000"/>
        <rFont val="Arial"/>
        <family val="2"/>
        <charset val="238"/>
      </rPr>
      <t>)</t>
    </r>
  </si>
  <si>
    <t>Žarnovica</t>
  </si>
  <si>
    <t>Martin</t>
  </si>
  <si>
    <t>Galanta</t>
  </si>
  <si>
    <r>
      <t>Oxidy dusíka (NO</t>
    </r>
    <r>
      <rPr>
        <b/>
        <vertAlign val="subscript"/>
        <sz val="8"/>
        <color rgb="FF000000"/>
        <rFont val="Arial"/>
        <family val="2"/>
        <charset val="238"/>
      </rPr>
      <t>x</t>
    </r>
    <r>
      <rPr>
        <b/>
        <sz val="8"/>
        <color rgb="FF000000"/>
        <rFont val="Arial"/>
        <family val="2"/>
        <charset val="238"/>
      </rPr>
      <t>)</t>
    </r>
  </si>
  <si>
    <r>
      <t>Nitrogen oxides (NO</t>
    </r>
    <r>
      <rPr>
        <b/>
        <vertAlign val="subscript"/>
        <sz val="8"/>
        <color rgb="FF000000"/>
        <rFont val="Arial"/>
        <family val="2"/>
        <charset val="238"/>
      </rPr>
      <t>x</t>
    </r>
    <r>
      <rPr>
        <b/>
        <sz val="8"/>
        <color rgb="FF000000"/>
        <rFont val="Arial"/>
        <family val="2"/>
        <charset val="238"/>
      </rPr>
      <t>)</t>
    </r>
  </si>
  <si>
    <t>Malacky</t>
  </si>
  <si>
    <t>Senec</t>
  </si>
  <si>
    <t>Ilava</t>
  </si>
  <si>
    <t>Hlohovec</t>
  </si>
  <si>
    <t>Trenčín</t>
  </si>
  <si>
    <t>Oxid uhoľnatý (CO)</t>
  </si>
  <si>
    <t>Carbon monoxide (CO)</t>
  </si>
  <si>
    <t>Čadca</t>
  </si>
  <si>
    <t>Bytča</t>
  </si>
  <si>
    <t>Považská Bystrica</t>
  </si>
  <si>
    <t>DATAcube zp3003rr</t>
  </si>
  <si>
    <r>
      <t xml:space="preserve">v </t>
    </r>
    <r>
      <rPr>
        <sz val="8"/>
        <color rgb="FF000000"/>
        <rFont val="Symbol"/>
        <family val="1"/>
        <charset val="2"/>
      </rPr>
      <t>m</t>
    </r>
    <r>
      <rPr>
        <sz val="8"/>
        <color rgb="FF000000"/>
        <rFont val="Arial"/>
        <family val="2"/>
        <charset val="238"/>
      </rPr>
      <t>g/m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5"/>
        <color rgb="FF000000"/>
        <rFont val="Arial"/>
        <family val="2"/>
        <charset val="238"/>
      </rPr>
      <t xml:space="preserve"> </t>
    </r>
  </si>
  <si>
    <r>
      <t>m</t>
    </r>
    <r>
      <rPr>
        <sz val="8"/>
        <color rgb="FF000000"/>
        <rFont val="Arial"/>
        <family val="2"/>
        <charset val="238"/>
      </rPr>
      <t>g/m</t>
    </r>
    <r>
      <rPr>
        <vertAlign val="superscript"/>
        <sz val="8"/>
        <color rgb="FF000000"/>
        <rFont val="Arial"/>
        <family val="2"/>
        <charset val="238"/>
      </rPr>
      <t>3</t>
    </r>
  </si>
  <si>
    <t>Monitorovacia stanica</t>
  </si>
  <si>
    <t>Monitoring station</t>
  </si>
  <si>
    <t>Tuhé častice</t>
  </si>
  <si>
    <t>Particulate matter</t>
  </si>
  <si>
    <r>
      <t>(PM</t>
    </r>
    <r>
      <rPr>
        <vertAlign val="subscript"/>
        <sz val="8"/>
        <color rgb="FF000000"/>
        <rFont val="Arial"/>
        <family val="2"/>
        <charset val="238"/>
      </rPr>
      <t>10</t>
    </r>
    <r>
      <rPr>
        <sz val="8"/>
        <color rgb="FF000000"/>
        <rFont val="Arial"/>
        <family val="2"/>
        <charset val="238"/>
      </rPr>
      <t>)</t>
    </r>
  </si>
  <si>
    <t>Oxid dusičitý</t>
  </si>
  <si>
    <t>Nitrogen</t>
  </si>
  <si>
    <t>dioxide</t>
  </si>
  <si>
    <r>
      <t>(NO</t>
    </r>
    <r>
      <rPr>
        <vertAlign val="sub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</si>
  <si>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Oxid uhoľnatý</t>
    </r>
    <r>
      <rPr>
        <vertAlign val="superscript"/>
        <sz val="8"/>
        <color rgb="FF000000"/>
        <rFont val="Arial"/>
        <family val="2"/>
        <charset val="238"/>
      </rPr>
      <t>1)</t>
    </r>
  </si>
  <si>
    <t>(CO)</t>
  </si>
  <si>
    <t>Benzén</t>
  </si>
  <si>
    <t>Benzene</t>
  </si>
  <si>
    <t>(CH)</t>
  </si>
  <si>
    <t>Bratislava, Kamenné  nám.</t>
  </si>
  <si>
    <t>Bratislava, Trnavské mýto</t>
  </si>
  <si>
    <t>Bratislava, Jeséniova</t>
  </si>
  <si>
    <t>Bratislava, Mamateyova</t>
  </si>
  <si>
    <t xml:space="preserve">Košice, Amurská </t>
  </si>
  <si>
    <t>Košice, Štefánikova</t>
  </si>
  <si>
    <t>Banská Bystrica, Štefánikovo nábr.</t>
  </si>
  <si>
    <t>Jelšava, Jesenského</t>
  </si>
  <si>
    <t>Hnúšťa, Hlavná</t>
  </si>
  <si>
    <t>Zvolen, J. Alexyho</t>
  </si>
  <si>
    <t>Žiar n/Hronom, Jilemnického</t>
  </si>
  <si>
    <t>Malacky, Mierové nám.</t>
  </si>
  <si>
    <t>Veľká Ida, Letná</t>
  </si>
  <si>
    <t>Strážske, Mierová</t>
  </si>
  <si>
    <t xml:space="preserve">Krompachy, SNP </t>
  </si>
  <si>
    <t>Nitra, Štúrova</t>
  </si>
  <si>
    <t>Nitra, Janíkovce</t>
  </si>
  <si>
    <t>Humenné, Nám. slobody</t>
  </si>
  <si>
    <t xml:space="preserve">Prešov, Arm. Gen. L. Svobodu </t>
  </si>
  <si>
    <t>Vranov nad Topľou, M. R. Štefánika</t>
  </si>
  <si>
    <t>Prievidza, Malonecpalská</t>
  </si>
  <si>
    <t>Bystričany, Rozvodňa SSE</t>
  </si>
  <si>
    <t>Handlová, Morovianska cesta</t>
  </si>
  <si>
    <t xml:space="preserve">Trenčín, Hasičská </t>
  </si>
  <si>
    <t>Senica, Hviezdoslavova</t>
  </si>
  <si>
    <t>Trnava, Kollárova</t>
  </si>
  <si>
    <t>Martin, Jesenského</t>
  </si>
  <si>
    <t>Ružomberok, Riadok</t>
  </si>
  <si>
    <t>Žilina, Obežná</t>
  </si>
  <si>
    <t>Oxid siričitý</t>
  </si>
  <si>
    <t>Sulphur dioxide</t>
  </si>
  <si>
    <r>
      <t>(SO</t>
    </r>
    <r>
      <rPr>
        <vertAlign val="sub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</si>
  <si>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t>Nitrogen dioxide</t>
  </si>
  <si>
    <t>prekročenie</t>
  </si>
  <si>
    <t>denného limitu</t>
  </si>
  <si>
    <t>hod. limitu</t>
  </si>
  <si>
    <t>Exceeded</t>
  </si>
  <si>
    <t>daily limit</t>
  </si>
  <si>
    <t>hourly limit</t>
  </si>
  <si>
    <t>Bratislava, Kamenné nám.</t>
  </si>
  <si>
    <t>Košice, Amurská</t>
  </si>
  <si>
    <t>Malacky, Mierové námestie</t>
  </si>
  <si>
    <t>Krompachy, SNP</t>
  </si>
  <si>
    <t>Humenné, Námestie slobody</t>
  </si>
  <si>
    <t>Prešov, Arm. gen. L. Svobodu</t>
  </si>
  <si>
    <t>Handlová, Morovianska cesta</t>
  </si>
  <si>
    <r>
      <t>Limitná hodnota (</t>
    </r>
    <r>
      <rPr>
        <sz val="8"/>
        <color rgb="FF000000"/>
        <rFont val="Symbol"/>
        <family val="1"/>
        <charset val="2"/>
      </rPr>
      <t>m</t>
    </r>
    <r>
      <rPr>
        <sz val="8"/>
        <color rgb="FF000000"/>
        <rFont val="Arial"/>
        <family val="2"/>
        <charset val="238"/>
      </rPr>
      <t>g/m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</si>
  <si>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r>
      <t>Limit value (</t>
    </r>
    <r>
      <rPr>
        <sz val="8"/>
        <color rgb="FF000000"/>
        <rFont val="Symbol"/>
        <family val="1"/>
        <charset val="2"/>
      </rPr>
      <t>m</t>
    </r>
    <r>
      <rPr>
        <sz val="8"/>
        <color rgb="FF000000"/>
        <rFont val="Arial"/>
        <family val="2"/>
        <charset val="238"/>
      </rPr>
      <t>g/m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</si>
  <si>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t>Povolený počet prekročení</t>
  </si>
  <si>
    <t>Allowable number of exceedances</t>
  </si>
  <si>
    <t>Oxid siričitý-S</t>
  </si>
  <si>
    <r>
      <t>Sírany-S v atmosférickom aerosole</t>
    </r>
    <r>
      <rPr>
        <vertAlign val="superscript"/>
        <sz val="8"/>
        <color rgb="FF000000"/>
        <rFont val="Arial"/>
        <family val="2"/>
        <charset val="238"/>
      </rPr>
      <t>1)</t>
    </r>
  </si>
  <si>
    <t>CHOPOK</t>
  </si>
  <si>
    <t>ročný priemer</t>
  </si>
  <si>
    <t>Annual average</t>
  </si>
  <si>
    <t>denné maximum</t>
  </si>
  <si>
    <t>Daily maximum</t>
  </si>
  <si>
    <t>STARÁ LESNÁ</t>
  </si>
  <si>
    <t>TOPOĽNÍKY</t>
  </si>
  <si>
    <t>STARINA</t>
  </si>
  <si>
    <r>
      <t>1)</t>
    </r>
    <r>
      <rPr>
        <sz val="7"/>
        <color rgb="FF000000"/>
        <rFont val="Arial"/>
        <family val="2"/>
        <charset val="238"/>
      </rPr>
      <t xml:space="preserve"> uvádza sa maximálna mesačná hodnota</t>
    </r>
  </si>
  <si>
    <r>
      <t>1)</t>
    </r>
    <r>
      <rPr>
        <sz val="7"/>
        <color rgb="FF000000"/>
        <rFont val="Arial"/>
        <family val="2"/>
        <charset val="238"/>
      </rPr>
      <t xml:space="preserve"> Maximum monthly value</t>
    </r>
  </si>
  <si>
    <t>Levels of surface ozone in selected monitoring stations</t>
  </si>
  <si>
    <r>
      <t>Ročný priemer (µg/m</t>
    </r>
    <r>
      <rPr>
        <vertAlign val="superscript"/>
        <sz val="8"/>
        <color rgb="FF000000"/>
        <rFont val="Arial"/>
        <family val="2"/>
        <charset val="238"/>
      </rPr>
      <t xml:space="preserve">3 </t>
    </r>
    <r>
      <rPr>
        <sz val="8"/>
        <color rgb="FF000000"/>
        <rFont val="Arial"/>
        <family val="2"/>
        <charset val="238"/>
      </rPr>
      <t>)</t>
    </r>
  </si>
  <si>
    <r>
      <t>Annual average (µg/m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</si>
  <si>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t>Banská Bystrica – Zelená ul.</t>
  </si>
  <si>
    <t>Bratislava – Mamateyova</t>
  </si>
  <si>
    <t>Gánovce, Meteo. st.</t>
  </si>
  <si>
    <t xml:space="preserve">Prievidza, Malonecpalská </t>
  </si>
  <si>
    <t>Košice – Ďumbierska</t>
  </si>
  <si>
    <t>Chopok, EMEP</t>
  </si>
  <si>
    <t>Stará Lesná, AÚ SAV, EMEP</t>
  </si>
  <si>
    <t>Starina, Vodná nádrž, EMEP</t>
  </si>
  <si>
    <t>Topoľníky, Aszód, EMEP</t>
  </si>
  <si>
    <t>Žilina – Obežná</t>
  </si>
  <si>
    <r>
      <t>Množstvo zrážok (mm)</t>
    </r>
    <r>
      <rPr>
        <vertAlign val="superscript"/>
        <sz val="8"/>
        <color rgb="FF000000"/>
        <rFont val="Arial"/>
        <family val="2"/>
        <charset val="238"/>
      </rPr>
      <t>1)</t>
    </r>
  </si>
  <si>
    <t>Vodivosť</t>
  </si>
  <si>
    <t>(µS/cm)</t>
  </si>
  <si>
    <t>Sírany</t>
  </si>
  <si>
    <t>(mg S/l)</t>
  </si>
  <si>
    <t>(mg N/l)</t>
  </si>
  <si>
    <t>pH value</t>
  </si>
  <si>
    <t>Nitrates</t>
  </si>
  <si>
    <t>mesačné maximum</t>
  </si>
  <si>
    <t>Monthly maximum</t>
  </si>
  <si>
    <t>BRATISLAVA – JESÉNIOVA</t>
  </si>
  <si>
    <t>BRATISLAVA – JESENIOVA</t>
  </si>
  <si>
    <r>
      <t>1)</t>
    </r>
    <r>
      <rPr>
        <sz val="7"/>
        <color rgb="FF000000"/>
        <rFont val="Arial"/>
        <family val="2"/>
        <charset val="238"/>
      </rPr>
      <t xml:space="preserve"> ročný úhrn</t>
    </r>
  </si>
  <si>
    <r>
      <t>1)</t>
    </r>
    <r>
      <rPr>
        <sz val="7"/>
        <color rgb="FF000000"/>
        <rFont val="Arial"/>
        <family val="2"/>
        <charset val="238"/>
      </rPr>
      <t xml:space="preserve"> Annual amount</t>
    </r>
  </si>
  <si>
    <t>Dĺžka vodných tokov (km)</t>
  </si>
  <si>
    <t>Length of water courses (km)</t>
  </si>
  <si>
    <t>z toho povodie</t>
  </si>
  <si>
    <t>of which river-basin of:</t>
  </si>
  <si>
    <t>Dunaja</t>
  </si>
  <si>
    <t>Dunaj</t>
  </si>
  <si>
    <t>Váhu</t>
  </si>
  <si>
    <t>Váh</t>
  </si>
  <si>
    <t>Hrona</t>
  </si>
  <si>
    <t>Hron</t>
  </si>
  <si>
    <t>Bodrogu a Hornádu</t>
  </si>
  <si>
    <t xml:space="preserve">Bodrog and Hornád </t>
  </si>
  <si>
    <t>Dĺžka upravených vodných tokov (km)</t>
  </si>
  <si>
    <t>Length of water courses regulated (km)</t>
  </si>
  <si>
    <t>Dĺžka ochranných hrádzí proti povodniam (km)</t>
  </si>
  <si>
    <t>Length of dike protecting against floods (km)</t>
  </si>
  <si>
    <t>Dĺžka odvodňovacích  kanálov (km)</t>
  </si>
  <si>
    <t>Length of drainage canals (km)</t>
  </si>
  <si>
    <t>Dĺžka plavebných kanálov (km)</t>
  </si>
  <si>
    <t>Length of shipping canals (km)</t>
  </si>
  <si>
    <t xml:space="preserve">Čerpacie stanice </t>
  </si>
  <si>
    <t xml:space="preserve">Water pumping stations </t>
  </si>
  <si>
    <t xml:space="preserve">Hate spolu </t>
  </si>
  <si>
    <t xml:space="preserve">Weirs in total </t>
  </si>
  <si>
    <t>pevné</t>
  </si>
  <si>
    <t>Stationary</t>
  </si>
  <si>
    <t>pohyblivé a kombinované</t>
  </si>
  <si>
    <t>Mobile and combined</t>
  </si>
  <si>
    <t xml:space="preserve">Plavebné komory </t>
  </si>
  <si>
    <t>Shipping chambers</t>
  </si>
  <si>
    <t>Vodné nádrže spolu</t>
  </si>
  <si>
    <t>Water reservoirs in total</t>
  </si>
  <si>
    <t>vodárenské nádrže</t>
  </si>
  <si>
    <t>Waterworks reservoirs</t>
  </si>
  <si>
    <t>vodárenských nádrží</t>
  </si>
  <si>
    <r>
      <t>Plocha nádrží (km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</si>
  <si>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t>v tom pre</t>
  </si>
  <si>
    <t>verejné vodovody</t>
  </si>
  <si>
    <t xml:space="preserve">of which to: </t>
  </si>
  <si>
    <t>poľnohospodárstvo</t>
  </si>
  <si>
    <t>Agriculture</t>
  </si>
  <si>
    <t>Industry and others</t>
  </si>
  <si>
    <t>Public water-supply and sewage systems as of Dec. 31</t>
  </si>
  <si>
    <t xml:space="preserve">Počet obcí s verejným vodovodom </t>
  </si>
  <si>
    <r>
      <t>Voda nefakturovaná – ročne (mil.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</si>
  <si>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r>
      <t>Non-invoiced water – annual (mill.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</si>
  <si>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t>z toho čistených</t>
  </si>
  <si>
    <t>of which: treated</t>
  </si>
  <si>
    <t>Čistiarne odpadových vôd</t>
  </si>
  <si>
    <t>Waste water treatment plants</t>
  </si>
  <si>
    <t>Zdroje vypúšťanej odpadovej vody</t>
  </si>
  <si>
    <t>Objem</t>
  </si>
  <si>
    <r>
      <t>(tis.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/rok)</t>
    </r>
  </si>
  <si>
    <r>
      <t>BSK</t>
    </r>
    <r>
      <rPr>
        <vertAlign val="subscript"/>
        <sz val="8"/>
        <color rgb="FF000000"/>
        <rFont val="Arial"/>
        <family val="2"/>
        <charset val="238"/>
      </rPr>
      <t>5</t>
    </r>
    <r>
      <rPr>
        <sz val="8"/>
        <color rgb="FF000000"/>
        <rFont val="Arial"/>
        <family val="2"/>
        <charset val="238"/>
      </rPr>
      <t xml:space="preserve"> (t/rok)</t>
    </r>
  </si>
  <si>
    <t>CHSK (t/rok)</t>
  </si>
  <si>
    <t>Celkový dusík (t/rok)</t>
  </si>
  <si>
    <t>Sources of discharged waste water</t>
  </si>
  <si>
    <t>BOD (t/year)</t>
  </si>
  <si>
    <t>COD (t/year)</t>
  </si>
  <si>
    <t>Total nitrogen (t/year)</t>
  </si>
  <si>
    <t>Total waste water</t>
  </si>
  <si>
    <t>verejnou kanalizáciou</t>
  </si>
  <si>
    <t xml:space="preserve">by public sewage </t>
  </si>
  <si>
    <t>by agriculture</t>
  </si>
  <si>
    <t xml:space="preserve">ostatnou výrobou </t>
  </si>
  <si>
    <t>by other manufacture</t>
  </si>
  <si>
    <t>výrobou kovov</t>
  </si>
  <si>
    <t>of which: by manufacture</t>
  </si>
  <si>
    <t>of basic metals</t>
  </si>
  <si>
    <t>stavebníctvom</t>
  </si>
  <si>
    <t>by construction</t>
  </si>
  <si>
    <t>inými aktivitami</t>
  </si>
  <si>
    <t>by other activities</t>
  </si>
  <si>
    <t>by public sewage</t>
  </si>
  <si>
    <t>by mining and quarrying</t>
  </si>
  <si>
    <t>papierenským priem.</t>
  </si>
  <si>
    <t>by manufacture of paper</t>
  </si>
  <si>
    <t>v t/rok</t>
  </si>
  <si>
    <t>Tons/year</t>
  </si>
  <si>
    <t>Zdroje odpadovej vody</t>
  </si>
  <si>
    <r>
      <t>BSK</t>
    </r>
    <r>
      <rPr>
        <vertAlign val="subscript"/>
        <sz val="8"/>
        <color rgb="FF000000"/>
        <rFont val="Arial"/>
        <family val="2"/>
        <charset val="238"/>
      </rPr>
      <t>5</t>
    </r>
  </si>
  <si>
    <t>CHSK</t>
  </si>
  <si>
    <t>Celkový</t>
  </si>
  <si>
    <t>dusík</t>
  </si>
  <si>
    <t>Waste water sources</t>
  </si>
  <si>
    <t xml:space="preserve">Insoluble solids </t>
  </si>
  <si>
    <t xml:space="preserve">BOD </t>
  </si>
  <si>
    <t>COD</t>
  </si>
  <si>
    <t xml:space="preserve">nitrogen </t>
  </si>
  <si>
    <t>Odpadová voda spolu</t>
  </si>
  <si>
    <t>voda z verejnej kanalizácie</t>
  </si>
  <si>
    <t>ostatnou výrobou</t>
  </si>
  <si>
    <t>z toho</t>
  </si>
  <si>
    <t>Medzinárodné povodie</t>
  </si>
  <si>
    <t>River basin</t>
  </si>
  <si>
    <t>Čiastkové povodie</t>
  </si>
  <si>
    <t>Morava</t>
  </si>
  <si>
    <t>Partial river basin</t>
  </si>
  <si>
    <t>Počet odberových miest</t>
  </si>
  <si>
    <t>Number of check points</t>
  </si>
  <si>
    <t>in which</t>
  </si>
  <si>
    <t>všeobecné ukazovatele</t>
  </si>
  <si>
    <t>General indicators</t>
  </si>
  <si>
    <t>nesyntetické látky</t>
  </si>
  <si>
    <t>Non-synthetic compounds</t>
  </si>
  <si>
    <t>syntetické látky</t>
  </si>
  <si>
    <t>Synthetic compounds</t>
  </si>
  <si>
    <t>ukazovatele rádioaktivity</t>
  </si>
  <si>
    <t>Indicators of radioactivity</t>
  </si>
  <si>
    <t>Ipeľ</t>
  </si>
  <si>
    <t>Slaná</t>
  </si>
  <si>
    <t>Bodrog</t>
  </si>
  <si>
    <t>Hornád</t>
  </si>
  <si>
    <t>Visla</t>
  </si>
  <si>
    <t>Bodva</t>
  </si>
  <si>
    <t>Dunajec a Poprad</t>
  </si>
  <si>
    <t>Vodný tok</t>
  </si>
  <si>
    <t>Water course</t>
  </si>
  <si>
    <t>Malý Dunaj</t>
  </si>
  <si>
    <t>Nitra</t>
  </si>
  <si>
    <t>Kontrolná stanica</t>
  </si>
  <si>
    <t>Trstice</t>
  </si>
  <si>
    <t>Komárno</t>
  </si>
  <si>
    <t>Komoča</t>
  </si>
  <si>
    <t>Check point</t>
  </si>
  <si>
    <t>Teplota – ročný priemer (°C)</t>
  </si>
  <si>
    <t>Temperature – annual average (°C)</t>
  </si>
  <si>
    <t>Kyslosť (st. pH)</t>
  </si>
  <si>
    <t>Acidity (pH)</t>
  </si>
  <si>
    <t>Nerozpustné látky (mg/l)</t>
  </si>
  <si>
    <t>Insoluble solids (mg/l)</t>
  </si>
  <si>
    <t>Rozpustné látky (mg/l)</t>
  </si>
  <si>
    <t>Dissolved solids (mg/l)</t>
  </si>
  <si>
    <t>Saturácia kyslíkom (%)</t>
  </si>
  <si>
    <t>Oxygen saturation (%)</t>
  </si>
  <si>
    <r>
      <t>Rozpustený kyslík (mg O</t>
    </r>
    <r>
      <rPr>
        <vertAlign val="sub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/l)</t>
    </r>
  </si>
  <si>
    <t>Dissolved oxygen (mg/l)</t>
  </si>
  <si>
    <t>BSK (mg/l)</t>
  </si>
  <si>
    <r>
      <t>BOD (mgO</t>
    </r>
    <r>
      <rPr>
        <vertAlign val="sub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/l)</t>
    </r>
  </si>
  <si>
    <t>COD (Cr-method) (mg/l)</t>
  </si>
  <si>
    <t>Dusičnany (mg/l)</t>
  </si>
  <si>
    <t>Nitrates (mg/l)</t>
  </si>
  <si>
    <r>
      <t>Amoniak (NH</t>
    </r>
    <r>
      <rPr>
        <vertAlign val="subscript"/>
        <sz val="8"/>
        <color rgb="FF000000"/>
        <rFont val="Arial"/>
        <family val="2"/>
        <charset val="238"/>
      </rPr>
      <t>4</t>
    </r>
    <r>
      <rPr>
        <sz val="8"/>
        <color rgb="FF000000"/>
        <rFont val="Arial"/>
        <family val="2"/>
        <charset val="238"/>
      </rPr>
      <t>) (mg/l)</t>
    </r>
  </si>
  <si>
    <r>
      <t>Ammonium (NH</t>
    </r>
    <r>
      <rPr>
        <vertAlign val="subscript"/>
        <sz val="8"/>
        <color rgb="FF000000"/>
        <rFont val="Arial"/>
        <family val="2"/>
        <charset val="238"/>
      </rPr>
      <t>4</t>
    </r>
    <r>
      <rPr>
        <sz val="8"/>
        <color rgb="FF000000"/>
        <rFont val="Arial"/>
        <family val="2"/>
        <charset val="238"/>
      </rPr>
      <t>) (mg/l)</t>
    </r>
  </si>
  <si>
    <t>Celkový fosfor (mg/l)</t>
  </si>
  <si>
    <t>Total phosphorus (mg/l)</t>
  </si>
  <si>
    <t>Ortuť (µg/l)</t>
  </si>
  <si>
    <t>Mercury (µg/l)</t>
  </si>
  <si>
    <t>Kadmium (µg/l)</t>
  </si>
  <si>
    <t>Cadmium (µg/l)</t>
  </si>
  <si>
    <t>Chróm (µg/l)</t>
  </si>
  <si>
    <t>Chromium (µg/l)</t>
  </si>
  <si>
    <t>Meď (µg/l)</t>
  </si>
  <si>
    <t>Copper (µg/l)</t>
  </si>
  <si>
    <t>Olovo (µg/l)</t>
  </si>
  <si>
    <t>Lead (µg/l)</t>
  </si>
  <si>
    <t>Nikel (µg/l)</t>
  </si>
  <si>
    <t>Nickel (µg/l)</t>
  </si>
  <si>
    <t>Zinok (µg/l)</t>
  </si>
  <si>
    <t>Zinc (µg/l)</t>
  </si>
  <si>
    <t>Laborec</t>
  </si>
  <si>
    <t>Ondava</t>
  </si>
  <si>
    <t>Kamenica</t>
  </si>
  <si>
    <t>Ižkovce</t>
  </si>
  <si>
    <t>Brehov</t>
  </si>
  <si>
    <t>BSK (mg /l)</t>
  </si>
  <si>
    <t>Obsah</t>
  </si>
  <si>
    <t>Content</t>
  </si>
  <si>
    <t>počet</t>
  </si>
  <si>
    <t>rozloha (ha)</t>
  </si>
  <si>
    <t>Number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</si>
  <si>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viaceré chránené územia sa navzájom prekrývajú,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</si>
  <si>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Some of protected territories are overlapping one another, </t>
    </r>
  </si>
  <si>
    <t>Protected landscape areas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</si>
  <si>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Excluding protected zones of protected areas</t>
    </r>
  </si>
  <si>
    <r>
      <t>T 26</t>
    </r>
    <r>
      <rPr>
        <sz val="9"/>
        <color rgb="FF000000"/>
        <rFont val="Arial"/>
        <family val="2"/>
        <charset val="238"/>
      </rPr>
      <t xml:space="preserve">–3.   </t>
    </r>
    <r>
      <rPr>
        <b/>
        <sz val="9"/>
        <color rgb="FF000000"/>
        <rFont val="Arial"/>
        <family val="2"/>
        <charset val="238"/>
      </rPr>
      <t>Uložené pokuty</t>
    </r>
  </si>
  <si>
    <r>
      <t>T 26</t>
    </r>
    <r>
      <rPr>
        <sz val="9"/>
        <color rgb="FF000000"/>
        <rFont val="Arial"/>
        <family val="2"/>
        <charset val="238"/>
      </rPr>
      <t xml:space="preserve">–4.   </t>
    </r>
    <r>
      <rPr>
        <b/>
        <sz val="9"/>
        <color rgb="FF000000"/>
        <rFont val="Arial"/>
        <family val="2"/>
        <charset val="238"/>
      </rPr>
      <t>Náklady na ochranu životného prostredia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</si>
  <si>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t>Covered by foreign investor</t>
    </r>
    <r>
      <rPr>
        <vertAlign val="superscript"/>
        <sz val="8"/>
        <color rgb="FF000000"/>
        <rFont val="Arial"/>
        <family val="2"/>
        <charset val="238"/>
      </rPr>
      <t>2)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</si>
  <si>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podniky s 20 a viac zamestnancami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</si>
  <si>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nezahŕňa náklady obcí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</si>
  <si>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Enterprises with 20 and more employees 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</si>
  <si>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Excluding expenditures of municipalities</t>
    </r>
  </si>
  <si>
    <t>do 40 rokov</t>
  </si>
  <si>
    <t>od 41 do 80 rokov</t>
  </si>
  <si>
    <t>od 81 do 120 rokov</t>
  </si>
  <si>
    <t>nad 120 rokov</t>
  </si>
  <si>
    <t>up to 40 years</t>
  </si>
  <si>
    <t>from 41 to 80 years</t>
  </si>
  <si>
    <t>from 81 to 120 years</t>
  </si>
  <si>
    <t>more than 120 years</t>
  </si>
  <si>
    <t>Výmera spolu (ha)</t>
  </si>
  <si>
    <t>Area in total (ha)</t>
  </si>
  <si>
    <t>smrek</t>
  </si>
  <si>
    <t>jedľa</t>
  </si>
  <si>
    <t>borovica</t>
  </si>
  <si>
    <t>ostatné ihličnaté</t>
  </si>
  <si>
    <t>buk</t>
  </si>
  <si>
    <t>dub</t>
  </si>
  <si>
    <t>javor</t>
  </si>
  <si>
    <t>hrab</t>
  </si>
  <si>
    <t>Spruce</t>
  </si>
  <si>
    <t>Fir</t>
  </si>
  <si>
    <t>Pine</t>
  </si>
  <si>
    <t>Other coniferous species</t>
  </si>
  <si>
    <t>Beech</t>
  </si>
  <si>
    <t>Oak</t>
  </si>
  <si>
    <t>Maple</t>
  </si>
  <si>
    <t>Hornbeam</t>
  </si>
  <si>
    <t>ostatné listnaté</t>
  </si>
  <si>
    <t>sucho</t>
  </si>
  <si>
    <t>vietor</t>
  </si>
  <si>
    <t xml:space="preserve"> sneh</t>
  </si>
  <si>
    <t>záplavy</t>
  </si>
  <si>
    <t>Drought</t>
  </si>
  <si>
    <t>Wind</t>
  </si>
  <si>
    <t>Snow</t>
  </si>
  <si>
    <t>Floods</t>
  </si>
  <si>
    <t>Other abiotic</t>
  </si>
  <si>
    <t>iné abiotické</t>
  </si>
  <si>
    <t>hubové ochorenia</t>
  </si>
  <si>
    <t>Fungal diseases</t>
  </si>
  <si>
    <t>hniloby</t>
  </si>
  <si>
    <t xml:space="preserve"> tracheomykózy</t>
  </si>
  <si>
    <t xml:space="preserve"> iné hubové ochorenia</t>
  </si>
  <si>
    <t>zver</t>
  </si>
  <si>
    <t>odhryz výhonkov</t>
  </si>
  <si>
    <t xml:space="preserve">obhryz  a lúpanie </t>
  </si>
  <si>
    <t>listožravý a cicavý hmyz</t>
  </si>
  <si>
    <t xml:space="preserve">iné biotické </t>
  </si>
  <si>
    <t>Rots</t>
  </si>
  <si>
    <t>Tracheomycosis</t>
  </si>
  <si>
    <t>Other fungal diseases</t>
  </si>
  <si>
    <t>Game</t>
  </si>
  <si>
    <t xml:space="preserve">Browsing </t>
  </si>
  <si>
    <t xml:space="preserve">Bark stripping and peeling </t>
  </si>
  <si>
    <t>Insect pests</t>
  </si>
  <si>
    <t xml:space="preserve">Ligniperdous insect </t>
  </si>
  <si>
    <t xml:space="preserve">Other biotic </t>
  </si>
  <si>
    <t>podkôrny a drevokazný hmyz</t>
  </si>
  <si>
    <t xml:space="preserve">Leaf-eating and sucking insect </t>
  </si>
  <si>
    <t xml:space="preserve"> v tom</t>
  </si>
  <si>
    <r>
      <t>T 26</t>
    </r>
    <r>
      <rPr>
        <sz val="8"/>
        <color rgb="FF000000"/>
        <rFont val="Arial"/>
        <family val="2"/>
        <charset val="238"/>
      </rPr>
      <t>–</t>
    </r>
    <r>
      <rPr>
        <sz val="9"/>
        <color rgb="FF000000"/>
        <rFont val="Arial"/>
        <family val="2"/>
        <charset val="238"/>
      </rPr>
      <t xml:space="preserve">9.    </t>
    </r>
    <r>
      <rPr>
        <b/>
        <sz val="9"/>
        <color rgb="FF000000"/>
        <rFont val="Arial"/>
        <family val="2"/>
        <charset val="238"/>
      </rPr>
      <t>Údaje o poľovných revíroch k 31. 12.</t>
    </r>
  </si>
  <si>
    <t>poľnohospodárskej pôde</t>
  </si>
  <si>
    <t>lesnej pôde</t>
  </si>
  <si>
    <t>vodných plochách</t>
  </si>
  <si>
    <t>iných pozemkoch</t>
  </si>
  <si>
    <t>Agricultural land</t>
  </si>
  <si>
    <t>Forest land</t>
  </si>
  <si>
    <t>Water area</t>
  </si>
  <si>
    <t>Other land</t>
  </si>
  <si>
    <t xml:space="preserve">Rozloha                                                 </t>
  </si>
  <si>
    <t>Area</t>
  </si>
  <si>
    <r>
      <t>T 26</t>
    </r>
    <r>
      <rPr>
        <sz val="9"/>
        <color rgb="FF000000"/>
        <rFont val="Arial"/>
        <family val="2"/>
        <charset val="238"/>
      </rPr>
      <t xml:space="preserve">–10.  </t>
    </r>
    <r>
      <rPr>
        <b/>
        <sz val="9"/>
        <color rgb="FF000000"/>
        <rFont val="Arial"/>
        <family val="2"/>
        <charset val="238"/>
      </rPr>
      <t xml:space="preserve">Lov a jarný kmeňový stav zveri </t>
    </r>
  </si>
  <si>
    <t>Jeleň</t>
  </si>
  <si>
    <t>Daniel škvrnitý</t>
  </si>
  <si>
    <t xml:space="preserve"> Muflón</t>
  </si>
  <si>
    <t>Srnec hôrny</t>
  </si>
  <si>
    <t>Sviňa divá</t>
  </si>
  <si>
    <t>Zajac poľný</t>
  </si>
  <si>
    <t>Jarabica poľná</t>
  </si>
  <si>
    <t>Bažant</t>
  </si>
  <si>
    <t>Kamzík</t>
  </si>
  <si>
    <t>Hlucháň</t>
  </si>
  <si>
    <t>Tetrov</t>
  </si>
  <si>
    <t>Hus divá</t>
  </si>
  <si>
    <t>Sluka lesná</t>
  </si>
  <si>
    <t>Morka divá</t>
  </si>
  <si>
    <t>Jariabok</t>
  </si>
  <si>
    <t>Fallow deer</t>
  </si>
  <si>
    <t>Mouflon</t>
  </si>
  <si>
    <t>Roe deer</t>
  </si>
  <si>
    <t>Wild boar</t>
  </si>
  <si>
    <t>Brown hare</t>
  </si>
  <si>
    <t>Grey partridge</t>
  </si>
  <si>
    <t>Pheasant</t>
  </si>
  <si>
    <t>Chamois</t>
  </si>
  <si>
    <t>Capercaillie</t>
  </si>
  <si>
    <t>Black grouse</t>
  </si>
  <si>
    <t>Wild goose</t>
  </si>
  <si>
    <t>Woodcock</t>
  </si>
  <si>
    <t>Wild turkey-hen</t>
  </si>
  <si>
    <t>Hazel grouse</t>
  </si>
  <si>
    <t>Medveď</t>
  </si>
  <si>
    <t xml:space="preserve">Vlk </t>
  </si>
  <si>
    <t>Rys</t>
  </si>
  <si>
    <t>Líška</t>
  </si>
  <si>
    <t>Mačka divá</t>
  </si>
  <si>
    <t>Jazvec</t>
  </si>
  <si>
    <t>Kuna skalná</t>
  </si>
  <si>
    <t>Kuna lesná</t>
  </si>
  <si>
    <t>Tchor tmavý</t>
  </si>
  <si>
    <t>Ondatra</t>
  </si>
  <si>
    <t>Bear</t>
  </si>
  <si>
    <t>Wolf</t>
  </si>
  <si>
    <t>Lynx</t>
  </si>
  <si>
    <t>Fox</t>
  </si>
  <si>
    <t>Wild cat</t>
  </si>
  <si>
    <t>Badger</t>
  </si>
  <si>
    <t>Rock marten</t>
  </si>
  <si>
    <t>Marten</t>
  </si>
  <si>
    <t>Polecat</t>
  </si>
  <si>
    <t>Muskrat</t>
  </si>
  <si>
    <t>Sojka</t>
  </si>
  <si>
    <t>Straka</t>
  </si>
  <si>
    <t>Jay-bird</t>
  </si>
  <si>
    <t xml:space="preserve"> Magpie</t>
  </si>
  <si>
    <t>Deer</t>
  </si>
  <si>
    <t xml:space="preserve">Viacvrstvové kombinované </t>
  </si>
  <si>
    <t>materiály na báze lepenky</t>
  </si>
  <si>
    <t xml:space="preserve">Multi-layer composite packaging </t>
  </si>
  <si>
    <t>based on cardboard</t>
  </si>
  <si>
    <t>zhodnocovaný</t>
  </si>
  <si>
    <t>zneškodňovaný</t>
  </si>
  <si>
    <t>zhromažďovaný</t>
  </si>
  <si>
    <t>Other non-biodegradable wastes</t>
  </si>
  <si>
    <r>
      <t>T 26</t>
    </r>
    <r>
      <rPr>
        <sz val="9"/>
        <color rgb="FF000000"/>
        <rFont val="Arial"/>
        <family val="2"/>
        <charset val="238"/>
      </rPr>
      <t xml:space="preserve">–12.  </t>
    </r>
    <r>
      <rPr>
        <b/>
        <sz val="9"/>
        <color rgb="FF000000"/>
        <rFont val="Arial"/>
        <family val="2"/>
        <charset val="238"/>
      </rPr>
      <t xml:space="preserve">Komunálny odpad z obcí podľa podskupín katalógu odpadov </t>
    </r>
  </si>
  <si>
    <t xml:space="preserve">Garden and park waste </t>
  </si>
  <si>
    <t>odpady zo záhrad a parkov</t>
  </si>
  <si>
    <t xml:space="preserve">iné komunálne odpady </t>
  </si>
  <si>
    <t xml:space="preserve">Other municipal waste </t>
  </si>
  <si>
    <t xml:space="preserve"> 01 pestovanie plodín, chov zvierat, poľovníctvo</t>
  </si>
  <si>
    <t>10-12 potravín, nápojov, tabaku</t>
  </si>
  <si>
    <t>13-15 textilu, odevov, kože</t>
  </si>
  <si>
    <t>19 koksu a rafinovaných výrobkov</t>
  </si>
  <si>
    <t>24-25 kovov, kovových konštrukcií</t>
  </si>
  <si>
    <t>29-30 motorových a ostat. vozidiel</t>
  </si>
  <si>
    <t>31-33 nábytku, šperkov a iné</t>
  </si>
  <si>
    <t>13-15 textiles, w. apparel., leather</t>
  </si>
  <si>
    <t>19 coke, refined petrol. products</t>
  </si>
  <si>
    <t>20-21 chemicals, pharma. products</t>
  </si>
  <si>
    <t>24-25 basic metals, metal products</t>
  </si>
  <si>
    <t>29-30 motor vehicles and others</t>
  </si>
  <si>
    <t>31-33 furniture, jewellery and other</t>
  </si>
  <si>
    <t>20-21 chemikálií a farmaceut. výrobkov</t>
  </si>
  <si>
    <t>doprava</t>
  </si>
  <si>
    <t>kúrenie</t>
  </si>
  <si>
    <t>iné</t>
  </si>
  <si>
    <t>Transport</t>
  </si>
  <si>
    <t>Heating</t>
  </si>
  <si>
    <t>rezidenti v zahraničí (doprava)</t>
  </si>
  <si>
    <t>nerezidenti na území SR (dopr.)</t>
  </si>
  <si>
    <t>Residents abroad (transport)</t>
  </si>
  <si>
    <t>Non-residents on territory (transp.)</t>
  </si>
  <si>
    <t>Emissions of pollutants by economic activity –</t>
  </si>
  <si>
    <r>
      <t>T 26</t>
    </r>
    <r>
      <rPr>
        <sz val="9"/>
        <color rgb="FF000000"/>
        <rFont val="Arial"/>
        <family val="2"/>
        <charset val="238"/>
      </rPr>
      <t xml:space="preserve">–14.  </t>
    </r>
    <r>
      <rPr>
        <b/>
        <sz val="9"/>
        <color rgb="FF000000"/>
        <rFont val="Arial"/>
        <family val="2"/>
        <charset val="238"/>
      </rPr>
      <t xml:space="preserve">Emisie znečisťujúcich látok podľa druhu ekonomickej činnosti </t>
    </r>
  </si>
  <si>
    <t xml:space="preserve"> – oxidy dusíka</t>
  </si>
  <si>
    <t xml:space="preserve">  – nitrogen oxides</t>
  </si>
  <si>
    <t>– oxid siričitý</t>
  </si>
  <si>
    <t>Emissions of pollutants by economic activity</t>
  </si>
  <si>
    <t xml:space="preserve"> – sulphur dioxide</t>
  </si>
  <si>
    <t>– amoniak</t>
  </si>
  <si>
    <t xml:space="preserve"> – ammonia</t>
  </si>
  <si>
    <t xml:space="preserve">Emissions of pollutants by economic activity </t>
  </si>
  <si>
    <t>– non-methane volatile organic compounds</t>
  </si>
  <si>
    <t>– nemetánové prchavé organické látky</t>
  </si>
  <si>
    <t xml:space="preserve">– carbon monoxide </t>
  </si>
  <si>
    <t>– oxid uhoľnatý</t>
  </si>
  <si>
    <r>
      <t xml:space="preserve"> – particulates matters PM</t>
    </r>
    <r>
      <rPr>
        <vertAlign val="subscript"/>
        <sz val="9"/>
        <color rgb="FF000000"/>
        <rFont val="Arial"/>
        <family val="2"/>
        <charset val="238"/>
      </rPr>
      <t>10</t>
    </r>
  </si>
  <si>
    <r>
      <t>– prachové častice PM</t>
    </r>
    <r>
      <rPr>
        <b/>
        <vertAlign val="subscript"/>
        <sz val="9"/>
        <color rgb="FF000000"/>
        <rFont val="Arial"/>
        <family val="2"/>
        <charset val="238"/>
      </rPr>
      <t>10</t>
    </r>
  </si>
  <si>
    <r>
      <t>– jemné prachové častice PM</t>
    </r>
    <r>
      <rPr>
        <b/>
        <vertAlign val="subscript"/>
        <sz val="9"/>
        <color rgb="FF000000"/>
        <rFont val="Arial"/>
        <family val="2"/>
        <charset val="238"/>
      </rPr>
      <t>2,5</t>
    </r>
  </si>
  <si>
    <r>
      <t xml:space="preserve"> –  fine particulate matters PM</t>
    </r>
    <r>
      <rPr>
        <vertAlign val="subscript"/>
        <sz val="9"/>
        <color rgb="FF000000"/>
        <rFont val="Arial"/>
        <family val="2"/>
        <charset val="238"/>
      </rPr>
      <t xml:space="preserve">2,5 </t>
    </r>
  </si>
  <si>
    <t>– oxid uhličitý z fosílnych palív</t>
  </si>
  <si>
    <t xml:space="preserve">Emissions of greenhouse gases by economic activity </t>
  </si>
  <si>
    <t>– carbon dioxide from fossil fuels</t>
  </si>
  <si>
    <r>
      <t>T 26</t>
    </r>
    <r>
      <rPr>
        <sz val="9"/>
        <color rgb="FF000000"/>
        <rFont val="Arial"/>
        <family val="2"/>
        <charset val="238"/>
      </rPr>
      <t>–15.</t>
    </r>
    <r>
      <rPr>
        <b/>
        <sz val="9"/>
        <color rgb="FF000000"/>
        <rFont val="Arial"/>
        <family val="2"/>
        <charset val="238"/>
      </rPr>
      <t xml:space="preserve">  Emisie skleníkových plynov podľa druhu ekonomickej činnosti </t>
    </r>
  </si>
  <si>
    <t>10-12 food products, beverages, tobacco</t>
  </si>
  <si>
    <t xml:space="preserve">– carbon dioxide biomass used as a fuel </t>
  </si>
  <si>
    <t>– oxid uhličitý z biomasy používanej ako palivo</t>
  </si>
  <si>
    <t>– oxid dusný</t>
  </si>
  <si>
    <t xml:space="preserve">– nitrous oxide </t>
  </si>
  <si>
    <t xml:space="preserve">– methane </t>
  </si>
  <si>
    <t>– metán</t>
  </si>
  <si>
    <t>Emissions of greenhouse gases by economic activity</t>
  </si>
  <si>
    <t xml:space="preserve"> – fluorocarbons (F-gases) </t>
  </si>
  <si>
    <t>– fluórované plyny (F-plyny)</t>
  </si>
  <si>
    <t>(PM10)</t>
  </si>
  <si>
    <t>Particulate</t>
  </si>
  <si>
    <t xml:space="preserve"> matter</t>
  </si>
  <si>
    <t xml:space="preserve">Carbon 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</si>
  <si>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maximálna hodnota 8 hodinového kĺzavého priemeru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</si>
  <si>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Maximum value of the 8 hour moving average</t>
    </r>
  </si>
  <si>
    <r>
      <t>monoxide</t>
    </r>
    <r>
      <rPr>
        <vertAlign val="superscript"/>
        <sz val="8"/>
        <color rgb="FF000000"/>
        <rFont val="Arial"/>
        <family val="2"/>
        <charset val="238"/>
      </rPr>
      <t>1)</t>
    </r>
  </si>
  <si>
    <t>Regional monitoring station</t>
  </si>
  <si>
    <t>Regionálna monitorovacia stanica</t>
  </si>
  <si>
    <t>Oxidy dusíka-N</t>
  </si>
  <si>
    <t>Nitrogen oxides-N</t>
  </si>
  <si>
    <t>Sulphur dioxide-S</t>
  </si>
  <si>
    <r>
      <t>Sulphates-S in atmospheric aerosol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</si>
  <si>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T 26</t>
    </r>
    <r>
      <rPr>
        <sz val="9"/>
        <color rgb="FF000000"/>
        <rFont val="Arial"/>
        <family val="2"/>
        <charset val="238"/>
      </rPr>
      <t>–20.</t>
    </r>
    <r>
      <rPr>
        <b/>
        <sz val="9"/>
        <color rgb="FF000000"/>
        <rFont val="Arial"/>
        <family val="2"/>
        <charset val="238"/>
      </rPr>
      <t xml:space="preserve">  Hodnoty prízemného ozónu vo vybraných monitorovacích staniciach</t>
    </r>
  </si>
  <si>
    <t>Monitorovacia stanica                   Monitoring station</t>
  </si>
  <si>
    <t>Dusičnany</t>
  </si>
  <si>
    <t>Hodnota pH</t>
  </si>
  <si>
    <r>
      <t>Amount of precipitation (mm)</t>
    </r>
    <r>
      <rPr>
        <vertAlign val="superscript"/>
        <sz val="8"/>
        <color rgb="FF000000"/>
        <rFont val="Arial"/>
        <family val="2"/>
        <charset val="238"/>
      </rPr>
      <t>1)</t>
    </r>
  </si>
  <si>
    <t>Conductivity (µS/cm)</t>
  </si>
  <si>
    <t xml:space="preserve">Sulphates </t>
  </si>
  <si>
    <t xml:space="preserve">Chlorides </t>
  </si>
  <si>
    <t>(mg/l)</t>
  </si>
  <si>
    <t xml:space="preserve">Chloridy </t>
  </si>
  <si>
    <r>
      <t>T 26</t>
    </r>
    <r>
      <rPr>
        <sz val="9"/>
        <color rgb="FF000000"/>
        <rFont val="Arial"/>
        <family val="2"/>
        <charset val="238"/>
      </rPr>
      <t xml:space="preserve">–22.  </t>
    </r>
    <r>
      <rPr>
        <b/>
        <sz val="9"/>
        <color rgb="FF000000"/>
        <rFont val="Arial"/>
        <family val="2"/>
        <charset val="238"/>
      </rPr>
      <t>Vodné toky a vodohospodárske diela v správe vodohospodárskych organizácií k 31. 12.</t>
    </r>
  </si>
  <si>
    <t>Water courses and waterworks under the administration of water management organizations as of Dec. 31</t>
  </si>
  <si>
    <r>
      <t>Celkový objem nádrží (mil.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</si>
  <si>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r>
      <t>Area of water reservoirs (km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</si>
  <si>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Deliveries of surface water – annual (mill.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</si>
  <si>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r>
      <t>Dodávky povrchovej vody –ročne (mil.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</si>
  <si>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r>
      <t>Total volume of reservoirs (mill.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</si>
  <si>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t>Public water-supply systems</t>
  </si>
  <si>
    <t>priemysel a ostatných odberateľov</t>
  </si>
  <si>
    <r>
      <t>T 26</t>
    </r>
    <r>
      <rPr>
        <sz val="9"/>
        <color rgb="FF000000"/>
        <rFont val="Arial"/>
        <family val="2"/>
        <charset val="238"/>
      </rPr>
      <t xml:space="preserve">–23.  </t>
    </r>
    <r>
      <rPr>
        <b/>
        <sz val="9"/>
        <color rgb="FF000000"/>
        <rFont val="Arial"/>
        <family val="2"/>
        <charset val="238"/>
      </rPr>
      <t>Verejné vodovody a kanalizácie k 31. 12.</t>
    </r>
  </si>
  <si>
    <r>
      <t>Production of drinking water – annual (mill.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</si>
  <si>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r>
      <t>Výroba pitnej vody – ročne (mil.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</si>
  <si>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t>podiel z celkového počtu obyvateľov (%)</t>
  </si>
  <si>
    <t>Share on total population (per cent)</t>
  </si>
  <si>
    <t>podiel z celkového počtu obyvateľov (%)</t>
  </si>
  <si>
    <t>Nerozpustné látky (t/rok)</t>
  </si>
  <si>
    <t>Insoluble solids (t/year)</t>
  </si>
  <si>
    <t xml:space="preserve">Volume </t>
  </si>
  <si>
    <r>
      <t>(thous.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/year)</t>
    </r>
  </si>
  <si>
    <t>poľnohospodárskou výrobou</t>
  </si>
  <si>
    <t>ťažbou surovín. rúd a kameňa</t>
  </si>
  <si>
    <t>papierenským priemyslom</t>
  </si>
  <si>
    <t xml:space="preserve"> látky </t>
  </si>
  <si>
    <t>Nerozpustné</t>
  </si>
  <si>
    <t>ťažbou surovín, rúd a kameňa</t>
  </si>
  <si>
    <t>basic metals</t>
  </si>
  <si>
    <t>Water from public sewage</t>
  </si>
  <si>
    <t>of which by manufacture of</t>
  </si>
  <si>
    <t>National natural reserves</t>
  </si>
  <si>
    <t>Národné prírodné pamiatky</t>
  </si>
  <si>
    <t>National natural monuments</t>
  </si>
  <si>
    <t>Protected landscape elements</t>
  </si>
  <si>
    <r>
      <t>T 26</t>
    </r>
    <r>
      <rPr>
        <sz val="9"/>
        <color rgb="FF000000"/>
        <rFont val="Arial"/>
        <family val="2"/>
        <charset val="238"/>
      </rPr>
      <t xml:space="preserve">–2.    </t>
    </r>
    <r>
      <rPr>
        <b/>
        <sz val="9"/>
        <color rgb="FF000000"/>
        <rFont val="Arial"/>
        <family val="2"/>
        <charset val="238"/>
      </rPr>
      <t>Národné parky a chránené krajinné oblasti k 31. 12. 2021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</si>
  <si>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t>National parks and protected landscape areas as of Dec. 31, 2021</t>
    </r>
    <r>
      <rPr>
        <vertAlign val="superscript"/>
        <sz val="9"/>
        <color rgb="FF000000"/>
        <rFont val="Arial"/>
        <family val="2"/>
        <charset val="238"/>
      </rPr>
      <t>1)</t>
    </r>
  </si>
  <si>
    <t xml:space="preserve">Na úseku integr. prevencie a kontroly </t>
  </si>
  <si>
    <t xml:space="preserve">In the field of integr. prevention and control </t>
  </si>
  <si>
    <t>Za porušenia zákona o obchodovaní s emisnými kvótami</t>
  </si>
  <si>
    <t>For violation of the Act on Emissions Trading</t>
  </si>
  <si>
    <t>Bežné náklady na ochranu životného prostredia</t>
  </si>
  <si>
    <t xml:space="preserve">Current environmental expenditures </t>
  </si>
  <si>
    <t>External environmental expenditures</t>
  </si>
  <si>
    <t>poplatky a platby štátnym orgánom a organizáciám</t>
  </si>
  <si>
    <t>platby súkromným osobám a organizáciám</t>
  </si>
  <si>
    <t>Charges and payment to public companies</t>
  </si>
  <si>
    <t>Payment to private persons and companies</t>
  </si>
  <si>
    <t>Výnosy z ochrany životného prostredia spolu</t>
  </si>
  <si>
    <t>Incomes from the protection of environment total</t>
  </si>
  <si>
    <t xml:space="preserve">tržby za predaj výrobkov, prístrojov a komponentov </t>
  </si>
  <si>
    <t xml:space="preserve">Sales of products, instruments and environmental components </t>
  </si>
  <si>
    <t>Náklady organizácie na ochranu život. prostredia hradené iným subjektom</t>
  </si>
  <si>
    <t>Other non-coniferous species</t>
  </si>
  <si>
    <r>
      <t>T 26</t>
    </r>
    <r>
      <rPr>
        <sz val="9"/>
        <color rgb="FF000000"/>
        <rFont val="Arial"/>
        <family val="2"/>
        <charset val="238"/>
      </rPr>
      <t xml:space="preserve">–7.    </t>
    </r>
    <r>
      <rPr>
        <b/>
        <sz val="9"/>
        <color rgb="FF000000"/>
        <rFont val="Arial"/>
        <family val="2"/>
        <charset val="238"/>
      </rPr>
      <t>Stupeň poškodenia lesov podľa drevín k 31.12.</t>
    </r>
  </si>
  <si>
    <r>
      <t>Degree of damage to forests by tree species</t>
    </r>
    <r>
      <rPr>
        <b/>
        <sz val="9"/>
        <color rgb="FF000000"/>
        <rFont val="Arial"/>
        <family val="2"/>
        <charset val="238"/>
      </rPr>
      <t xml:space="preserve"> </t>
    </r>
    <r>
      <rPr>
        <sz val="9"/>
        <color rgb="FF000000"/>
        <rFont val="Arial"/>
        <family val="2"/>
        <charset val="238"/>
      </rPr>
      <t>as of Dec. 31</t>
    </r>
  </si>
  <si>
    <r>
      <t>T 26</t>
    </r>
    <r>
      <rPr>
        <sz val="9"/>
        <color rgb="FF000000"/>
        <rFont val="Arial"/>
        <family val="2"/>
        <charset val="238"/>
      </rPr>
      <t xml:space="preserve">–6.    </t>
    </r>
    <r>
      <rPr>
        <b/>
        <sz val="9"/>
        <color rgb="FF000000"/>
        <rFont val="Arial"/>
        <family val="2"/>
        <charset val="238"/>
      </rPr>
      <t>Poškodenie lesov imisiami k 31. 12.</t>
    </r>
  </si>
  <si>
    <t>Damage to forests caused by immissions as of Dec.31</t>
  </si>
  <si>
    <r>
      <t>T 26</t>
    </r>
    <r>
      <rPr>
        <sz val="9"/>
        <color rgb="FF000000"/>
        <rFont val="Arial"/>
        <family val="2"/>
        <charset val="238"/>
      </rPr>
      <t xml:space="preserve">–5.    </t>
    </r>
    <r>
      <rPr>
        <b/>
        <sz val="9"/>
        <color rgb="FF000000"/>
        <rFont val="Arial"/>
        <family val="2"/>
        <charset val="238"/>
      </rPr>
      <t>Plocha drevín a ich veková štruktúra k 31.12.</t>
    </r>
  </si>
  <si>
    <t>Tree species area and their age structure as of Dec. 31</t>
  </si>
  <si>
    <r>
      <t>T 26</t>
    </r>
    <r>
      <rPr>
        <sz val="9"/>
        <color rgb="FF000000"/>
        <rFont val="Arial"/>
        <family val="2"/>
        <charset val="238"/>
      </rPr>
      <t xml:space="preserve">–8.    </t>
    </r>
    <r>
      <rPr>
        <b/>
        <sz val="9"/>
        <color rgb="FF000000"/>
        <rFont val="Arial"/>
        <family val="2"/>
        <charset val="238"/>
      </rPr>
      <t>Poškodenie lesov abiotickými a biotickými činiteľmi k 31. 12.</t>
    </r>
  </si>
  <si>
    <t>Damage of forests caused by abiotic and biotic factors as of Dec. 31</t>
  </si>
  <si>
    <t xml:space="preserve">Poškodenie abiotickými škodlivými činiteľmi </t>
  </si>
  <si>
    <t>Damage caused by abiotic injurious factors</t>
  </si>
  <si>
    <t>Poškodenie biotickými škodlivými činiteľmi</t>
  </si>
  <si>
    <t>Damage caused by biotic injurious factors</t>
  </si>
  <si>
    <t>Škodná zver pernatá</t>
  </si>
  <si>
    <t>Škodná zver srstnatá</t>
  </si>
  <si>
    <t xml:space="preserve">Obaly obsahujúce zvyšky nebezp. látok alebo kontaminované nebezp. látkami </t>
  </si>
  <si>
    <t>Packaging containing dangerous substances</t>
  </si>
  <si>
    <t xml:space="preserve">Biologicky rozložiteľný kuchynský a reštauračný odpad  </t>
  </si>
  <si>
    <t>Biodegradable kitchen and canteen waste</t>
  </si>
  <si>
    <t>Žiarivky a iný odpad obsahujúci ortuť </t>
  </si>
  <si>
    <t>Fluorescent tubes and other mercury containing waste</t>
  </si>
  <si>
    <t>Vyradené zariadenia obsahujúce chlór-fluórované uhľovodíky </t>
  </si>
  <si>
    <t>Discarded equipment containing chlorofluorocarbons</t>
  </si>
  <si>
    <t>Farby, lepidlá a živice obsahujúce nebezpečné látky</t>
  </si>
  <si>
    <t xml:space="preserve">Paint, adhesives and resins containing dangerous substances </t>
  </si>
  <si>
    <t>Farby, lepidlá a živice iné ako uvedené v 20 01 27 </t>
  </si>
  <si>
    <t>Paint, adhesives and resins iné ako uvedené v 20 01 27 </t>
  </si>
  <si>
    <t xml:space="preserve">Detergenty obsahujúce nebezpečné látky </t>
  </si>
  <si>
    <t>Detergents containing dangerous substances</t>
  </si>
  <si>
    <t>Detergenty iné ako uvedené v 20 01 29</t>
  </si>
  <si>
    <t>Detergents other than mentioned in 20 0 01 29</t>
  </si>
  <si>
    <t>Liečivá iné ako uvedené v 20 01 31</t>
  </si>
  <si>
    <t>Batérie a akumulátory  uvedené v 16 06 01, –02, –03</t>
  </si>
  <si>
    <t>Batérie a akumulátory iné ako uvedené v 20 01 33 </t>
  </si>
  <si>
    <t xml:space="preserve">Vyradené elektrické a elektronické zariadenia iné ako uvedené v 20 01 21 a 20 01 23 obsahujúce  nebezpečné časti </t>
  </si>
  <si>
    <t>Vyradené elektrické, elektronické zariadenia iné ako uvedené v 20 01 21, 20 01 23 a 20 01 35 </t>
  </si>
  <si>
    <t>Medicines other than mentioned in 20 01 31</t>
  </si>
  <si>
    <t xml:space="preserve">Batteries and accumulators included in 16 06 01,–02,–03 </t>
  </si>
  <si>
    <t>Batteries and accumulators other than mentioned in 20 01 33</t>
  </si>
  <si>
    <t>Discarded electrical and electronic equipment other than mentioned in 20 01 21, 20 01 23 containing hazardous components</t>
  </si>
  <si>
    <t>Discarded electrical, electronic equipment other than mentioned in 20 01 21, 20 01 23, 20 01 35</t>
  </si>
  <si>
    <t xml:space="preserve">Separately collected fractions of waste </t>
  </si>
  <si>
    <t>01 pestovanie plodín, chov zvierat, poľovníctvo</t>
  </si>
  <si>
    <t>I   Ubytovacie a stravovacie služby</t>
  </si>
  <si>
    <t>M Odborné, vedecké a technické činnosti</t>
  </si>
  <si>
    <t>O Verej. správa, sociálne zabezpečenie</t>
  </si>
  <si>
    <t>Q Zdravotníctvo, sociálna pomoc</t>
  </si>
  <si>
    <t>K  Finančné a poisťovacie činnosti</t>
  </si>
  <si>
    <t>L  Činnosti v oblasti nehnuteľností</t>
  </si>
  <si>
    <t>I Accommodation and food service activities</t>
  </si>
  <si>
    <t>J  Information and communication</t>
  </si>
  <si>
    <t>K Financial and  insurance activities</t>
  </si>
  <si>
    <t>M Professional, scient. and techn. activities</t>
  </si>
  <si>
    <t>O Public administration, social security</t>
  </si>
  <si>
    <t xml:space="preserve">16-18 spracovanie dreva, papiera, tlač a reprodukcia médií </t>
  </si>
  <si>
    <t>16-18 wood, paper, printing, reproduction of media</t>
  </si>
  <si>
    <t>22-23 gumy a plastových výrobkov, nekovových minerál. Výrobkov</t>
  </si>
  <si>
    <t xml:space="preserve">22-23 rubber and plastic products, non-metallic mineral products </t>
  </si>
  <si>
    <t>22-23 gumy a plastových výrobkov, nekovových minerál. výrobkov</t>
  </si>
  <si>
    <t>26-28 počítačových, elektronic. výrobkov, strojov a zariadení</t>
  </si>
  <si>
    <t>26-28 computer, electronic products, machinery, equipment</t>
  </si>
  <si>
    <t>E Dodávka vody; odpadové hospodárstvo; odstraňovanie odpadu</t>
  </si>
  <si>
    <t>E Water supply; sewerage, waste management, remediation act.</t>
  </si>
  <si>
    <t>G,I – U Služby, Veda, Vzdelávanie, Kultúra, Umenie, Šport, Iné</t>
  </si>
  <si>
    <t>G,I – U Services, Science, Educat., Culture, Art, Sport, Other</t>
  </si>
  <si>
    <t xml:space="preserve">26-28 počítačových, elektronic. výrobkov, strojov a zariadení </t>
  </si>
  <si>
    <t xml:space="preserve">22-23 rubber and plastic products, non-metallic mineral products   </t>
  </si>
  <si>
    <t xml:space="preserve">16-18 wood, paper, printing, reproduction of media </t>
  </si>
  <si>
    <t xml:space="preserve">22-23 rubber and plastic products, non-metallic mineral products  </t>
  </si>
  <si>
    <t xml:space="preserve">E Dodávka vody; odpadové hospodárstvo; odstraň. odpadu </t>
  </si>
  <si>
    <t>E Water supply; sewerage, waste management, remediation act.</t>
  </si>
  <si>
    <t>G Veľkoobchod a maloobchod, oprava motorových vozidiel</t>
  </si>
  <si>
    <t>G Whole sale and retail trade, repair of motor vehicles</t>
  </si>
  <si>
    <t>Emissions and weighted emissions in districts according to the highest amount of weighted emissions</t>
  </si>
  <si>
    <r>
      <t>T 26</t>
    </r>
    <r>
      <rPr>
        <sz val="9"/>
        <color rgb="FF000000"/>
        <rFont val="Arial"/>
        <family val="2"/>
        <charset val="238"/>
      </rPr>
      <t xml:space="preserve">–17.  </t>
    </r>
    <r>
      <rPr>
        <b/>
        <sz val="9"/>
        <color rgb="FF000000"/>
        <rFont val="Arial"/>
        <family val="2"/>
        <charset val="238"/>
      </rPr>
      <t>Imisie vo vybraných lokalitách v roku 2021 – priemerné ročné koncentrácie</t>
    </r>
  </si>
  <si>
    <t>Immissions in selected localities in 2021 – annual average concentrations</t>
  </si>
  <si>
    <r>
      <t>T 26</t>
    </r>
    <r>
      <rPr>
        <sz val="9"/>
        <color rgb="FF000000"/>
        <rFont val="Arial"/>
        <family val="2"/>
        <charset val="238"/>
      </rPr>
      <t xml:space="preserve">–18.  </t>
    </r>
    <r>
      <rPr>
        <b/>
        <sz val="9"/>
        <color rgb="FF000000"/>
        <rFont val="Arial"/>
        <family val="2"/>
        <charset val="238"/>
      </rPr>
      <t>Počty prekročení imisných limitov v roku 2021</t>
    </r>
  </si>
  <si>
    <t>Numbers of exceedances of immission limit values in 2021</t>
  </si>
  <si>
    <r>
      <t>T 26</t>
    </r>
    <r>
      <rPr>
        <sz val="9"/>
        <color rgb="FF000000"/>
        <rFont val="Arial"/>
        <family val="2"/>
        <charset val="238"/>
      </rPr>
      <t xml:space="preserve">–19.  </t>
    </r>
    <r>
      <rPr>
        <b/>
        <sz val="9"/>
        <color rgb="FF000000"/>
        <rFont val="Arial"/>
        <family val="2"/>
        <charset val="238"/>
      </rPr>
      <t>Regionálne znečistenie ovzdušia v roku 2021</t>
    </r>
  </si>
  <si>
    <t>Regional air pollution in 2021</t>
  </si>
  <si>
    <r>
      <t>T 26</t>
    </r>
    <r>
      <rPr>
        <sz val="9"/>
        <color rgb="FF000000"/>
        <rFont val="Arial"/>
        <family val="2"/>
        <charset val="238"/>
      </rPr>
      <t>–21.</t>
    </r>
    <r>
      <rPr>
        <b/>
        <sz val="9"/>
        <color rgb="FF000000"/>
        <rFont val="Arial"/>
        <family val="2"/>
        <charset val="238"/>
      </rPr>
      <t xml:space="preserve">  Regionálne znečistenie zrážok v roku 2021</t>
    </r>
  </si>
  <si>
    <t>Regional pollution of precipitation in 2021</t>
  </si>
  <si>
    <r>
      <t>Ovládateľný objem nádrží (mil.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</si>
  <si>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r>
      <t>Retenčný objem nádrží (mil.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</si>
  <si>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r>
      <t>Zásobný objem nádrží (mil.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</si>
  <si>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r>
      <t>Plocha územia ohrozeného povodňami Q 10 (km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 xml:space="preserve">) </t>
    </r>
  </si>
  <si>
    <r>
      <t>Plocha územia ohrozeného povodňami Q 100 (km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 xml:space="preserve">) </t>
    </r>
  </si>
  <si>
    <r>
      <t>Plocha územia chráneného proti povodniam Q 10 a viac (km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 xml:space="preserve">) </t>
    </r>
  </si>
  <si>
    <r>
      <t>Dodávky povrchovej vody za úhradu spolu – ročne (mil.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 xml:space="preserve">) </t>
    </r>
  </si>
  <si>
    <r>
      <t>Odpadové vody vypúšťané do vodných tokov  – ročne (mil.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</si>
  <si>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r>
      <t>Controllable volume of water reservoirs (mill.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</si>
  <si>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r>
      <t>Retentive volume of water reservoirs (mill.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</si>
  <si>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r>
      <t>Reserve volume of water reservoirs (mill.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 xml:space="preserve">) </t>
    </r>
  </si>
  <si>
    <r>
      <t>Area endangered by floods Q 10 (km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</si>
  <si>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Area endangered by floods Q 100 (km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 xml:space="preserve">) </t>
    </r>
  </si>
  <si>
    <r>
      <t>Area protected against flooding Q 10 and more (km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</si>
  <si>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Charged deliveries of surface water in total –annual (mill.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</si>
  <si>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r>
      <t>Waste water discharged into water courses – annual (mill.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</si>
  <si>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t>Dĺžka vodovodnej siete bez prípojok (km)</t>
  </si>
  <si>
    <r>
      <t>Voda fakturovaná spotrebiteľom – ročne (mil.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</si>
  <si>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r>
      <t>Množstvo odpadových vôd vypúšťaných do verejnej kanalizácie – ročne (mil.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 xml:space="preserve">) </t>
    </r>
  </si>
  <si>
    <t xml:space="preserve">Length of water-supply system excluding pipe connections (km) </t>
  </si>
  <si>
    <r>
      <t>Water invoiced to consumers – annual (mill.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</si>
  <si>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t xml:space="preserve">Obyvatelia zásobovaní vodou z verejných vodovodov (tis. osôb) </t>
  </si>
  <si>
    <t xml:space="preserve">Population supplied by water from water-supply systems (thous. persons) </t>
  </si>
  <si>
    <t>Dĺžka kanalizačnej siete bez prípojok (km)</t>
  </si>
  <si>
    <t>Length of sewage system excl. pipe connections (km)</t>
  </si>
  <si>
    <r>
      <t>Volume of waste water discharged into public sewage system – annual (mill.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 xml:space="preserve">) </t>
    </r>
  </si>
  <si>
    <t>Obyvatelia bývajúci v domoch napojených na verejnú kanalizáciu (tis. osôb)</t>
  </si>
  <si>
    <t>Population living in houses connected up to public sewage system (thous. persons)</t>
  </si>
  <si>
    <r>
      <t>Kapacita čistiarní odpadových vôd (tis.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/deň)</t>
    </r>
  </si>
  <si>
    <r>
      <t>Capacity of waste water treatment plants (thous. 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/day)</t>
    </r>
  </si>
  <si>
    <t xml:space="preserve">Number of municipalities with public water-supply systems </t>
  </si>
  <si>
    <r>
      <t>T 26</t>
    </r>
    <r>
      <rPr>
        <sz val="9"/>
        <color rgb="FF000000"/>
        <rFont val="Arial"/>
        <family val="2"/>
        <charset val="238"/>
      </rPr>
      <t xml:space="preserve">–27.  </t>
    </r>
    <r>
      <rPr>
        <b/>
        <sz val="9"/>
        <color rgb="FF000000"/>
        <rFont val="Arial"/>
        <family val="2"/>
        <charset val="238"/>
      </rPr>
      <t>Kvalita vody v ústiach významných vodných tokov v roku 2021</t>
    </r>
  </si>
  <si>
    <t>Water quality in the mouths of significant water courses in 2021</t>
  </si>
  <si>
    <t>Chemická spotreba kyslíka (Cr-metóda) (mg/l)</t>
  </si>
  <si>
    <t>Počet odberových miest, ktoré nespĺňajú požiadavky</t>
  </si>
  <si>
    <t>Number of check points not fitting requirements</t>
  </si>
  <si>
    <t>Počet ukazovateľov, ktoré nespĺňajú požiadavky</t>
  </si>
  <si>
    <t>Number of indicators not fitting requirements</t>
  </si>
  <si>
    <t>hydrobiologické a mikrobiologické ukazovatele</t>
  </si>
  <si>
    <t>Hydro-biological and micro-biological indicators</t>
  </si>
  <si>
    <r>
      <t>T 26</t>
    </r>
    <r>
      <rPr>
        <sz val="9"/>
        <color rgb="FF000000"/>
        <rFont val="Arial"/>
        <family val="2"/>
        <charset val="238"/>
      </rPr>
      <t xml:space="preserve">–26.  </t>
    </r>
    <r>
      <rPr>
        <b/>
        <sz val="9"/>
        <color rgb="FF000000"/>
        <rFont val="Arial"/>
        <family val="2"/>
        <charset val="238"/>
      </rPr>
      <t>Hodnotenie kvality povrchových vôd podľa povodí v roku 2021</t>
    </r>
  </si>
  <si>
    <t>Assessment of quality of surface water by river basins in 2021</t>
  </si>
  <si>
    <r>
      <t>T 26</t>
    </r>
    <r>
      <rPr>
        <sz val="9"/>
        <color rgb="FF000000"/>
        <rFont val="Arial"/>
        <family val="2"/>
        <charset val="238"/>
      </rPr>
      <t xml:space="preserve">–25. </t>
    </r>
    <r>
      <rPr>
        <b/>
        <sz val="9"/>
        <color rgb="FF000000"/>
        <rFont val="Arial"/>
        <family val="2"/>
        <charset val="238"/>
      </rPr>
      <t xml:space="preserve"> Produkované znečistenie odpadových vôd v roku 2021</t>
    </r>
  </si>
  <si>
    <t>Generation of waste water in 2021</t>
  </si>
  <si>
    <t>odpadová voda produkovaná poľnohospodárskou výrobou</t>
  </si>
  <si>
    <t>Waste water generated by agriculture</t>
  </si>
  <si>
    <t>papierenským  priemyslom</t>
  </si>
  <si>
    <t>by manufacture of pulp and paper</t>
  </si>
  <si>
    <t>chemickou výrobou a spracovaním ropy</t>
  </si>
  <si>
    <t>by manufacture of chemicals and refined petroleum</t>
  </si>
  <si>
    <t>textilným priemyslom a výrobou usní</t>
  </si>
  <si>
    <t>by manufacture of textiles and leather</t>
  </si>
  <si>
    <t>výrobou a rozvodom elektriny</t>
  </si>
  <si>
    <t>by production and distribution of electricity</t>
  </si>
  <si>
    <r>
      <t>T 26</t>
    </r>
    <r>
      <rPr>
        <sz val="9"/>
        <color rgb="FF000000"/>
        <rFont val="Arial"/>
        <family val="2"/>
        <charset val="238"/>
      </rPr>
      <t xml:space="preserve">–24.  </t>
    </r>
    <r>
      <rPr>
        <b/>
        <sz val="9"/>
        <color rgb="FF000000"/>
        <rFont val="Arial"/>
        <family val="2"/>
        <charset val="238"/>
      </rPr>
      <t>Odpadová voda vypúšťaná do tokov v roku 2021</t>
    </r>
  </si>
  <si>
    <t>Waste water discharged into water courses in 2021</t>
  </si>
  <si>
    <t>Total waste water discharged  into water courses</t>
  </si>
  <si>
    <t>Odpadová voda vypúšťaná do vodných tokov – spolu</t>
  </si>
  <si>
    <t>Odpadová voda vypúšťaná do vodných tokov – čistená</t>
  </si>
  <si>
    <t>Waste water discharged into watercourses – treated</t>
  </si>
  <si>
    <t>by manufacture of chemicals. Petroleum</t>
  </si>
  <si>
    <t xml:space="preserve">textilným priemyslom a výrobou usní </t>
  </si>
  <si>
    <t>by manufacture of chemicals. petroleum</t>
  </si>
  <si>
    <t>Odpadová voda vypúšťaná do vodných tokov – nečistená</t>
  </si>
  <si>
    <t>Waste water discharged into water courses – untreated</t>
  </si>
  <si>
    <r>
      <t>hradené zo zahraničných zdrojov</t>
    </r>
    <r>
      <rPr>
        <vertAlign val="superscript"/>
        <sz val="8"/>
        <color rgb="FF000000"/>
        <rFont val="Arial"/>
        <family val="2"/>
        <charset val="238"/>
      </rPr>
      <t>2)</t>
    </r>
  </si>
  <si>
    <t xml:space="preserve"> </t>
  </si>
  <si>
    <t>1 284 806</t>
  </si>
  <si>
    <t>hmyzí škodcovia</t>
  </si>
  <si>
    <r>
      <t>Szob</t>
    </r>
    <r>
      <rPr>
        <b/>
        <vertAlign val="superscript"/>
        <sz val="8"/>
        <color rgb="FF000000"/>
        <rFont val="Arial"/>
        <family val="2"/>
        <charset val="238"/>
      </rPr>
      <t>1)</t>
    </r>
  </si>
  <si>
    <r>
      <rPr>
        <vertAlign val="superscript"/>
        <sz val="10"/>
        <color theme="1"/>
        <rFont val="Arial Narrow"/>
        <family val="2"/>
        <charset val="238"/>
      </rPr>
      <t>1)</t>
    </r>
    <r>
      <rPr>
        <sz val="10"/>
        <color theme="1"/>
        <rFont val="Arial Narrow"/>
        <family val="2"/>
        <charset val="238"/>
      </rPr>
      <t xml:space="preserve"> </t>
    </r>
    <r>
      <rPr>
        <sz val="8"/>
        <color theme="1"/>
        <rFont val="Arial Narrow"/>
        <family val="2"/>
        <charset val="238"/>
      </rPr>
      <t>Dunaj Szob nebol sledovaný z dôvodu COVID opatrení</t>
    </r>
  </si>
  <si>
    <r>
      <rPr>
        <vertAlign val="superscript"/>
        <sz val="10"/>
        <color theme="1"/>
        <rFont val="Arial Narrow"/>
        <family val="2"/>
        <charset val="238"/>
      </rPr>
      <t>1)</t>
    </r>
    <r>
      <rPr>
        <sz val="10"/>
        <color theme="1"/>
        <rFont val="Arial Narrow"/>
        <family val="2"/>
        <charset val="238"/>
      </rPr>
      <t xml:space="preserve"> </t>
    </r>
    <r>
      <rPr>
        <sz val="8"/>
        <color theme="1"/>
        <rFont val="Arial Narrow"/>
        <family val="2"/>
        <charset val="238"/>
      </rPr>
      <t>Dunaj Szob was not monitored due to COVID measures</t>
    </r>
  </si>
  <si>
    <t>Hidasnémeti</t>
  </si>
  <si>
    <t>Šaľa</t>
  </si>
  <si>
    <t>Dolný Kubín</t>
  </si>
  <si>
    <t>Vranov nad Topľou</t>
  </si>
  <si>
    <t>Národné prírodné rezervácie</t>
  </si>
  <si>
    <t xml:space="preserve">Chránené územia spolu </t>
  </si>
  <si>
    <t>Protected territories</t>
  </si>
  <si>
    <r>
      <t>T 26</t>
    </r>
    <r>
      <rPr>
        <sz val="9"/>
        <color rgb="FF000000"/>
        <rFont val="Arial"/>
        <family val="2"/>
        <charset val="238"/>
      </rPr>
      <t xml:space="preserve">–1.   </t>
    </r>
    <r>
      <rPr>
        <b/>
        <sz val="9"/>
        <color rgb="FF000000"/>
        <rFont val="Arial"/>
        <family val="2"/>
        <charset val="238"/>
      </rPr>
      <t xml:space="preserve"> Chránené územia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</si>
  <si>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t>Kysucké Nové Mesto</t>
  </si>
  <si>
    <r>
      <t>T 26</t>
    </r>
    <r>
      <rPr>
        <sz val="9"/>
        <color rgb="FF000000"/>
        <rFont val="Arial"/>
        <family val="2"/>
        <charset val="238"/>
      </rPr>
      <t xml:space="preserve">–16.  </t>
    </r>
    <r>
      <rPr>
        <b/>
        <sz val="9"/>
        <color rgb="FF000000"/>
        <rFont val="Arial"/>
        <family val="2"/>
        <charset val="238"/>
      </rPr>
      <t>Emisie a merné emisie v okresoch s najväčšími mernými emisiami v roku 2020</t>
    </r>
  </si>
  <si>
    <t>Odpady z vymetania komínov</t>
  </si>
  <si>
    <t>Wastes from chimney sweeping</t>
  </si>
  <si>
    <r>
      <t>T 26</t>
    </r>
    <r>
      <rPr>
        <sz val="9"/>
        <color rgb="FF000000"/>
        <rFont val="Arial"/>
        <family val="2"/>
        <charset val="238"/>
      </rPr>
      <t xml:space="preserve">–11.  </t>
    </r>
    <r>
      <rPr>
        <b/>
        <sz val="9"/>
        <color rgb="FF000000"/>
        <rFont val="Arial"/>
        <family val="2"/>
        <charset val="238"/>
      </rPr>
      <t>Komunálny odpad z obcí podľa druhu odpadu za rok 2021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</si>
  <si>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t>Municipal waste by type of waste in 2021</t>
    </r>
    <r>
      <rPr>
        <vertAlign val="superscript"/>
        <sz val="9"/>
        <color rgb="FF000000"/>
        <rFont val="Arial"/>
        <family val="2"/>
        <charset val="238"/>
      </rPr>
      <t>1)</t>
    </r>
  </si>
  <si>
    <t>za komunálny odpad z obcí pripočítané aj údaje za komunálny odpad z iných zdrojov</t>
  </si>
  <si>
    <t xml:space="preserve"> from other sources are added to data on municipal waste from municipalities</t>
  </si>
  <si>
    <t>separovane zbierané zložky komunálneho odpadu</t>
  </si>
  <si>
    <t xml:space="preserve">DATAcube. vh2003rs </t>
  </si>
  <si>
    <t xml:space="preserve">DATAcube. vh2002rs </t>
  </si>
  <si>
    <t xml:space="preserve">DATAcube. vh2004rs </t>
  </si>
  <si>
    <t xml:space="preserve">DATAcube. vh2005rs </t>
  </si>
  <si>
    <t xml:space="preserve">DATAcube. zp2006rs </t>
  </si>
  <si>
    <t xml:space="preserve">DATAcube. zp2007rs </t>
  </si>
  <si>
    <t>DATAcube. zp1002rs</t>
  </si>
  <si>
    <t>DATAcube. zp2005rs</t>
  </si>
  <si>
    <t>DATAcube. zp3001rr</t>
  </si>
  <si>
    <t xml:space="preserve">DATAcube. zp3801rr </t>
  </si>
  <si>
    <t>DATAcube. pl2006rs</t>
  </si>
  <si>
    <t>DATAcube. pl2011rs</t>
  </si>
  <si>
    <t xml:space="preserve"> DATAcube.  zp2003rs</t>
  </si>
  <si>
    <t>DATAcube. zp1006rs</t>
  </si>
  <si>
    <t>DATAcube. zp1010rs</t>
  </si>
  <si>
    <t xml:space="preserve">DATAcube. zp2001rs </t>
  </si>
  <si>
    <r>
      <t>1)</t>
    </r>
    <r>
      <rPr>
        <sz val="7"/>
        <color theme="1"/>
        <rFont val="Arial"/>
        <family val="2"/>
        <charset val="238"/>
      </rPr>
      <t xml:space="preserve"> do roku 2019 vrátane zeminy a kameniva, odpadu  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</si>
  <si>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Since 2020 small scale construction and demolition waste,  waste </t>
    </r>
  </si>
  <si>
    <t xml:space="preserve"> z čistenia kanalizácie a drobného stavebného odpadu</t>
  </si>
  <si>
    <t>from sewage cleaning and soil and stones are not included</t>
  </si>
  <si>
    <r>
      <rPr>
        <vertAlign val="superscript"/>
        <sz val="7"/>
        <color theme="1"/>
        <rFont val="Arial"/>
        <family val="2"/>
        <charset val="238"/>
      </rPr>
      <t xml:space="preserve">1) </t>
    </r>
    <r>
      <rPr>
        <sz val="7"/>
        <color theme="1"/>
        <rFont val="Arial"/>
        <family val="2"/>
        <charset val="238"/>
      </rPr>
      <t xml:space="preserve">v súlade so zmenou metodiky navrhnutej Ministerstvom životného prostredia SR sú k údajom </t>
    </r>
  </si>
  <si>
    <r>
      <rPr>
        <vertAlign val="superscript"/>
        <sz val="7"/>
        <color theme="1"/>
        <rFont val="Arial"/>
        <family val="2"/>
        <charset val="238"/>
      </rPr>
      <t xml:space="preserve">1) </t>
    </r>
    <r>
      <rPr>
        <sz val="7"/>
        <color theme="1"/>
        <rFont val="Arial"/>
        <family val="2"/>
        <charset val="238"/>
      </rPr>
      <t>Following the change in the methodology proposed by the Ministry of Environment of the SR, data on municipal waste</t>
    </r>
  </si>
  <si>
    <t>Industrial waste by economic activities</t>
  </si>
  <si>
    <r>
      <t>T 26</t>
    </r>
    <r>
      <rPr>
        <sz val="9"/>
        <color rgb="FF000000"/>
        <rFont val="Arial"/>
        <family val="2"/>
        <charset val="238"/>
      </rPr>
      <t xml:space="preserve">–13.  </t>
    </r>
    <r>
      <rPr>
        <b/>
        <sz val="9"/>
        <color rgb="FF000000"/>
        <rFont val="Arial"/>
        <family val="2"/>
        <charset val="238"/>
      </rPr>
      <t>Priemyselný odpad podľa ekonomických činností</t>
    </r>
  </si>
  <si>
    <t>Komunálny odpad spolu</t>
  </si>
  <si>
    <t>Municipal waste in total</t>
  </si>
  <si>
    <r>
      <t>Komunálny odpad spolu</t>
    </r>
    <r>
      <rPr>
        <b/>
        <vertAlign val="superscript"/>
        <sz val="8"/>
        <color rgb="FF000000"/>
        <rFont val="Arial"/>
        <family val="2"/>
        <charset val="238"/>
      </rPr>
      <t>1), 2)</t>
    </r>
  </si>
  <si>
    <r>
      <t>Municipal waste in total</t>
    </r>
    <r>
      <rPr>
        <b/>
        <vertAlign val="superscript"/>
        <sz val="8"/>
        <color rgb="FF000000"/>
        <rFont val="Arial"/>
        <family val="2"/>
        <charset val="238"/>
      </rPr>
      <t>1), 2)</t>
    </r>
  </si>
  <si>
    <r>
      <rPr>
        <vertAlign val="superscript"/>
        <sz val="7"/>
        <color theme="1"/>
        <rFont val="Arial"/>
        <family val="2"/>
        <charset val="238"/>
      </rPr>
      <t xml:space="preserve">2) </t>
    </r>
    <r>
      <rPr>
        <sz val="7"/>
        <color theme="1"/>
        <rFont val="Arial"/>
        <family val="2"/>
        <charset val="238"/>
      </rPr>
      <t xml:space="preserve">v súlade so zmenou metodiky navrhnutej Ministerstvom životného prostredia SR sú k údajom </t>
    </r>
  </si>
  <si>
    <r>
      <rPr>
        <vertAlign val="superscript"/>
        <sz val="7"/>
        <color theme="1"/>
        <rFont val="Arial"/>
        <family val="2"/>
        <charset val="238"/>
      </rPr>
      <t xml:space="preserve">2) </t>
    </r>
    <r>
      <rPr>
        <sz val="7"/>
        <color theme="1"/>
        <rFont val="Arial"/>
        <family val="2"/>
        <charset val="238"/>
      </rPr>
      <t xml:space="preserve">Following the change in the methodology proposed by the Ministry of Environment of the SR, </t>
    </r>
  </si>
  <si>
    <t xml:space="preserve"> data on municipal waste from other sources are added to data on municipal waste </t>
  </si>
  <si>
    <t>from municipalities</t>
  </si>
  <si>
    <r>
      <rPr>
        <vertAlign val="superscript"/>
        <sz val="8"/>
        <color rgb="FF000000"/>
        <rFont val="Arial"/>
        <family val="2"/>
        <charset val="238"/>
      </rPr>
      <t>3)</t>
    </r>
    <r>
      <rPr>
        <sz val="8"/>
        <color rgb="FF000000"/>
        <rFont val="Arial"/>
        <family val="2"/>
        <charset val="238"/>
      </rPr>
      <t>2020</t>
    </r>
  </si>
  <si>
    <r>
      <t>3)</t>
    </r>
    <r>
      <rPr>
        <sz val="7"/>
        <color rgb="FF000000"/>
        <rFont val="Arial"/>
        <family val="2"/>
        <charset val="238"/>
      </rPr>
      <t xml:space="preserve"> spresnené údaje</t>
    </r>
  </si>
  <si>
    <r>
      <rPr>
        <vertAlign val="superscript"/>
        <sz val="7"/>
        <color rgb="FF000000"/>
        <rFont val="Arial"/>
        <family val="2"/>
        <charset val="238"/>
      </rPr>
      <t>3)</t>
    </r>
    <r>
      <rPr>
        <sz val="7"/>
        <color rgb="FF000000"/>
        <rFont val="Arial"/>
        <family val="2"/>
        <charset val="238"/>
      </rPr>
      <t xml:space="preserve"> Adjusted data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</si>
</sst>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#,##0.000000"/>
  </numFmts>
  <fonts count="51" x14ac:knownFonts="1">
    <font>
      <sz val="11"/>
      <color theme="1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sz val="7"/>
      <color rgb="FF000000"/>
      <name val="Arial"/>
      <family val="2"/>
      <charset val="238"/>
    </font>
    <font>
      <sz val="10"/>
      <color theme="1"/>
      <name val="Times New Roman"/>
      <family val="1"/>
      <charset val="238"/>
    </font>
    <font>
      <sz val="7.5"/>
      <color rgb="FF000000"/>
      <name val="Arial"/>
      <family val="2"/>
      <charset val="238"/>
    </font>
    <font>
      <b/>
      <sz val="7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b/>
      <sz val="7.5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000000"/>
      <name val="Arial Narrow"/>
      <family val="2"/>
      <charset val="238"/>
    </font>
    <font>
      <b/>
      <vertAlign val="subscript"/>
      <sz val="9"/>
      <color rgb="FF000000"/>
      <name val="Arial"/>
      <family val="2"/>
      <charset val="238"/>
    </font>
    <font>
      <vertAlign val="subscript"/>
      <sz val="9"/>
      <color rgb="FF000000"/>
      <name val="Arial"/>
      <family val="2"/>
      <charset val="238"/>
    </font>
    <font>
      <vertAlign val="subscript"/>
      <sz val="8"/>
      <color rgb="FF000000"/>
      <name val="Arial"/>
      <family val="2"/>
      <charset val="238"/>
    </font>
    <font>
      <b/>
      <vertAlign val="subscript"/>
      <sz val="8"/>
      <color rgb="FF000000"/>
      <name val="Arial"/>
      <family val="2"/>
      <charset val="238"/>
    </font>
    <font>
      <sz val="8"/>
      <color rgb="FF000000"/>
      <name val="Symbol"/>
      <family val="1"/>
      <charset val="2"/>
    </font>
    <font>
      <sz val="5"/>
      <color rgb="FF000000"/>
      <name val="Arial"/>
      <family val="2"/>
      <charset val="238"/>
    </font>
    <font>
      <sz val="7"/>
      <color rgb="FF000000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vertAlign val="superscript"/>
      <sz val="9"/>
      <color rgb="FF00000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vertAlign val="superscript"/>
      <sz val="8"/>
      <color rgb="FF000000"/>
      <name val="Arial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11"/>
      <color rgb="FFFF0000"/>
      <name val="Calibri"/>
      <family val="2"/>
      <charset val="238"/>
      <scheme val="minor"/>
    </font>
    <font>
      <u/>
      <sz val="7"/>
      <color theme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7.5"/>
      <name val="Arial"/>
      <family val="2"/>
      <charset val="238"/>
    </font>
    <font>
      <b/>
      <sz val="8"/>
      <name val="Arial Narrow"/>
      <family val="2"/>
      <charset val="238"/>
    </font>
    <font>
      <sz val="7.5"/>
      <name val="Arial"/>
      <family val="2"/>
      <charset val="238"/>
    </font>
    <font>
      <sz val="11"/>
      <color theme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vertAlign val="superscript"/>
      <sz val="7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b/>
      <sz val="9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405">
    <xf numFmtId="0" fontId="0" fillId="0" borderId="0" xfId="0"/>
    <xf numFmtId="0" fontId="26" fillId="0" borderId="0" xfId="0" applyFont="1"/>
    <xf numFmtId="0" fontId="0" fillId="0" borderId="0" xfId="0" applyAlignment="1">
      <alignment horizontal="left" indent="6"/>
    </xf>
    <xf numFmtId="0" fontId="31" fillId="0" borderId="0" xfId="1"/>
    <xf numFmtId="164" fontId="11" fillId="0" borderId="3" xfId="0" applyNumberFormat="1" applyFont="1" applyFill="1" applyBorder="1" applyAlignment="1">
      <alignment horizontal="right" wrapText="1" indent="1"/>
    </xf>
    <xf numFmtId="0" fontId="0" fillId="0" borderId="0" xfId="0" applyFill="1" applyAlignment="1"/>
    <xf numFmtId="0" fontId="38" fillId="0" borderId="0" xfId="0" applyFont="1" applyFill="1" applyAlignment="1"/>
    <xf numFmtId="0" fontId="16" fillId="0" borderId="1" xfId="0" applyFont="1" applyFill="1" applyBorder="1" applyAlignment="1">
      <alignment horizontal="center" vertical="center" wrapText="1"/>
    </xf>
    <xf numFmtId="164" fontId="15" fillId="0" borderId="3" xfId="0" applyNumberFormat="1" applyFont="1" applyFill="1" applyBorder="1" applyAlignment="1">
      <alignment horizontal="right" wrapText="1" indent="1"/>
    </xf>
    <xf numFmtId="164" fontId="16" fillId="0" borderId="3" xfId="0" applyNumberFormat="1" applyFont="1" applyFill="1" applyBorder="1" applyAlignment="1">
      <alignment horizontal="right" wrapText="1" indent="1"/>
    </xf>
    <xf numFmtId="164" fontId="39" fillId="0" borderId="3" xfId="0" applyNumberFormat="1" applyFont="1" applyFill="1" applyBorder="1" applyAlignment="1">
      <alignment horizontal="right" wrapText="1" indent="1"/>
    </xf>
    <xf numFmtId="164" fontId="16" fillId="0" borderId="4" xfId="0" applyNumberFormat="1" applyFont="1" applyFill="1" applyBorder="1" applyAlignment="1">
      <alignment horizontal="right" wrapText="1" indent="1"/>
    </xf>
    <xf numFmtId="164" fontId="15" fillId="0" borderId="4" xfId="0" applyNumberFormat="1" applyFont="1" applyFill="1" applyBorder="1" applyAlignment="1">
      <alignment horizontal="right" wrapText="1" indent="1"/>
    </xf>
    <xf numFmtId="0" fontId="40" fillId="0" borderId="0" xfId="0" applyFont="1" applyFill="1" applyBorder="1" applyAlignment="1">
      <alignment horizontal="right" wrapText="1"/>
    </xf>
    <xf numFmtId="164" fontId="16" fillId="0" borderId="0" xfId="0" applyNumberFormat="1" applyFont="1" applyFill="1" applyBorder="1" applyAlignment="1">
      <alignment horizontal="right" wrapText="1" indent="1"/>
    </xf>
    <xf numFmtId="0" fontId="41" fillId="0" borderId="0" xfId="0" applyFont="1" applyFill="1" applyBorder="1" applyAlignment="1">
      <alignment horizontal="right" wrapText="1"/>
    </xf>
    <xf numFmtId="164" fontId="15" fillId="0" borderId="4" xfId="0" applyNumberFormat="1" applyFont="1" applyFill="1" applyBorder="1" applyAlignment="1">
      <alignment wrapText="1"/>
    </xf>
    <xf numFmtId="164" fontId="15" fillId="0" borderId="3" xfId="0" applyNumberFormat="1" applyFont="1" applyFill="1" applyBorder="1" applyAlignment="1">
      <alignment horizontal="right" indent="1"/>
    </xf>
    <xf numFmtId="164" fontId="16" fillId="0" borderId="3" xfId="0" applyNumberFormat="1" applyFont="1" applyFill="1" applyBorder="1" applyAlignment="1">
      <alignment horizontal="right" indent="1"/>
    </xf>
    <xf numFmtId="164" fontId="41" fillId="0" borderId="3" xfId="0" applyNumberFormat="1" applyFont="1" applyFill="1" applyBorder="1" applyAlignment="1">
      <alignment horizontal="right" indent="1"/>
    </xf>
    <xf numFmtId="164" fontId="16" fillId="0" borderId="4" xfId="0" applyNumberFormat="1" applyFont="1" applyFill="1" applyBorder="1" applyAlignment="1">
      <alignment horizontal="right" indent="1"/>
    </xf>
    <xf numFmtId="0" fontId="9" fillId="0" borderId="0" xfId="0" applyFont="1" applyFill="1" applyBorder="1" applyAlignment="1">
      <alignment wrapText="1"/>
    </xf>
    <xf numFmtId="3" fontId="9" fillId="0" borderId="0" xfId="0" applyNumberFormat="1" applyFont="1" applyFill="1" applyBorder="1" applyAlignment="1">
      <alignment horizontal="center" wrapText="1"/>
    </xf>
    <xf numFmtId="3" fontId="9" fillId="0" borderId="0" xfId="0" applyNumberFormat="1" applyFont="1" applyFill="1" applyAlignment="1">
      <alignment horizontal="center" wrapText="1"/>
    </xf>
    <xf numFmtId="3" fontId="9" fillId="0" borderId="3" xfId="0" applyNumberFormat="1" applyFont="1" applyFill="1" applyBorder="1" applyAlignment="1">
      <alignment horizontal="right" wrapText="1" indent="1"/>
    </xf>
    <xf numFmtId="3" fontId="9" fillId="0" borderId="4" xfId="0" applyNumberFormat="1" applyFont="1" applyFill="1" applyBorder="1" applyAlignment="1">
      <alignment wrapText="1"/>
    </xf>
    <xf numFmtId="3" fontId="9" fillId="0" borderId="4" xfId="0" applyNumberFormat="1" applyFont="1" applyFill="1" applyBorder="1" applyAlignment="1">
      <alignment horizontal="right" wrapText="1" indent="1"/>
    </xf>
    <xf numFmtId="164" fontId="9" fillId="0" borderId="0" xfId="0" applyNumberFormat="1" applyFont="1" applyFill="1" applyBorder="1" applyAlignment="1">
      <alignment horizontal="right" wrapText="1" indent="1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justify"/>
    </xf>
    <xf numFmtId="0" fontId="2" fillId="0" borderId="0" xfId="0" applyFont="1" applyFill="1" applyAlignment="1">
      <alignment horizontal="left" indent="6"/>
    </xf>
    <xf numFmtId="0" fontId="5" fillId="0" borderId="0" xfId="0" applyFont="1" applyFill="1" applyAlignment="1">
      <alignment horizontal="justify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15" fillId="0" borderId="3" xfId="0" applyFont="1" applyFill="1" applyBorder="1" applyAlignment="1">
      <alignment horizontal="left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wrapText="1"/>
    </xf>
    <xf numFmtId="0" fontId="15" fillId="0" borderId="3" xfId="0" applyFont="1" applyFill="1" applyBorder="1" applyAlignment="1">
      <alignment horizontal="left" wrapText="1" indent="1"/>
    </xf>
    <xf numFmtId="3" fontId="15" fillId="0" borderId="3" xfId="0" applyNumberFormat="1" applyFont="1" applyFill="1" applyBorder="1" applyAlignment="1">
      <alignment horizontal="right" wrapText="1" indent="1"/>
    </xf>
    <xf numFmtId="0" fontId="15" fillId="0" borderId="0" xfId="0" applyFont="1" applyFill="1" applyAlignment="1">
      <alignment horizontal="left" wrapText="1" indent="1"/>
    </xf>
    <xf numFmtId="0" fontId="42" fillId="0" borderId="0" xfId="0" applyFont="1" applyFill="1" applyAlignment="1">
      <alignment vertical="center"/>
    </xf>
    <xf numFmtId="0" fontId="9" fillId="0" borderId="3" xfId="0" applyFont="1" applyFill="1" applyBorder="1" applyAlignment="1">
      <alignment horizontal="left" wrapText="1"/>
    </xf>
    <xf numFmtId="0" fontId="9" fillId="0" borderId="0" xfId="0" applyFont="1" applyFill="1" applyAlignment="1">
      <alignment horizontal="left" wrapText="1"/>
    </xf>
    <xf numFmtId="0" fontId="9" fillId="0" borderId="3" xfId="0" applyFont="1" applyFill="1" applyBorder="1" applyAlignment="1">
      <alignment horizontal="left" wrapText="1" indent="1"/>
    </xf>
    <xf numFmtId="0" fontId="9" fillId="0" borderId="0" xfId="0" applyFont="1" applyFill="1" applyAlignment="1">
      <alignment horizontal="left" wrapText="1" indent="2"/>
    </xf>
    <xf numFmtId="0" fontId="9" fillId="0" borderId="3" xfId="0" applyFont="1" applyFill="1" applyBorder="1" applyAlignment="1">
      <alignment horizontal="left" wrapText="1" indent="2"/>
    </xf>
    <xf numFmtId="0" fontId="9" fillId="0" borderId="0" xfId="0" applyFont="1" applyFill="1" applyAlignment="1">
      <alignment horizontal="left" wrapText="1" indent="1"/>
    </xf>
    <xf numFmtId="0" fontId="0" fillId="0" borderId="0" xfId="0" applyFill="1" applyAlignment="1">
      <alignment horizontal="left" indent="1"/>
    </xf>
    <xf numFmtId="0" fontId="9" fillId="0" borderId="5" xfId="0" applyFont="1" applyFill="1" applyBorder="1" applyAlignment="1">
      <alignment horizontal="left" wrapText="1" indent="1"/>
    </xf>
    <xf numFmtId="0" fontId="5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28" fillId="0" borderId="0" xfId="0" applyFont="1" applyFill="1" applyAlignment="1"/>
    <xf numFmtId="0" fontId="5" fillId="0" borderId="0" xfId="0" applyFont="1" applyFill="1" applyAlignment="1">
      <alignment horizontal="left" indent="1"/>
    </xf>
    <xf numFmtId="0" fontId="37" fillId="0" borderId="0" xfId="1" applyFont="1" applyFill="1" applyAlignment="1">
      <alignment horizontal="left"/>
    </xf>
    <xf numFmtId="3" fontId="0" fillId="0" borderId="0" xfId="0" applyNumberForma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horizontal="justify"/>
    </xf>
    <xf numFmtId="0" fontId="9" fillId="0" borderId="2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right" vertical="center"/>
    </xf>
    <xf numFmtId="0" fontId="9" fillId="0" borderId="10" xfId="0" applyFont="1" applyFill="1" applyBorder="1" applyAlignment="1">
      <alignment horizontal="center" wrapText="1"/>
    </xf>
    <xf numFmtId="0" fontId="9" fillId="0" borderId="21" xfId="0" applyFont="1" applyFill="1" applyBorder="1" applyAlignment="1">
      <alignment horizontal="center" wrapText="1"/>
    </xf>
    <xf numFmtId="0" fontId="9" fillId="0" borderId="32" xfId="0" applyFont="1" applyFill="1" applyBorder="1" applyAlignment="1">
      <alignment horizontal="center" wrapText="1"/>
    </xf>
    <xf numFmtId="0" fontId="9" fillId="0" borderId="11" xfId="0" applyFont="1" applyFill="1" applyBorder="1" applyAlignment="1">
      <alignment horizontal="center" wrapText="1"/>
    </xf>
    <xf numFmtId="0" fontId="11" fillId="0" borderId="3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center" wrapText="1"/>
    </xf>
    <xf numFmtId="0" fontId="11" fillId="0" borderId="20" xfId="0" applyFont="1" applyFill="1" applyBorder="1" applyAlignment="1">
      <alignment horizontal="center" wrapText="1"/>
    </xf>
    <xf numFmtId="0" fontId="11" fillId="0" borderId="3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left" wrapText="1"/>
    </xf>
    <xf numFmtId="4" fontId="9" fillId="0" borderId="5" xfId="0" applyNumberFormat="1" applyFont="1" applyFill="1" applyBorder="1" applyAlignment="1">
      <alignment horizontal="right" wrapText="1" indent="1"/>
    </xf>
    <xf numFmtId="4" fontId="9" fillId="0" borderId="4" xfId="0" applyNumberFormat="1" applyFont="1" applyFill="1" applyBorder="1" applyAlignment="1">
      <alignment horizontal="right" wrapText="1" indent="1"/>
    </xf>
    <xf numFmtId="4" fontId="9" fillId="0" borderId="3" xfId="0" applyNumberFormat="1" applyFont="1" applyFill="1" applyBorder="1" applyAlignment="1">
      <alignment horizontal="right" wrapText="1" indent="1"/>
    </xf>
    <xf numFmtId="0" fontId="9" fillId="0" borderId="5" xfId="0" applyFont="1" applyFill="1" applyBorder="1" applyAlignment="1">
      <alignment horizontal="left" wrapText="1"/>
    </xf>
    <xf numFmtId="4" fontId="9" fillId="0" borderId="30" xfId="0" applyNumberFormat="1" applyFont="1" applyFill="1" applyBorder="1" applyAlignment="1">
      <alignment horizontal="right" wrapText="1" indent="1"/>
    </xf>
    <xf numFmtId="0" fontId="9" fillId="0" borderId="29" xfId="0" applyFont="1" applyFill="1" applyBorder="1" applyAlignment="1">
      <alignment horizontal="left" wrapText="1"/>
    </xf>
    <xf numFmtId="0" fontId="9" fillId="0" borderId="27" xfId="0" applyFont="1" applyFill="1" applyBorder="1" applyAlignment="1">
      <alignment horizontal="center" wrapText="1"/>
    </xf>
    <xf numFmtId="0" fontId="9" fillId="0" borderId="33" xfId="0" applyFont="1" applyFill="1" applyBorder="1" applyAlignment="1">
      <alignment horizontal="center" wrapText="1"/>
    </xf>
    <xf numFmtId="0" fontId="9" fillId="0" borderId="29" xfId="0" applyFont="1" applyFill="1" applyBorder="1" applyAlignment="1">
      <alignment horizontal="center" wrapText="1"/>
    </xf>
    <xf numFmtId="0" fontId="9" fillId="0" borderId="28" xfId="0" applyFont="1" applyFill="1" applyBorder="1" applyAlignment="1">
      <alignment horizontal="left" wrapText="1"/>
    </xf>
    <xf numFmtId="0" fontId="11" fillId="0" borderId="3" xfId="0" applyFont="1" applyFill="1" applyBorder="1" applyAlignment="1">
      <alignment wrapText="1"/>
    </xf>
    <xf numFmtId="0" fontId="33" fillId="0" borderId="0" xfId="0" applyFont="1" applyFill="1" applyAlignment="1">
      <alignment horizontal="left" wrapText="1"/>
    </xf>
    <xf numFmtId="0" fontId="6" fillId="0" borderId="0" xfId="0" applyFont="1" applyFill="1" applyAlignment="1">
      <alignment wrapText="1"/>
    </xf>
    <xf numFmtId="0" fontId="33" fillId="0" borderId="0" xfId="0" applyFont="1" applyFill="1" applyAlignment="1">
      <alignment horizontal="right"/>
    </xf>
    <xf numFmtId="0" fontId="9" fillId="0" borderId="0" xfId="0" applyFont="1" applyFill="1" applyAlignment="1">
      <alignment horizontal="justify"/>
    </xf>
    <xf numFmtId="0" fontId="9" fillId="0" borderId="1" xfId="0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left" wrapText="1"/>
    </xf>
    <xf numFmtId="0" fontId="4" fillId="0" borderId="0" xfId="0" applyFont="1" applyFill="1" applyAlignment="1">
      <alignment wrapText="1"/>
    </xf>
    <xf numFmtId="0" fontId="11" fillId="0" borderId="10" xfId="0" applyFont="1" applyFill="1" applyBorder="1" applyAlignment="1">
      <alignment horizontal="left" wrapText="1"/>
    </xf>
    <xf numFmtId="0" fontId="11" fillId="0" borderId="32" xfId="0" applyFont="1" applyFill="1" applyBorder="1" applyAlignment="1">
      <alignment horizontal="center" wrapText="1"/>
    </xf>
    <xf numFmtId="0" fontId="11" fillId="0" borderId="11" xfId="0" applyFont="1" applyFill="1" applyBorder="1" applyAlignment="1">
      <alignment horizontal="left" wrapText="1"/>
    </xf>
    <xf numFmtId="0" fontId="11" fillId="0" borderId="5" xfId="0" applyFont="1" applyFill="1" applyBorder="1" applyAlignment="1">
      <alignment horizontal="center" wrapText="1"/>
    </xf>
    <xf numFmtId="0" fontId="11" fillId="0" borderId="5" xfId="0" applyFont="1" applyFill="1" applyBorder="1" applyAlignment="1">
      <alignment wrapText="1"/>
    </xf>
    <xf numFmtId="0" fontId="11" fillId="0" borderId="0" xfId="0" applyFont="1" applyFill="1" applyAlignment="1">
      <alignment wrapText="1"/>
    </xf>
    <xf numFmtId="0" fontId="4" fillId="0" borderId="0" xfId="0" applyFont="1" applyFill="1" applyAlignment="1">
      <alignment horizontal="justify" wrapText="1"/>
    </xf>
    <xf numFmtId="3" fontId="9" fillId="0" borderId="3" xfId="0" applyNumberFormat="1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0" fontId="9" fillId="0" borderId="5" xfId="0" applyFont="1" applyFill="1" applyBorder="1" applyAlignment="1">
      <alignment horizontal="center" wrapText="1"/>
    </xf>
    <xf numFmtId="0" fontId="9" fillId="0" borderId="5" xfId="0" applyFont="1" applyFill="1" applyBorder="1" applyAlignment="1">
      <alignment wrapText="1"/>
    </xf>
    <xf numFmtId="0" fontId="9" fillId="0" borderId="0" xfId="0" applyFont="1" applyFill="1" applyAlignment="1">
      <alignment wrapText="1"/>
    </xf>
    <xf numFmtId="3" fontId="9" fillId="0" borderId="4" xfId="0" applyNumberFormat="1" applyFont="1" applyFill="1" applyBorder="1" applyAlignment="1">
      <alignment horizontal="center" wrapText="1"/>
    </xf>
    <xf numFmtId="0" fontId="0" fillId="0" borderId="4" xfId="0" applyFill="1" applyBorder="1" applyAlignment="1">
      <alignment horizontal="center"/>
    </xf>
    <xf numFmtId="0" fontId="9" fillId="0" borderId="0" xfId="0" applyFont="1" applyFill="1" applyBorder="1" applyAlignment="1">
      <alignment horizontal="left" wrapText="1" indent="1"/>
    </xf>
    <xf numFmtId="3" fontId="9" fillId="0" borderId="5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horizontal="right"/>
    </xf>
    <xf numFmtId="0" fontId="9" fillId="0" borderId="1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3" fontId="11" fillId="0" borderId="3" xfId="0" applyNumberFormat="1" applyFont="1" applyFill="1" applyBorder="1" applyAlignment="1">
      <alignment horizontal="right" wrapText="1" indent="1"/>
    </xf>
    <xf numFmtId="3" fontId="7" fillId="0" borderId="4" xfId="0" applyNumberFormat="1" applyFont="1" applyFill="1" applyBorder="1" applyAlignment="1">
      <alignment horizontal="right" wrapText="1" indent="1"/>
    </xf>
    <xf numFmtId="3" fontId="7" fillId="0" borderId="3" xfId="0" applyNumberFormat="1" applyFont="1" applyFill="1" applyBorder="1" applyAlignment="1">
      <alignment horizontal="right" wrapText="1" indent="1"/>
    </xf>
    <xf numFmtId="0" fontId="5" fillId="0" borderId="0" xfId="0" applyFont="1" applyFill="1" applyAlignment="1"/>
    <xf numFmtId="0" fontId="37" fillId="0" borderId="0" xfId="1" applyFont="1" applyFill="1" applyAlignment="1"/>
    <xf numFmtId="0" fontId="2" fillId="0" borderId="0" xfId="0" applyFont="1" applyFill="1" applyAlignment="1"/>
    <xf numFmtId="0" fontId="9" fillId="0" borderId="15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16" xfId="0" applyFont="1" applyFill="1" applyBorder="1" applyAlignment="1">
      <alignment horizontal="center" vertical="top" wrapText="1"/>
    </xf>
    <xf numFmtId="0" fontId="11" fillId="0" borderId="6" xfId="0" applyFont="1" applyFill="1" applyBorder="1" applyAlignment="1">
      <alignment wrapText="1"/>
    </xf>
    <xf numFmtId="3" fontId="11" fillId="0" borderId="15" xfId="0" applyNumberFormat="1" applyFont="1" applyFill="1" applyBorder="1" applyAlignment="1">
      <alignment horizontal="right" wrapText="1" indent="1"/>
    </xf>
    <xf numFmtId="3" fontId="11" fillId="0" borderId="4" xfId="0" applyNumberFormat="1" applyFont="1" applyFill="1" applyBorder="1" applyAlignment="1">
      <alignment horizontal="right" wrapText="1" indent="1"/>
    </xf>
    <xf numFmtId="0" fontId="36" fillId="0" borderId="0" xfId="0" applyFont="1" applyFill="1" applyAlignment="1"/>
    <xf numFmtId="0" fontId="9" fillId="0" borderId="5" xfId="0" applyFont="1" applyFill="1" applyBorder="1" applyAlignment="1">
      <alignment horizontal="left" wrapText="1" indent="2"/>
    </xf>
    <xf numFmtId="0" fontId="4" fillId="0" borderId="0" xfId="0" applyFont="1" applyFill="1" applyAlignment="1">
      <alignment horizontal="justify" vertical="center" wrapText="1"/>
    </xf>
    <xf numFmtId="3" fontId="9" fillId="0" borderId="15" xfId="0" applyNumberFormat="1" applyFont="1" applyFill="1" applyBorder="1" applyAlignment="1">
      <alignment horizontal="right" wrapText="1" indent="1"/>
    </xf>
    <xf numFmtId="0" fontId="9" fillId="0" borderId="3" xfId="0" applyFont="1" applyFill="1" applyBorder="1" applyAlignment="1">
      <alignment wrapText="1"/>
    </xf>
    <xf numFmtId="0" fontId="25" fillId="0" borderId="0" xfId="0" applyFont="1" applyFill="1" applyAlignment="1"/>
    <xf numFmtId="0" fontId="9" fillId="0" borderId="0" xfId="0" applyFont="1" applyFill="1" applyBorder="1" applyAlignment="1">
      <alignment horizontal="left" wrapText="1"/>
    </xf>
    <xf numFmtId="3" fontId="9" fillId="0" borderId="5" xfId="0" applyNumberFormat="1" applyFont="1" applyFill="1" applyBorder="1" applyAlignment="1">
      <alignment horizontal="right" wrapText="1" inden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/>
    <xf numFmtId="0" fontId="9" fillId="0" borderId="6" xfId="0" applyFont="1" applyFill="1" applyBorder="1" applyAlignment="1">
      <alignment horizontal="center" wrapText="1"/>
    </xf>
    <xf numFmtId="0" fontId="9" fillId="0" borderId="15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right" wrapText="1"/>
    </xf>
    <xf numFmtId="164" fontId="16" fillId="0" borderId="3" xfId="0" applyNumberFormat="1" applyFont="1" applyFill="1" applyBorder="1" applyAlignment="1">
      <alignment horizontal="right" wrapText="1" indent="3"/>
    </xf>
    <xf numFmtId="4" fontId="16" fillId="0" borderId="3" xfId="0" applyNumberFormat="1" applyFont="1" applyFill="1" applyBorder="1" applyAlignment="1">
      <alignment horizontal="right" wrapText="1" indent="4"/>
    </xf>
    <xf numFmtId="4" fontId="15" fillId="0" borderId="3" xfId="0" applyNumberFormat="1" applyFont="1" applyFill="1" applyBorder="1" applyAlignment="1">
      <alignment horizontal="center" wrapText="1"/>
    </xf>
    <xf numFmtId="0" fontId="12" fillId="0" borderId="0" xfId="0" applyFont="1" applyFill="1" applyAlignment="1">
      <alignment horizontal="justify"/>
    </xf>
    <xf numFmtId="0" fontId="9" fillId="0" borderId="7" xfId="0" applyFont="1" applyFill="1" applyBorder="1" applyAlignment="1">
      <alignment horizontal="center" wrapText="1"/>
    </xf>
    <xf numFmtId="0" fontId="9" fillId="0" borderId="9" xfId="0" applyFont="1" applyFill="1" applyBorder="1" applyAlignment="1">
      <alignment horizontal="center" wrapText="1"/>
    </xf>
    <xf numFmtId="0" fontId="23" fillId="0" borderId="0" xfId="0" applyFont="1" applyFill="1" applyAlignment="1">
      <alignment horizontal="right"/>
    </xf>
    <xf numFmtId="0" fontId="9" fillId="0" borderId="3" xfId="0" applyFont="1" applyFill="1" applyBorder="1" applyAlignment="1">
      <alignment horizontal="justify" wrapText="1"/>
    </xf>
    <xf numFmtId="4" fontId="16" fillId="0" borderId="3" xfId="0" applyNumberFormat="1" applyFont="1" applyFill="1" applyBorder="1" applyAlignment="1">
      <alignment horizontal="center" wrapText="1"/>
    </xf>
    <xf numFmtId="0" fontId="8" fillId="0" borderId="0" xfId="0" applyFont="1" applyFill="1" applyAlignment="1">
      <alignment horizontal="justify"/>
    </xf>
    <xf numFmtId="0" fontId="11" fillId="0" borderId="0" xfId="0" applyFont="1" applyFill="1" applyAlignment="1"/>
    <xf numFmtId="0" fontId="9" fillId="0" borderId="8" xfId="0" applyFont="1" applyFill="1" applyBorder="1" applyAlignment="1">
      <alignment horizontal="center" wrapText="1"/>
    </xf>
    <xf numFmtId="0" fontId="9" fillId="0" borderId="0" xfId="0" applyFont="1" applyFill="1" applyAlignment="1">
      <alignment horizontal="center" wrapText="1"/>
    </xf>
    <xf numFmtId="0" fontId="9" fillId="0" borderId="23" xfId="0" applyFont="1" applyFill="1" applyBorder="1" applyAlignment="1">
      <alignment horizontal="center" wrapText="1"/>
    </xf>
    <xf numFmtId="0" fontId="9" fillId="0" borderId="19" xfId="0" applyFont="1" applyFill="1" applyBorder="1" applyAlignment="1">
      <alignment horizontal="center" wrapText="1"/>
    </xf>
    <xf numFmtId="0" fontId="16" fillId="0" borderId="3" xfId="0" applyFont="1" applyFill="1" applyBorder="1" applyAlignment="1">
      <alignment horizontal="right" wrapText="1" indent="4"/>
    </xf>
    <xf numFmtId="0" fontId="15" fillId="0" borderId="6" xfId="0" applyFont="1" applyFill="1" applyBorder="1" applyAlignment="1">
      <alignment horizontal="center" wrapText="1"/>
    </xf>
    <xf numFmtId="0" fontId="15" fillId="0" borderId="8" xfId="0" applyFont="1" applyFill="1" applyBorder="1" applyAlignment="1">
      <alignment horizontal="center" wrapText="1"/>
    </xf>
    <xf numFmtId="0" fontId="15" fillId="0" borderId="3" xfId="0" applyFont="1" applyFill="1" applyBorder="1" applyAlignment="1">
      <alignment horizontal="center" wrapText="1"/>
    </xf>
    <xf numFmtId="0" fontId="16" fillId="0" borderId="0" xfId="0" applyFont="1" applyFill="1" applyAlignment="1">
      <alignment horizontal="center" wrapText="1"/>
    </xf>
    <xf numFmtId="0" fontId="16" fillId="0" borderId="3" xfId="0" applyFont="1" applyFill="1" applyBorder="1" applyAlignment="1">
      <alignment horizontal="center" wrapText="1"/>
    </xf>
    <xf numFmtId="0" fontId="15" fillId="0" borderId="0" xfId="0" applyFont="1" applyFill="1" applyAlignment="1">
      <alignment horizontal="center" wrapText="1"/>
    </xf>
    <xf numFmtId="0" fontId="9" fillId="0" borderId="6" xfId="0" applyFont="1" applyFill="1" applyBorder="1" applyAlignment="1">
      <alignment horizontal="left" wrapText="1"/>
    </xf>
    <xf numFmtId="0" fontId="9" fillId="0" borderId="10" xfId="0" applyFont="1" applyFill="1" applyBorder="1" applyAlignment="1">
      <alignment horizontal="left" wrapText="1"/>
    </xf>
    <xf numFmtId="0" fontId="9" fillId="0" borderId="12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 wrapText="1"/>
    </xf>
    <xf numFmtId="0" fontId="9" fillId="0" borderId="13" xfId="0" applyFont="1" applyFill="1" applyBorder="1" applyAlignment="1">
      <alignment horizontal="center" wrapText="1"/>
    </xf>
    <xf numFmtId="164" fontId="15" fillId="0" borderId="0" xfId="0" applyNumberFormat="1" applyFont="1" applyFill="1" applyAlignment="1">
      <alignment horizontal="right" wrapText="1" indent="1"/>
    </xf>
    <xf numFmtId="3" fontId="16" fillId="0" borderId="3" xfId="0" applyNumberFormat="1" applyFont="1" applyFill="1" applyBorder="1" applyAlignment="1">
      <alignment horizontal="right" wrapText="1" indent="1"/>
    </xf>
    <xf numFmtId="164" fontId="16" fillId="0" borderId="0" xfId="0" applyNumberFormat="1" applyFont="1" applyFill="1" applyAlignment="1">
      <alignment horizontal="right" wrapText="1" indent="1"/>
    </xf>
    <xf numFmtId="0" fontId="0" fillId="0" borderId="0" xfId="0" applyFill="1" applyAlignment="1">
      <alignment horizontal="right" indent="1"/>
    </xf>
    <xf numFmtId="0" fontId="9" fillId="0" borderId="30" xfId="0" applyFont="1" applyFill="1" applyBorder="1" applyAlignment="1">
      <alignment horizontal="center" wrapText="1"/>
    </xf>
    <xf numFmtId="0" fontId="9" fillId="0" borderId="30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left" wrapText="1"/>
    </xf>
    <xf numFmtId="0" fontId="9" fillId="0" borderId="9" xfId="0" applyFont="1" applyFill="1" applyBorder="1" applyAlignment="1">
      <alignment horizontal="left" wrapText="1"/>
    </xf>
    <xf numFmtId="0" fontId="11" fillId="0" borderId="15" xfId="0" applyFont="1" applyFill="1" applyBorder="1" applyAlignment="1">
      <alignment horizontal="right" wrapText="1" indent="1"/>
    </xf>
    <xf numFmtId="0" fontId="11" fillId="0" borderId="3" xfId="0" applyFont="1" applyFill="1" applyBorder="1" applyAlignment="1">
      <alignment horizontal="right" wrapText="1" indent="1"/>
    </xf>
    <xf numFmtId="4" fontId="16" fillId="0" borderId="4" xfId="0" applyNumberFormat="1" applyFont="1" applyFill="1" applyBorder="1" applyAlignment="1">
      <alignment horizontal="right" wrapText="1" indent="1"/>
    </xf>
    <xf numFmtId="4" fontId="16" fillId="0" borderId="3" xfId="0" applyNumberFormat="1" applyFont="1" applyFill="1" applyBorder="1" applyAlignment="1">
      <alignment horizontal="right" wrapText="1" indent="1"/>
    </xf>
    <xf numFmtId="4" fontId="30" fillId="0" borderId="4" xfId="0" applyNumberFormat="1" applyFont="1" applyFill="1" applyBorder="1" applyAlignment="1">
      <alignment horizontal="right" wrapText="1" indent="1"/>
    </xf>
    <xf numFmtId="4" fontId="30" fillId="0" borderId="3" xfId="0" applyNumberFormat="1" applyFont="1" applyFill="1" applyBorder="1" applyAlignment="1">
      <alignment horizontal="right" wrapText="1" indent="1"/>
    </xf>
    <xf numFmtId="4" fontId="29" fillId="0" borderId="4" xfId="0" applyNumberFormat="1" applyFont="1" applyFill="1" applyBorder="1" applyAlignment="1">
      <alignment horizontal="right" wrapText="1" indent="1"/>
    </xf>
    <xf numFmtId="4" fontId="29" fillId="0" borderId="3" xfId="0" applyNumberFormat="1" applyFont="1" applyFill="1" applyBorder="1" applyAlignment="1">
      <alignment horizontal="right" wrapText="1" indent="1"/>
    </xf>
    <xf numFmtId="0" fontId="1" fillId="0" borderId="0" xfId="0" applyFont="1" applyFill="1" applyAlignment="1">
      <alignment horizontal="left" indent="6"/>
    </xf>
    <xf numFmtId="0" fontId="11" fillId="0" borderId="3" xfId="0" applyFont="1" applyFill="1" applyBorder="1" applyAlignment="1">
      <alignment horizontal="left" wrapText="1" indent="1"/>
    </xf>
    <xf numFmtId="0" fontId="11" fillId="0" borderId="0" xfId="0" applyFont="1" applyFill="1" applyAlignment="1">
      <alignment horizontal="left" wrapText="1" indent="1"/>
    </xf>
    <xf numFmtId="164" fontId="9" fillId="0" borderId="3" xfId="0" applyNumberFormat="1" applyFont="1" applyFill="1" applyBorder="1" applyAlignment="1">
      <alignment horizontal="right" wrapText="1" indent="1"/>
    </xf>
    <xf numFmtId="164" fontId="9" fillId="0" borderId="4" xfId="0" applyNumberFormat="1" applyFont="1" applyFill="1" applyBorder="1" applyAlignment="1">
      <alignment horizontal="right" wrapText="1" indent="1"/>
    </xf>
    <xf numFmtId="0" fontId="18" fillId="0" borderId="0" xfId="0" applyFont="1" applyFill="1" applyBorder="1" applyAlignment="1">
      <alignment horizontal="left" wrapText="1"/>
    </xf>
    <xf numFmtId="0" fontId="18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/>
    </xf>
    <xf numFmtId="0" fontId="11" fillId="0" borderId="3" xfId="0" applyFont="1" applyFill="1" applyBorder="1" applyAlignment="1">
      <alignment horizontal="justify" wrapText="1"/>
    </xf>
    <xf numFmtId="0" fontId="11" fillId="0" borderId="0" xfId="0" applyFont="1" applyFill="1" applyAlignment="1">
      <alignment horizontal="justify" wrapText="1"/>
    </xf>
    <xf numFmtId="0" fontId="9" fillId="0" borderId="0" xfId="0" applyFont="1" applyFill="1" applyAlignment="1">
      <alignment horizontal="justify" wrapText="1"/>
    </xf>
    <xf numFmtId="0" fontId="9" fillId="0" borderId="0" xfId="0" applyFont="1" applyFill="1" applyAlignment="1"/>
    <xf numFmtId="0" fontId="37" fillId="0" borderId="0" xfId="1" applyFont="1" applyFill="1" applyAlignment="1">
      <alignment horizontal="justify"/>
    </xf>
    <xf numFmtId="0" fontId="9" fillId="0" borderId="3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0" fontId="17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18" fillId="0" borderId="0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wrapText="1"/>
    </xf>
    <xf numFmtId="3" fontId="10" fillId="0" borderId="3" xfId="0" applyNumberFormat="1" applyFont="1" applyFill="1" applyBorder="1" applyAlignment="1">
      <alignment horizontal="right" wrapText="1" indent="1"/>
    </xf>
    <xf numFmtId="3" fontId="10" fillId="0" borderId="4" xfId="0" applyNumberFormat="1" applyFont="1" applyFill="1" applyBorder="1" applyAlignment="1">
      <alignment horizontal="right" wrapText="1" indent="1"/>
    </xf>
    <xf numFmtId="0" fontId="10" fillId="0" borderId="0" xfId="0" applyFont="1" applyFill="1" applyAlignment="1">
      <alignment horizontal="left" wrapText="1"/>
    </xf>
    <xf numFmtId="0" fontId="16" fillId="0" borderId="3" xfId="0" applyFont="1" applyFill="1" applyBorder="1" applyAlignment="1">
      <alignment wrapText="1"/>
    </xf>
    <xf numFmtId="0" fontId="4" fillId="0" borderId="0" xfId="0" applyFont="1" applyFill="1" applyAlignment="1">
      <alignment horizontal="left" wrapText="1"/>
    </xf>
    <xf numFmtId="0" fontId="16" fillId="0" borderId="3" xfId="0" applyFont="1" applyFill="1" applyBorder="1" applyAlignment="1">
      <alignment horizontal="left" wrapText="1" indent="1"/>
    </xf>
    <xf numFmtId="3" fontId="4" fillId="0" borderId="3" xfId="0" applyNumberFormat="1" applyFont="1" applyFill="1" applyBorder="1" applyAlignment="1">
      <alignment horizontal="right" wrapText="1" indent="1"/>
    </xf>
    <xf numFmtId="3" fontId="4" fillId="0" borderId="4" xfId="0" applyNumberFormat="1" applyFont="1" applyFill="1" applyBorder="1" applyAlignment="1">
      <alignment horizontal="right" wrapText="1" indent="1"/>
    </xf>
    <xf numFmtId="0" fontId="4" fillId="0" borderId="0" xfId="0" applyFont="1" applyFill="1" applyAlignment="1">
      <alignment horizontal="left" wrapText="1" indent="1"/>
    </xf>
    <xf numFmtId="0" fontId="42" fillId="0" borderId="0" xfId="0" applyFont="1" applyFill="1" applyAlignment="1"/>
    <xf numFmtId="0" fontId="4" fillId="0" borderId="3" xfId="0" applyFont="1" applyFill="1" applyBorder="1" applyAlignment="1">
      <alignment horizontal="left" wrapText="1" indent="2"/>
    </xf>
    <xf numFmtId="0" fontId="4" fillId="0" borderId="0" xfId="0" applyFont="1" applyFill="1" applyAlignment="1">
      <alignment horizontal="left" wrapText="1" indent="2"/>
    </xf>
    <xf numFmtId="0" fontId="4" fillId="0" borderId="3" xfId="0" applyFont="1" applyFill="1" applyBorder="1" applyAlignment="1">
      <alignment horizontal="left" wrapText="1" indent="1"/>
    </xf>
    <xf numFmtId="0" fontId="5" fillId="0" borderId="0" xfId="0" applyFont="1" applyFill="1" applyAlignment="1">
      <alignment horizontal="right"/>
    </xf>
    <xf numFmtId="0" fontId="9" fillId="0" borderId="12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0" fontId="9" fillId="0" borderId="13" xfId="0" applyFont="1" applyFill="1" applyBorder="1" applyAlignment="1">
      <alignment vertical="center" wrapText="1"/>
    </xf>
    <xf numFmtId="0" fontId="43" fillId="0" borderId="0" xfId="0" applyFont="1" applyFill="1" applyAlignment="1"/>
    <xf numFmtId="166" fontId="9" fillId="0" borderId="4" xfId="0" applyNumberFormat="1" applyFont="1" applyFill="1" applyBorder="1" applyAlignment="1">
      <alignment horizontal="right" wrapText="1" indent="1"/>
    </xf>
    <xf numFmtId="164" fontId="9" fillId="0" borderId="5" xfId="0" applyNumberFormat="1" applyFont="1" applyFill="1" applyBorder="1" applyAlignment="1">
      <alignment horizontal="right" wrapText="1" indent="1"/>
    </xf>
    <xf numFmtId="0" fontId="44" fillId="0" borderId="0" xfId="0" applyFont="1" applyFill="1" applyAlignment="1"/>
    <xf numFmtId="166" fontId="9" fillId="0" borderId="0" xfId="0" applyNumberFormat="1" applyFont="1" applyFill="1" applyBorder="1" applyAlignment="1">
      <alignment horizontal="right" wrapText="1" indent="1"/>
    </xf>
    <xf numFmtId="0" fontId="45" fillId="0" borderId="0" xfId="0" applyFont="1" applyFill="1"/>
    <xf numFmtId="0" fontId="45" fillId="0" borderId="0" xfId="0" applyFont="1" applyFill="1" applyAlignment="1">
      <alignment horizontal="left" indent="1"/>
    </xf>
    <xf numFmtId="0" fontId="9" fillId="0" borderId="0" xfId="0" applyFont="1" applyFill="1" applyAlignment="1">
      <alignment horizontal="left"/>
    </xf>
    <xf numFmtId="0" fontId="9" fillId="0" borderId="25" xfId="0" applyFont="1" applyFill="1" applyBorder="1" applyAlignment="1">
      <alignment horizontal="center" wrapText="1"/>
    </xf>
    <xf numFmtId="0" fontId="9" fillId="0" borderId="26" xfId="0" applyFont="1" applyFill="1" applyBorder="1" applyAlignment="1">
      <alignment horizontal="center" wrapText="1"/>
    </xf>
    <xf numFmtId="0" fontId="11" fillId="0" borderId="6" xfId="0" applyFont="1" applyFill="1" applyBorder="1" applyAlignment="1">
      <alignment horizontal="justify" wrapText="1"/>
    </xf>
    <xf numFmtId="0" fontId="9" fillId="0" borderId="4" xfId="0" applyFont="1" applyFill="1" applyBorder="1" applyAlignment="1">
      <alignment horizontal="right" wrapText="1"/>
    </xf>
    <xf numFmtId="0" fontId="9" fillId="0" borderId="15" xfId="0" applyFont="1" applyFill="1" applyBorder="1" applyAlignment="1">
      <alignment horizontal="right" wrapText="1"/>
    </xf>
    <xf numFmtId="0" fontId="0" fillId="0" borderId="9" xfId="0" applyFill="1" applyBorder="1" applyAlignment="1"/>
    <xf numFmtId="0" fontId="9" fillId="0" borderId="21" xfId="0" applyFont="1" applyFill="1" applyBorder="1" applyAlignment="1">
      <alignment wrapText="1"/>
    </xf>
    <xf numFmtId="0" fontId="9" fillId="0" borderId="17" xfId="0" applyFont="1" applyFill="1" applyBorder="1" applyAlignment="1">
      <alignment wrapText="1"/>
    </xf>
    <xf numFmtId="0" fontId="0" fillId="0" borderId="17" xfId="0" applyFill="1" applyBorder="1" applyAlignment="1"/>
    <xf numFmtId="0" fontId="9" fillId="0" borderId="18" xfId="0" applyFont="1" applyFill="1" applyBorder="1" applyAlignment="1">
      <alignment horizontal="right" wrapText="1"/>
    </xf>
    <xf numFmtId="0" fontId="11" fillId="0" borderId="8" xfId="0" applyFont="1" applyFill="1" applyBorder="1" applyAlignment="1">
      <alignment horizontal="justify" wrapText="1"/>
    </xf>
    <xf numFmtId="3" fontId="11" fillId="0" borderId="5" xfId="0" applyNumberFormat="1" applyFont="1" applyFill="1" applyBorder="1" applyAlignment="1">
      <alignment horizontal="right" wrapText="1" indent="1"/>
    </xf>
    <xf numFmtId="3" fontId="11" fillId="0" borderId="12" xfId="0" applyNumberFormat="1" applyFont="1" applyFill="1" applyBorder="1" applyAlignment="1">
      <alignment horizontal="right" wrapText="1" indent="1"/>
    </xf>
    <xf numFmtId="0" fontId="0" fillId="0" borderId="16" xfId="0" applyFill="1" applyBorder="1" applyAlignment="1">
      <alignment wrapText="1"/>
    </xf>
    <xf numFmtId="0" fontId="9" fillId="0" borderId="16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left" vertical="center" wrapText="1"/>
    </xf>
    <xf numFmtId="0" fontId="0" fillId="0" borderId="12" xfId="0" applyFill="1" applyBorder="1" applyAlignment="1">
      <alignment wrapText="1"/>
    </xf>
    <xf numFmtId="0" fontId="11" fillId="0" borderId="12" xfId="0" applyFont="1" applyFill="1" applyBorder="1" applyAlignment="1">
      <alignment horizontal="left" vertical="center" wrapText="1"/>
    </xf>
    <xf numFmtId="0" fontId="0" fillId="0" borderId="5" xfId="0" applyFill="1" applyBorder="1" applyAlignment="1">
      <alignment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justify"/>
    </xf>
    <xf numFmtId="0" fontId="9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justify" vertical="center" wrapText="1"/>
    </xf>
    <xf numFmtId="0" fontId="9" fillId="0" borderId="0" xfId="0" applyFont="1" applyFill="1" applyBorder="1" applyAlignment="1">
      <alignment horizontal="center" wrapText="1"/>
    </xf>
    <xf numFmtId="3" fontId="11" fillId="0" borderId="5" xfId="0" applyNumberFormat="1" applyFont="1" applyFill="1" applyBorder="1" applyAlignment="1">
      <alignment horizontal="right" wrapText="1" indent="3"/>
    </xf>
    <xf numFmtId="164" fontId="11" fillId="0" borderId="4" xfId="0" applyNumberFormat="1" applyFont="1" applyFill="1" applyBorder="1" applyAlignment="1">
      <alignment horizontal="right" wrapText="1" indent="2"/>
    </xf>
    <xf numFmtId="164" fontId="11" fillId="0" borderId="3" xfId="0" applyNumberFormat="1" applyFont="1" applyFill="1" applyBorder="1" applyAlignment="1">
      <alignment horizontal="right" wrapText="1" indent="2"/>
    </xf>
    <xf numFmtId="164" fontId="11" fillId="0" borderId="0" xfId="0" applyNumberFormat="1" applyFont="1" applyFill="1" applyAlignment="1">
      <alignment horizontal="right" wrapText="1" indent="2"/>
    </xf>
    <xf numFmtId="0" fontId="11" fillId="0" borderId="0" xfId="0" applyFont="1" applyFill="1" applyBorder="1" applyAlignment="1">
      <alignment wrapText="1"/>
    </xf>
    <xf numFmtId="3" fontId="9" fillId="0" borderId="5" xfId="0" applyNumberFormat="1" applyFont="1" applyFill="1" applyBorder="1" applyAlignment="1">
      <alignment horizontal="right" wrapText="1" indent="3"/>
    </xf>
    <xf numFmtId="164" fontId="9" fillId="0" borderId="4" xfId="0" applyNumberFormat="1" applyFont="1" applyFill="1" applyBorder="1" applyAlignment="1">
      <alignment horizontal="right" wrapText="1" indent="2"/>
    </xf>
    <xf numFmtId="164" fontId="9" fillId="0" borderId="3" xfId="0" applyNumberFormat="1" applyFont="1" applyFill="1" applyBorder="1" applyAlignment="1">
      <alignment horizontal="right" wrapText="1" indent="2"/>
    </xf>
    <xf numFmtId="164" fontId="9" fillId="0" borderId="0" xfId="0" applyNumberFormat="1" applyFont="1" applyFill="1" applyAlignment="1">
      <alignment horizontal="right" wrapText="1" indent="2"/>
    </xf>
    <xf numFmtId="3" fontId="9" fillId="0" borderId="4" xfId="0" applyNumberFormat="1" applyFont="1" applyFill="1" applyBorder="1" applyAlignment="1">
      <alignment horizontal="right" wrapText="1" indent="3"/>
    </xf>
    <xf numFmtId="164" fontId="16" fillId="0" borderId="4" xfId="0" applyNumberFormat="1" applyFont="1" applyFill="1" applyBorder="1" applyAlignment="1">
      <alignment horizontal="right" wrapText="1" indent="2"/>
    </xf>
    <xf numFmtId="164" fontId="16" fillId="0" borderId="0" xfId="0" applyNumberFormat="1" applyFont="1" applyFill="1" applyAlignment="1">
      <alignment horizontal="right" wrapText="1" indent="2"/>
    </xf>
    <xf numFmtId="164" fontId="9" fillId="0" borderId="0" xfId="0" applyNumberFormat="1" applyFont="1" applyFill="1" applyBorder="1" applyAlignment="1">
      <alignment horizontal="right" wrapText="1" indent="2"/>
    </xf>
    <xf numFmtId="164" fontId="16" fillId="0" borderId="3" xfId="0" applyNumberFormat="1" applyFont="1" applyFill="1" applyBorder="1" applyAlignment="1">
      <alignment horizontal="right" wrapText="1" indent="2"/>
    </xf>
    <xf numFmtId="3" fontId="11" fillId="0" borderId="4" xfId="0" applyNumberFormat="1" applyFont="1" applyFill="1" applyBorder="1" applyAlignment="1">
      <alignment horizontal="right" wrapText="1" indent="2"/>
    </xf>
    <xf numFmtId="3" fontId="11" fillId="0" borderId="3" xfId="0" applyNumberFormat="1" applyFont="1" applyFill="1" applyBorder="1" applyAlignment="1">
      <alignment horizontal="center" wrapText="1"/>
    </xf>
    <xf numFmtId="3" fontId="11" fillId="0" borderId="4" xfId="0" applyNumberFormat="1" applyFont="1" applyFill="1" applyBorder="1" applyAlignment="1">
      <alignment horizontal="center" wrapText="1"/>
    </xf>
    <xf numFmtId="3" fontId="11" fillId="0" borderId="3" xfId="0" applyNumberFormat="1" applyFont="1" applyFill="1" applyBorder="1" applyAlignment="1">
      <alignment horizontal="right" wrapText="1" indent="2"/>
    </xf>
    <xf numFmtId="3" fontId="9" fillId="0" borderId="4" xfId="0" applyNumberFormat="1" applyFont="1" applyFill="1" applyBorder="1" applyAlignment="1">
      <alignment horizontal="right" wrapText="1" indent="2"/>
    </xf>
    <xf numFmtId="3" fontId="9" fillId="0" borderId="3" xfId="0" applyNumberFormat="1" applyFont="1" applyFill="1" applyBorder="1" applyAlignment="1">
      <alignment horizontal="right" wrapText="1" indent="2"/>
    </xf>
    <xf numFmtId="0" fontId="9" fillId="0" borderId="20" xfId="0" applyFont="1" applyFill="1" applyBorder="1" applyAlignment="1">
      <alignment horizontal="center" wrapText="1"/>
    </xf>
    <xf numFmtId="3" fontId="15" fillId="0" borderId="4" xfId="0" applyNumberFormat="1" applyFont="1" applyFill="1" applyBorder="1" applyAlignment="1">
      <alignment horizontal="right" wrapText="1" indent="1"/>
    </xf>
    <xf numFmtId="3" fontId="15" fillId="0" borderId="0" xfId="0" applyNumberFormat="1" applyFont="1" applyFill="1" applyAlignment="1">
      <alignment horizontal="right" wrapText="1" indent="1"/>
    </xf>
    <xf numFmtId="164" fontId="15" fillId="0" borderId="4" xfId="0" applyNumberFormat="1" applyFont="1" applyFill="1" applyBorder="1" applyAlignment="1">
      <alignment horizontal="center" wrapText="1"/>
    </xf>
    <xf numFmtId="3" fontId="16" fillId="0" borderId="4" xfId="0" applyNumberFormat="1" applyFont="1" applyFill="1" applyBorder="1" applyAlignment="1">
      <alignment horizontal="right" wrapText="1" indent="1"/>
    </xf>
    <xf numFmtId="3" fontId="16" fillId="0" borderId="0" xfId="0" applyNumberFormat="1" applyFont="1" applyFill="1" applyAlignment="1">
      <alignment horizontal="right" wrapText="1" indent="1"/>
    </xf>
    <xf numFmtId="164" fontId="16" fillId="0" borderId="4" xfId="0" applyNumberFormat="1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justify" vertical="center" wrapText="1"/>
    </xf>
    <xf numFmtId="0" fontId="13" fillId="0" borderId="0" xfId="0" applyFont="1" applyFill="1" applyAlignment="1">
      <alignment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justify" vertical="center" wrapText="1"/>
    </xf>
    <xf numFmtId="3" fontId="7" fillId="0" borderId="0" xfId="0" applyNumberFormat="1" applyFont="1" applyFill="1" applyBorder="1" applyAlignment="1">
      <alignment horizontal="right" wrapText="1" indent="1"/>
    </xf>
    <xf numFmtId="3" fontId="7" fillId="0" borderId="5" xfId="0" applyNumberFormat="1" applyFont="1" applyFill="1" applyBorder="1" applyAlignment="1">
      <alignment horizontal="right" wrapText="1" indent="1"/>
    </xf>
    <xf numFmtId="3" fontId="4" fillId="0" borderId="3" xfId="0" applyNumberFormat="1" applyFont="1" applyFill="1" applyBorder="1" applyAlignment="1">
      <alignment horizontal="right" wrapText="1" indent="3"/>
    </xf>
    <xf numFmtId="4" fontId="4" fillId="0" borderId="3" xfId="0" applyNumberFormat="1" applyFont="1" applyFill="1" applyBorder="1" applyAlignment="1">
      <alignment horizontal="center" wrapText="1"/>
    </xf>
    <xf numFmtId="3" fontId="4" fillId="0" borderId="10" xfId="0" applyNumberFormat="1" applyFont="1" applyFill="1" applyBorder="1" applyAlignment="1">
      <alignment horizontal="right" wrapText="1" indent="3"/>
    </xf>
    <xf numFmtId="4" fontId="4" fillId="0" borderId="10" xfId="0" applyNumberFormat="1" applyFont="1" applyFill="1" applyBorder="1" applyAlignment="1">
      <alignment horizontal="center" wrapText="1"/>
    </xf>
    <xf numFmtId="0" fontId="16" fillId="0" borderId="0" xfId="0" applyFont="1" applyFill="1" applyAlignment="1">
      <alignment horizontal="left" wrapText="1" indent="1"/>
    </xf>
    <xf numFmtId="3" fontId="16" fillId="0" borderId="5" xfId="0" applyNumberFormat="1" applyFont="1" applyFill="1" applyBorder="1" applyAlignment="1">
      <alignment horizontal="right" wrapText="1" indent="3"/>
    </xf>
    <xf numFmtId="0" fontId="16" fillId="0" borderId="5" xfId="0" applyFont="1" applyFill="1" applyBorder="1" applyAlignment="1">
      <alignment horizontal="left" wrapText="1" indent="1"/>
    </xf>
    <xf numFmtId="0" fontId="16" fillId="0" borderId="0" xfId="0" applyFont="1" applyFill="1" applyAlignment="1">
      <alignment wrapText="1"/>
    </xf>
    <xf numFmtId="164" fontId="16" fillId="0" borderId="0" xfId="0" applyNumberFormat="1" applyFont="1" applyFill="1" applyBorder="1" applyAlignment="1">
      <alignment horizontal="left"/>
    </xf>
    <xf numFmtId="165" fontId="16" fillId="0" borderId="4" xfId="0" applyNumberFormat="1" applyFont="1" applyFill="1" applyBorder="1" applyAlignment="1">
      <alignment horizontal="right" wrapText="1" indent="1"/>
    </xf>
    <xf numFmtId="165" fontId="16" fillId="0" borderId="5" xfId="0" applyNumberFormat="1" applyFont="1" applyFill="1" applyBorder="1" applyAlignment="1">
      <alignment horizontal="right" wrapText="1" indent="1"/>
    </xf>
    <xf numFmtId="0" fontId="46" fillId="0" borderId="0" xfId="0" applyFont="1" applyFill="1" applyAlignment="1"/>
    <xf numFmtId="0" fontId="47" fillId="0" borderId="0" xfId="0" applyFont="1" applyFill="1" applyAlignment="1"/>
    <xf numFmtId="0" fontId="16" fillId="0" borderId="0" xfId="0" applyFont="1" applyFill="1" applyAlignment="1"/>
    <xf numFmtId="0" fontId="16" fillId="0" borderId="0" xfId="0" applyFont="1" applyFill="1" applyBorder="1" applyAlignment="1">
      <alignment horizontal="right" wrapText="1"/>
    </xf>
    <xf numFmtId="0" fontId="48" fillId="0" borderId="0" xfId="0" applyFont="1" applyFill="1" applyAlignment="1"/>
    <xf numFmtId="0" fontId="16" fillId="0" borderId="24" xfId="0" applyFont="1" applyFill="1" applyBorder="1" applyAlignment="1">
      <alignment horizontal="center" vertical="center" wrapText="1"/>
    </xf>
    <xf numFmtId="0" fontId="16" fillId="0" borderId="31" xfId="0" applyFont="1" applyFill="1" applyBorder="1" applyAlignment="1">
      <alignment horizontal="center" vertical="center" wrapText="1"/>
    </xf>
    <xf numFmtId="165" fontId="15" fillId="0" borderId="12" xfId="0" applyNumberFormat="1" applyFont="1" applyFill="1" applyBorder="1" applyAlignment="1">
      <alignment horizontal="right" wrapText="1" indent="1"/>
    </xf>
    <xf numFmtId="165" fontId="15" fillId="0" borderId="15" xfId="0" applyNumberFormat="1" applyFont="1" applyFill="1" applyBorder="1" applyAlignment="1">
      <alignment horizontal="right" wrapText="1" indent="1"/>
    </xf>
    <xf numFmtId="165" fontId="49" fillId="0" borderId="5" xfId="0" applyNumberFormat="1" applyFont="1" applyFill="1" applyBorder="1" applyAlignment="1">
      <alignment horizontal="right" wrapText="1" indent="1"/>
    </xf>
    <xf numFmtId="165" fontId="15" fillId="0" borderId="4" xfId="0" applyNumberFormat="1" applyFont="1" applyFill="1" applyBorder="1" applyAlignment="1">
      <alignment horizontal="right" wrapText="1" indent="1"/>
    </xf>
    <xf numFmtId="165" fontId="15" fillId="0" borderId="5" xfId="0" applyNumberFormat="1" applyFont="1" applyFill="1" applyBorder="1" applyAlignment="1">
      <alignment horizontal="right" wrapText="1" indent="1"/>
    </xf>
    <xf numFmtId="0" fontId="46" fillId="0" borderId="0" xfId="0" applyFont="1" applyFill="1" applyAlignment="1">
      <alignment horizontal="left"/>
    </xf>
    <xf numFmtId="164" fontId="49" fillId="0" borderId="3" xfId="0" applyNumberFormat="1" applyFont="1" applyFill="1" applyBorder="1" applyAlignment="1">
      <alignment horizontal="right" wrapText="1" indent="1"/>
    </xf>
    <xf numFmtId="0" fontId="50" fillId="0" borderId="0" xfId="0" applyFont="1" applyFill="1" applyBorder="1" applyAlignment="1">
      <alignment horizontal="right" wrapText="1"/>
    </xf>
    <xf numFmtId="0" fontId="16" fillId="0" borderId="0" xfId="0" applyFont="1" applyFill="1" applyBorder="1" applyAlignment="1">
      <alignment horizontal="right" wrapText="1" indent="1"/>
    </xf>
    <xf numFmtId="164" fontId="15" fillId="0" borderId="6" xfId="0" applyNumberFormat="1" applyFont="1" applyFill="1" applyBorder="1" applyAlignment="1">
      <alignment horizontal="right" wrapText="1" indent="1"/>
    </xf>
    <xf numFmtId="0" fontId="37" fillId="0" borderId="0" xfId="1" applyFont="1" applyAlignment="1">
      <alignment horizontal="justify"/>
    </xf>
    <xf numFmtId="164" fontId="0" fillId="0" borderId="0" xfId="0" applyNumberFormat="1" applyFill="1" applyAlignment="1"/>
    <xf numFmtId="0" fontId="5" fillId="0" borderId="0" xfId="0" applyFont="1" applyFill="1" applyAlignment="1">
      <alignment horizontal="right"/>
    </xf>
    <xf numFmtId="0" fontId="11" fillId="0" borderId="23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22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11" fillId="0" borderId="14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center" wrapText="1"/>
    </xf>
    <xf numFmtId="0" fontId="9" fillId="0" borderId="16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21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right" wrapText="1"/>
    </xf>
    <xf numFmtId="0" fontId="9" fillId="0" borderId="18" xfId="0" applyFont="1" applyFill="1" applyBorder="1" applyAlignment="1">
      <alignment horizontal="right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22" xfId="0" applyFont="1" applyFill="1" applyBorder="1" applyAlignment="1">
      <alignment horizontal="center" wrapText="1"/>
    </xf>
    <xf numFmtId="0" fontId="9" fillId="0" borderId="23" xfId="0" applyFont="1" applyFill="1" applyBorder="1" applyAlignment="1">
      <alignment horizontal="center" wrapText="1"/>
    </xf>
    <xf numFmtId="0" fontId="9" fillId="0" borderId="14" xfId="0" applyFont="1" applyFill="1" applyBorder="1" applyAlignment="1">
      <alignment horizontal="center" wrapText="1"/>
    </xf>
    <xf numFmtId="0" fontId="9" fillId="0" borderId="10" xfId="0" applyFont="1" applyFill="1" applyBorder="1" applyAlignment="1">
      <alignment horizontal="center" wrapText="1"/>
    </xf>
    <xf numFmtId="0" fontId="9" fillId="0" borderId="12" xfId="0" applyFont="1" applyFill="1" applyBorder="1" applyAlignment="1">
      <alignment horizontal="center" wrapText="1"/>
    </xf>
    <xf numFmtId="0" fontId="9" fillId="0" borderId="8" xfId="0" applyFont="1" applyFill="1" applyBorder="1" applyAlignment="1">
      <alignment horizontal="center" wrapText="1"/>
    </xf>
    <xf numFmtId="0" fontId="9" fillId="0" borderId="6" xfId="0" applyFont="1" applyFill="1" applyBorder="1" applyAlignment="1">
      <alignment horizontal="center" wrapText="1"/>
    </xf>
    <xf numFmtId="0" fontId="9" fillId="0" borderId="11" xfId="0" applyFont="1" applyFill="1" applyBorder="1" applyAlignment="1">
      <alignment horizontal="center" wrapText="1"/>
    </xf>
    <xf numFmtId="0" fontId="9" fillId="0" borderId="19" xfId="0" applyFont="1" applyFill="1" applyBorder="1" applyAlignment="1">
      <alignment horizontal="center" wrapText="1"/>
    </xf>
    <xf numFmtId="0" fontId="9" fillId="0" borderId="6" xfId="0" applyFont="1" applyFill="1" applyBorder="1" applyAlignment="1">
      <alignment horizontal="justify" vertical="center" wrapText="1"/>
    </xf>
    <xf numFmtId="0" fontId="9" fillId="0" borderId="3" xfId="0" applyFont="1" applyFill="1" applyBorder="1" applyAlignment="1">
      <alignment horizontal="justify" vertical="center" wrapText="1"/>
    </xf>
    <xf numFmtId="0" fontId="9" fillId="0" borderId="7" xfId="0" applyFont="1" applyFill="1" applyBorder="1" applyAlignment="1">
      <alignment horizontal="justify" vertical="center" wrapText="1"/>
    </xf>
    <xf numFmtId="0" fontId="9" fillId="0" borderId="5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0" fontId="0" fillId="0" borderId="14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wrapText="1"/>
    </xf>
    <xf numFmtId="0" fontId="9" fillId="0" borderId="18" xfId="0" applyFont="1" applyFill="1" applyBorder="1" applyAlignment="1">
      <alignment horizontal="center" wrapText="1"/>
    </xf>
    <xf numFmtId="0" fontId="9" fillId="0" borderId="12" xfId="0" applyFont="1" applyFill="1" applyBorder="1" applyAlignment="1">
      <alignment horizontal="justify" vertical="center" wrapText="1"/>
    </xf>
    <xf numFmtId="0" fontId="9" fillId="0" borderId="13" xfId="0" applyFont="1" applyFill="1" applyBorder="1" applyAlignment="1">
      <alignment horizontal="justify" vertical="center" wrapText="1"/>
    </xf>
    <xf numFmtId="0" fontId="9" fillId="0" borderId="12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0" fontId="9" fillId="0" borderId="13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0" fontId="9" fillId="0" borderId="14" xfId="0" applyFont="1" applyFill="1" applyBorder="1" applyAlignment="1">
      <alignment horizontal="center" vertical="top" wrapText="1"/>
    </xf>
    <xf numFmtId="0" fontId="9" fillId="0" borderId="11" xfId="0" applyFont="1" applyFill="1" applyBorder="1" applyAlignment="1">
      <alignment horizontal="center" vertical="top" wrapText="1"/>
    </xf>
    <xf numFmtId="0" fontId="9" fillId="0" borderId="17" xfId="0" applyFont="1" applyFill="1" applyBorder="1" applyAlignment="1">
      <alignment horizontal="center" wrapText="1"/>
    </xf>
    <xf numFmtId="0" fontId="9" fillId="0" borderId="27" xfId="0" applyFont="1" applyFill="1" applyBorder="1" applyAlignment="1">
      <alignment horizontal="center" wrapText="1"/>
    </xf>
    <xf numFmtId="0" fontId="9" fillId="0" borderId="28" xfId="0" applyFont="1" applyFill="1" applyBorder="1" applyAlignment="1">
      <alignment horizontal="center" wrapText="1"/>
    </xf>
    <xf numFmtId="0" fontId="9" fillId="0" borderId="29" xfId="0" applyFont="1" applyFill="1" applyBorder="1" applyAlignment="1">
      <alignment horizont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9" fillId="0" borderId="34" xfId="0" applyFont="1" applyFill="1" applyBorder="1" applyAlignment="1">
      <alignment horizontal="center" wrapText="1"/>
    </xf>
    <xf numFmtId="0" fontId="9" fillId="0" borderId="25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0" fontId="16" fillId="0" borderId="15" xfId="0" applyFont="1" applyFill="1" applyBorder="1" applyAlignment="1">
      <alignment horizontal="right" wrapText="1" indent="4"/>
    </xf>
    <xf numFmtId="0" fontId="16" fillId="0" borderId="30" xfId="0" applyFont="1" applyFill="1" applyBorder="1" applyAlignment="1">
      <alignment horizontal="right" wrapText="1" indent="4"/>
    </xf>
    <xf numFmtId="0" fontId="16" fillId="0" borderId="12" xfId="0" applyFont="1" applyFill="1" applyBorder="1" applyAlignment="1">
      <alignment horizontal="right" wrapText="1" indent="4"/>
    </xf>
    <xf numFmtId="0" fontId="16" fillId="0" borderId="14" xfId="0" applyFont="1" applyFill="1" applyBorder="1" applyAlignment="1">
      <alignment horizontal="right" wrapText="1" indent="4"/>
    </xf>
    <xf numFmtId="0" fontId="16" fillId="0" borderId="20" xfId="0" applyFont="1" applyFill="1" applyBorder="1" applyAlignment="1">
      <alignment horizontal="right" wrapText="1" indent="4"/>
    </xf>
    <xf numFmtId="0" fontId="16" fillId="0" borderId="4" xfId="0" applyFont="1" applyFill="1" applyBorder="1" applyAlignment="1">
      <alignment horizontal="right" wrapText="1" indent="4"/>
    </xf>
    <xf numFmtId="0" fontId="16" fillId="0" borderId="22" xfId="0" applyFont="1" applyFill="1" applyBorder="1" applyAlignment="1">
      <alignment horizontal="right" wrapText="1" indent="4"/>
    </xf>
    <xf numFmtId="0" fontId="16" fillId="0" borderId="5" xfId="0" applyFont="1" applyFill="1" applyBorder="1" applyAlignment="1">
      <alignment horizontal="right" wrapText="1" indent="4"/>
    </xf>
    <xf numFmtId="0" fontId="9" fillId="0" borderId="6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7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16" xfId="0" applyFont="1" applyFill="1" applyBorder="1" applyAlignment="1">
      <alignment horizontal="center" vertical="top" wrapText="1"/>
    </xf>
    <xf numFmtId="0" fontId="9" fillId="0" borderId="15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wrapText="1"/>
    </xf>
    <xf numFmtId="0" fontId="11" fillId="0" borderId="17" xfId="0" applyFont="1" applyFill="1" applyBorder="1" applyAlignment="1">
      <alignment horizontal="center" wrapText="1"/>
    </xf>
    <xf numFmtId="0" fontId="9" fillId="0" borderId="24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datacube.statistics.sk/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datacube.statistics.sk/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datacube.statistics.sk/" TargetMode="External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.bin"/><Relationship Id="rId3" Type="http://schemas.openxmlformats.org/officeDocument/2006/relationships/hyperlink" Target="http://datacube.statistics.sk/" TargetMode="External"/><Relationship Id="rId7" Type="http://schemas.openxmlformats.org/officeDocument/2006/relationships/hyperlink" Target="http://datacube.statistics.sk/" TargetMode="External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6" Type="http://schemas.openxmlformats.org/officeDocument/2006/relationships/hyperlink" Target="http://datacube.statistics.sk/" TargetMode="External"/><Relationship Id="rId5" Type="http://schemas.openxmlformats.org/officeDocument/2006/relationships/hyperlink" Target="http://datacube.statistics.sk/" TargetMode="External"/><Relationship Id="rId4" Type="http://schemas.openxmlformats.org/officeDocument/2006/relationships/hyperlink" Target="http://datacube.statistics.sk/" TargetMode="Externa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hyperlink" Target="file:///D:\Users\ceruli\AppData\Local\Microsoft\Windows\INetCache\Content.Outlook\BUT2VM7G\zp1002rs" TargetMode="External"/><Relationship Id="rId2" Type="http://schemas.openxmlformats.org/officeDocument/2006/relationships/hyperlink" Target="file:///D:\Users\ceruli\AppData\Local\Microsoft\Windows\INetCache\Content.Outlook\BUT2VM7G\zp1002rs" TargetMode="External"/><Relationship Id="rId1" Type="http://schemas.openxmlformats.org/officeDocument/2006/relationships/hyperlink" Target="file:///D:\Users\ceruli\AppData\Local\Microsoft\Windows\INetCache\Content.Outlook\BUT2VM7G\zp1002rs" TargetMode="External"/><Relationship Id="rId5" Type="http://schemas.openxmlformats.org/officeDocument/2006/relationships/printerSettings" Target="../printerSettings/printerSettings11.bin"/><Relationship Id="rId4" Type="http://schemas.openxmlformats.org/officeDocument/2006/relationships/hyperlink" Target="file:///D:\Users\ceruli\AppData\Local\Microsoft\Windows\INetCache\Content.Outlook\BUT2VM7G\zp1002rs" TargetMode="Externa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://datacube.statistics.sk/" TargetMode="Externa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datacube.statistics.sk/" TargetMode="Externa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http://datacube.statistics.sk/" TargetMode="Externa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http://datacube.statistics.sk/" TargetMode="Externa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datacube.statistics.sk/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datacube.statistics.sk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datacube.statistics.sk/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7"/>
  <sheetViews>
    <sheetView tabSelected="1" workbookViewId="0"/>
  </sheetViews>
  <sheetFormatPr defaultRowHeight="15" x14ac:dyDescent="0.25"/>
  <sheetData>
    <row r="1" spans="1:1" x14ac:dyDescent="0.25">
      <c r="A1" s="1" t="s">
        <v>611</v>
      </c>
    </row>
    <row r="2" spans="1:1" x14ac:dyDescent="0.25">
      <c r="A2" s="1" t="s">
        <v>612</v>
      </c>
    </row>
    <row r="4" spans="1:1" x14ac:dyDescent="0.25">
      <c r="A4" s="3" t="str">
        <f>'T26-1'!A1</f>
        <v>T 26–1.    Chránené územia1)</v>
      </c>
    </row>
    <row r="5" spans="1:1" x14ac:dyDescent="0.25">
      <c r="A5" s="2" t="str">
        <f>'T26-1'!A2</f>
        <v>Protected territories1)</v>
      </c>
    </row>
    <row r="6" spans="1:1" x14ac:dyDescent="0.25">
      <c r="A6" s="3" t="str">
        <f>'T26-2'!A1</f>
        <v>T 26–2.    Národné parky a chránené krajinné oblasti k 31. 12. 20211)</v>
      </c>
    </row>
    <row r="7" spans="1:1" x14ac:dyDescent="0.25">
      <c r="A7" s="2" t="str">
        <f>'T26-2'!A2</f>
        <v>National parks and protected landscape areas as of Dec. 31, 20211)</v>
      </c>
    </row>
    <row r="8" spans="1:1" x14ac:dyDescent="0.25">
      <c r="A8" s="3" t="str">
        <f>'T26-3'!A1</f>
        <v>T 26–3.   Uložené pokuty</v>
      </c>
    </row>
    <row r="9" spans="1:1" x14ac:dyDescent="0.25">
      <c r="A9" s="2" t="str">
        <f>'T26-3'!A2</f>
        <v>Penalties</v>
      </c>
    </row>
    <row r="10" spans="1:1" x14ac:dyDescent="0.25">
      <c r="A10" s="3" t="str">
        <f>'T26-4'!A1</f>
        <v>T 26–4.   Náklady na ochranu životného prostredia1)</v>
      </c>
    </row>
    <row r="11" spans="1:1" x14ac:dyDescent="0.25">
      <c r="A11" s="2" t="str">
        <f>'T26-4'!A2</f>
        <v>Environmental expenditures1)</v>
      </c>
    </row>
    <row r="12" spans="1:1" x14ac:dyDescent="0.25">
      <c r="A12" s="3" t="str">
        <f>'T26-5'!A1</f>
        <v>T 26–5.    Plocha drevín a ich veková štruktúra k 31.12.</v>
      </c>
    </row>
    <row r="13" spans="1:1" x14ac:dyDescent="0.25">
      <c r="A13" s="2" t="str">
        <f>'T26-5'!A2</f>
        <v>Tree species area and their age structure as of Dec. 31</v>
      </c>
    </row>
    <row r="14" spans="1:1" x14ac:dyDescent="0.25">
      <c r="A14" s="3" t="str">
        <f>'T26-6'!A1</f>
        <v>T 26–6.    Poškodenie lesov imisiami k 31. 12.</v>
      </c>
    </row>
    <row r="15" spans="1:1" x14ac:dyDescent="0.25">
      <c r="A15" s="2" t="str">
        <f>'T26-6'!A2</f>
        <v>Damage to forests caused by immissions as of Dec.31</v>
      </c>
    </row>
    <row r="16" spans="1:1" x14ac:dyDescent="0.25">
      <c r="A16" s="3" t="str">
        <f>'T26-7'!A1</f>
        <v>T 26–7.    Stupeň poškodenia lesov podľa drevín k 31.12.</v>
      </c>
    </row>
    <row r="17" spans="1:1" x14ac:dyDescent="0.25">
      <c r="A17" s="2" t="str">
        <f>'T26-7'!A2</f>
        <v>Degree of damage to forests by tree species as of Dec. 31</v>
      </c>
    </row>
    <row r="18" spans="1:1" x14ac:dyDescent="0.25">
      <c r="A18" s="3" t="str">
        <f>'T26-8'!A1</f>
        <v>T 26–8.    Poškodenie lesov abiotickými a biotickými činiteľmi k 31. 12.</v>
      </c>
    </row>
    <row r="19" spans="1:1" x14ac:dyDescent="0.25">
      <c r="A19" s="2" t="str">
        <f>'T26-8'!A2</f>
        <v>Damage of forests caused by abiotic and biotic factors as of Dec. 31</v>
      </c>
    </row>
    <row r="20" spans="1:1" x14ac:dyDescent="0.25">
      <c r="A20" s="3" t="str">
        <f>'T26-9'!A1</f>
        <v>T 26–9.    Údaje o poľovných revíroch k 31. 12.</v>
      </c>
    </row>
    <row r="21" spans="1:1" x14ac:dyDescent="0.25">
      <c r="A21" s="2" t="str">
        <f>'T26-9'!A2</f>
        <v>Data on hunting grounds as of Dec. 31</v>
      </c>
    </row>
    <row r="22" spans="1:1" x14ac:dyDescent="0.25">
      <c r="A22" s="3" t="str">
        <f>'T26-10'!A1</f>
        <v xml:space="preserve">T 26–10.  Lov a jarný kmeňový stav zveri </v>
      </c>
    </row>
    <row r="23" spans="1:1" x14ac:dyDescent="0.25">
      <c r="A23" s="2" t="str">
        <f>'T26-10'!A2</f>
        <v>Hunting and spring stock of game</v>
      </c>
    </row>
    <row r="24" spans="1:1" x14ac:dyDescent="0.25">
      <c r="A24" s="3" t="str">
        <f>'T26-11'!A1</f>
        <v>T 26–11.  Komunálny odpad z obcí podľa druhu odpadu za rok 20211)</v>
      </c>
    </row>
    <row r="25" spans="1:1" x14ac:dyDescent="0.25">
      <c r="A25" s="2" t="str">
        <f>'T26-11'!A2</f>
        <v>Municipal waste by type of waste in 20211)</v>
      </c>
    </row>
    <row r="26" spans="1:1" x14ac:dyDescent="0.25">
      <c r="A26" s="3" t="str">
        <f>'T26-12'!A1</f>
        <v xml:space="preserve">T 26–12.  Komunálny odpad z obcí podľa podskupín katalógu odpadov </v>
      </c>
    </row>
    <row r="27" spans="1:1" x14ac:dyDescent="0.25">
      <c r="A27" s="2" t="str">
        <f>'T26-12'!A2</f>
        <v>Municipal waste generation by subgroup of Waste Catalogue</v>
      </c>
    </row>
    <row r="28" spans="1:1" x14ac:dyDescent="0.25">
      <c r="A28" s="3" t="str">
        <f>'T26-13'!A1</f>
        <v>T 26–13.  Priemyselný odpad podľa ekonomických činností</v>
      </c>
    </row>
    <row r="29" spans="1:1" x14ac:dyDescent="0.25">
      <c r="A29" s="2" t="str">
        <f>'T26-13'!A2</f>
        <v>Industrial waste by economic activities</v>
      </c>
    </row>
    <row r="30" spans="1:1" x14ac:dyDescent="0.25">
      <c r="A30" s="3" t="str">
        <f>'T26-14'!A1</f>
        <v xml:space="preserve">T 26–14.  Emisie znečisťujúcich látok podľa druhu ekonomickej činnosti </v>
      </c>
    </row>
    <row r="31" spans="1:1" x14ac:dyDescent="0.25">
      <c r="A31" s="2" t="str">
        <f>'T26-14'!A3</f>
        <v>Emissions of pollutants by economic activity</v>
      </c>
    </row>
    <row r="32" spans="1:1" x14ac:dyDescent="0.25">
      <c r="A32" s="3" t="str">
        <f>'T26-15'!A1</f>
        <v xml:space="preserve">T 26–15.  Emisie skleníkových plynov podľa druhu ekonomickej činnosti </v>
      </c>
    </row>
    <row r="33" spans="1:1" x14ac:dyDescent="0.25">
      <c r="A33" s="2" t="str">
        <f>'T26-15'!A3</f>
        <v xml:space="preserve">Emissions of greenhouse gases by economic activity </v>
      </c>
    </row>
    <row r="34" spans="1:1" x14ac:dyDescent="0.25">
      <c r="A34" s="3" t="str">
        <f>'T26-16'!A1</f>
        <v>T 26–16.  Emisie a merné emisie v okresoch s najväčšími mernými emisiami v roku 2020</v>
      </c>
    </row>
    <row r="35" spans="1:1" x14ac:dyDescent="0.25">
      <c r="A35" s="2" t="str">
        <f>'T26-16'!A2</f>
        <v>Emissions and weighted emissions in districts according to the highest amount of weighted emissions</v>
      </c>
    </row>
    <row r="36" spans="1:1" x14ac:dyDescent="0.25">
      <c r="A36" s="3" t="str">
        <f>'T26-17'!A1</f>
        <v>T 26–17.  Imisie vo vybraných lokalitách v roku 2021 – priemerné ročné koncentrácie</v>
      </c>
    </row>
    <row r="37" spans="1:1" x14ac:dyDescent="0.25">
      <c r="A37" s="2" t="str">
        <f>'T26-17'!A2</f>
        <v>Immissions in selected localities in 2021 – annual average concentrations</v>
      </c>
    </row>
    <row r="38" spans="1:1" x14ac:dyDescent="0.25">
      <c r="A38" s="3" t="str">
        <f>'T26-18'!A1</f>
        <v>T 26–18.  Počty prekročení imisných limitov v roku 2021</v>
      </c>
    </row>
    <row r="39" spans="1:1" x14ac:dyDescent="0.25">
      <c r="A39" s="2" t="str">
        <f>'T26-18'!A2</f>
        <v>Numbers of exceedances of immission limit values in 2021</v>
      </c>
    </row>
    <row r="40" spans="1:1" x14ac:dyDescent="0.25">
      <c r="A40" s="3" t="str">
        <f>'T26-19'!A1</f>
        <v>T 26–19.  Regionálne znečistenie ovzdušia v roku 2021</v>
      </c>
    </row>
    <row r="41" spans="1:1" x14ac:dyDescent="0.25">
      <c r="A41" s="2" t="str">
        <f>'T26-19'!A2</f>
        <v>Regional air pollution in 2021</v>
      </c>
    </row>
    <row r="42" spans="1:1" x14ac:dyDescent="0.25">
      <c r="A42" s="3" t="str">
        <f>'T26-20'!A1</f>
        <v>T 26–20.  Hodnoty prízemného ozónu vo vybraných monitorovacích staniciach</v>
      </c>
    </row>
    <row r="43" spans="1:1" x14ac:dyDescent="0.25">
      <c r="A43" s="2" t="str">
        <f>'T26-20'!A2</f>
        <v>Levels of surface ozone in selected monitoring stations</v>
      </c>
    </row>
    <row r="44" spans="1:1" x14ac:dyDescent="0.25">
      <c r="A44" s="3" t="str">
        <f>'T26-21'!A1</f>
        <v>T 26–21.  Regionálne znečistenie zrážok v roku 2021</v>
      </c>
    </row>
    <row r="45" spans="1:1" x14ac:dyDescent="0.25">
      <c r="A45" s="2" t="str">
        <f>'T26-22'!A2</f>
        <v>Water courses and waterworks under the administration of water management organizations as of Dec. 31</v>
      </c>
    </row>
    <row r="46" spans="1:1" x14ac:dyDescent="0.25">
      <c r="A46" s="3" t="str">
        <f>'T26-22'!A1</f>
        <v>T 26–22.  Vodné toky a vodohospodárske diela v správe vodohospodárskych organizácií k 31. 12.</v>
      </c>
    </row>
    <row r="47" spans="1:1" x14ac:dyDescent="0.25">
      <c r="A47" s="2" t="str">
        <f>'T26-22'!A2</f>
        <v>Water courses and waterworks under the administration of water management organizations as of Dec. 31</v>
      </c>
    </row>
    <row r="48" spans="1:1" x14ac:dyDescent="0.25">
      <c r="A48" s="3" t="str">
        <f>'T26-23'!A1</f>
        <v>T 26–23.  Verejné vodovody a kanalizácie k 31. 12.</v>
      </c>
    </row>
    <row r="49" spans="1:1" x14ac:dyDescent="0.25">
      <c r="A49" s="2" t="str">
        <f>'T26-23'!A2</f>
        <v>Public water-supply and sewage systems as of Dec. 31</v>
      </c>
    </row>
    <row r="50" spans="1:1" x14ac:dyDescent="0.25">
      <c r="A50" s="3" t="str">
        <f>'T26-24'!A1</f>
        <v>T 26–24.  Odpadová voda vypúšťaná do tokov v roku 2021</v>
      </c>
    </row>
    <row r="51" spans="1:1" x14ac:dyDescent="0.25">
      <c r="A51" s="2" t="str">
        <f>'T26-24'!A2</f>
        <v>Waste water discharged into water courses in 2021</v>
      </c>
    </row>
    <row r="52" spans="1:1" x14ac:dyDescent="0.25">
      <c r="A52" s="3" t="str">
        <f>'T26-25'!A1</f>
        <v>T 26–25.  Produkované znečistenie odpadových vôd v roku 2021</v>
      </c>
    </row>
    <row r="53" spans="1:1" x14ac:dyDescent="0.25">
      <c r="A53" s="2" t="str">
        <f>'T26-25'!A2</f>
        <v>Generation of waste water in 2021</v>
      </c>
    </row>
    <row r="54" spans="1:1" x14ac:dyDescent="0.25">
      <c r="A54" s="3" t="str">
        <f>'T26-26'!A1</f>
        <v>T 26–26.  Hodnotenie kvality povrchových vôd podľa povodí v roku 2021</v>
      </c>
    </row>
    <row r="55" spans="1:1" x14ac:dyDescent="0.25">
      <c r="A55" s="2" t="str">
        <f>'T26-26'!A2</f>
        <v>Assessment of quality of surface water by river basins in 2021</v>
      </c>
    </row>
    <row r="56" spans="1:1" x14ac:dyDescent="0.25">
      <c r="A56" s="3" t="str">
        <f>'T26-27'!A1</f>
        <v>T 26–27.  Kvalita vody v ústiach významných vodných tokov v roku 2021</v>
      </c>
    </row>
    <row r="57" spans="1:1" x14ac:dyDescent="0.25">
      <c r="A57" s="2" t="str">
        <f>'T26-27'!A2</f>
        <v>Water quality in the mouths of significant water courses in 2021</v>
      </c>
    </row>
  </sheetData>
  <hyperlinks>
    <hyperlink ref="A4" location="'T26-1'!A1" display="'T26-1'!A1"/>
    <hyperlink ref="A6" location="'T26-2'!A1" display="'T26-2'!A1"/>
    <hyperlink ref="A8" location="'T26-3'!A1" display="'T26-3'!A1"/>
    <hyperlink ref="A10" location="'T26-4'!A1" display="'T26-4'!A1"/>
    <hyperlink ref="A12" location="'T26-5'!A1" display="'T26-5'!A1"/>
    <hyperlink ref="A14" location="'T26-6'!A1" display="'T26-6'!A1"/>
    <hyperlink ref="A16" location="'T26-7'!A1" display="'T26-7'!A1"/>
    <hyperlink ref="A18" location="'T26-8'!A1" display="'T26-8'!A1"/>
    <hyperlink ref="A20" location="'T26-9'!A1" display="'T26-9'!A1"/>
    <hyperlink ref="A22" location="'T26-10'!A1" display="'T26-10'!A1"/>
    <hyperlink ref="A24" location="'T26-11'!A1" display="'T26-11'!A1"/>
    <hyperlink ref="A26" location="'T26-12'!A1" display="'T26-12'!A1"/>
    <hyperlink ref="A28" location="'T26-13'!A1" display="'T26-13'!A1"/>
    <hyperlink ref="A30" location="'T26-14'!A1" display="'T26-14'!A1"/>
    <hyperlink ref="A32" location="'T26-15'!A1" display="'T26-15'!A1"/>
    <hyperlink ref="A34" location="'T26-16'!A1" display="'T26-16'!A1"/>
    <hyperlink ref="A36" location="'T26-17'!A1" display="'T26-17'!A1"/>
    <hyperlink ref="A38" location="'T26-18'!A1" display="'T26-18'!A1"/>
    <hyperlink ref="A40" location="'T26-19'!A1" display="'T26-19'!A1"/>
    <hyperlink ref="A42" location="'T26-20'!A1" display="'T26-20'!A1"/>
    <hyperlink ref="A44" location="'T26-21'!A1" display="'T26-21'!A1"/>
    <hyperlink ref="A46" location="'T26-22'!A1" display="'T26-22'!A1"/>
    <hyperlink ref="A48" location="'T26-23'!A1" display="'T26-23'!A1"/>
    <hyperlink ref="A50" location="'T26-24'!A1" display="'T26-24'!A1"/>
    <hyperlink ref="A52" location="'T26-25'!A1" display="'T26-25'!A1"/>
    <hyperlink ref="A54" location="'T26-26'!A1" display="'T26-26'!A1"/>
    <hyperlink ref="A56" location="'T26-27'!A1" display="'T26-27'!A1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zoomScale="120" zoomScaleNormal="120" workbookViewId="0"/>
  </sheetViews>
  <sheetFormatPr defaultRowHeight="15" customHeight="1" x14ac:dyDescent="0.25"/>
  <cols>
    <col min="1" max="1" width="19.85546875" style="5" customWidth="1"/>
    <col min="2" max="6" width="10.28515625" style="5" customWidth="1"/>
    <col min="7" max="7" width="19.85546875" style="5" customWidth="1"/>
    <col min="8" max="16384" width="9.140625" style="5"/>
  </cols>
  <sheetData>
    <row r="1" spans="1:7" ht="15" customHeight="1" x14ac:dyDescent="0.25">
      <c r="A1" s="28" t="s">
        <v>686</v>
      </c>
      <c r="B1" s="29"/>
    </row>
    <row r="2" spans="1:7" ht="15" customHeight="1" x14ac:dyDescent="0.25">
      <c r="A2" s="30" t="s">
        <v>123</v>
      </c>
    </row>
    <row r="3" spans="1:7" ht="15" customHeight="1" thickBot="1" x14ac:dyDescent="0.3">
      <c r="A3" s="85" t="s">
        <v>124</v>
      </c>
      <c r="E3" s="235"/>
      <c r="G3" s="106" t="s">
        <v>99</v>
      </c>
    </row>
    <row r="4" spans="1:7" ht="15" customHeight="1" thickTop="1" thickBot="1" x14ac:dyDescent="0.3">
      <c r="A4" s="349" t="s">
        <v>125</v>
      </c>
      <c r="B4" s="236" t="s">
        <v>695</v>
      </c>
      <c r="C4" s="237"/>
      <c r="D4" s="237"/>
      <c r="E4" s="238"/>
      <c r="F4" s="239" t="s">
        <v>696</v>
      </c>
      <c r="G4" s="363" t="s">
        <v>2</v>
      </c>
    </row>
    <row r="5" spans="1:7" ht="15" customHeight="1" thickBot="1" x14ac:dyDescent="0.3">
      <c r="A5" s="351"/>
      <c r="B5" s="165">
        <v>2017</v>
      </c>
      <c r="C5" s="99">
        <v>2018</v>
      </c>
      <c r="D5" s="99">
        <v>2019</v>
      </c>
      <c r="E5" s="97">
        <v>2020</v>
      </c>
      <c r="F5" s="99">
        <v>2021</v>
      </c>
      <c r="G5" s="364"/>
    </row>
    <row r="6" spans="1:7" ht="15" customHeight="1" thickTop="1" x14ac:dyDescent="0.25">
      <c r="A6" s="240" t="s">
        <v>126</v>
      </c>
      <c r="B6" s="241">
        <v>4456192</v>
      </c>
      <c r="C6" s="242">
        <v>4447784</v>
      </c>
      <c r="D6" s="242">
        <v>4446662</v>
      </c>
      <c r="E6" s="122">
        <v>4452116</v>
      </c>
      <c r="F6" s="122">
        <v>4454966</v>
      </c>
      <c r="G6" s="240" t="s">
        <v>127</v>
      </c>
    </row>
    <row r="7" spans="1:7" ht="15" customHeight="1" x14ac:dyDescent="0.25">
      <c r="A7" s="192" t="s">
        <v>128</v>
      </c>
      <c r="B7" s="131"/>
      <c r="C7" s="131"/>
      <c r="D7" s="131"/>
      <c r="E7" s="26"/>
      <c r="F7" s="26"/>
      <c r="G7" s="192" t="s">
        <v>129</v>
      </c>
    </row>
    <row r="8" spans="1:7" ht="15" customHeight="1" x14ac:dyDescent="0.25">
      <c r="A8" s="48" t="s">
        <v>687</v>
      </c>
      <c r="B8" s="131">
        <v>2346356</v>
      </c>
      <c r="C8" s="131">
        <v>2340861</v>
      </c>
      <c r="D8" s="131">
        <v>2330619</v>
      </c>
      <c r="E8" s="26">
        <v>2331489</v>
      </c>
      <c r="F8" s="26">
        <v>2332228</v>
      </c>
      <c r="G8" s="48" t="s">
        <v>691</v>
      </c>
    </row>
    <row r="9" spans="1:7" ht="15" customHeight="1" x14ac:dyDescent="0.25">
      <c r="A9" s="48" t="s">
        <v>688</v>
      </c>
      <c r="B9" s="131">
        <v>1992356</v>
      </c>
      <c r="C9" s="131">
        <v>1988884</v>
      </c>
      <c r="D9" s="131">
        <v>1976905</v>
      </c>
      <c r="E9" s="26">
        <v>1983443</v>
      </c>
      <c r="F9" s="26">
        <v>1985365</v>
      </c>
      <c r="G9" s="48" t="s">
        <v>692</v>
      </c>
    </row>
    <row r="10" spans="1:7" ht="15" customHeight="1" x14ac:dyDescent="0.25">
      <c r="A10" s="48" t="s">
        <v>689</v>
      </c>
      <c r="B10" s="131">
        <v>48980</v>
      </c>
      <c r="C10" s="131">
        <v>48683</v>
      </c>
      <c r="D10" s="131">
        <v>48717</v>
      </c>
      <c r="E10" s="26">
        <v>49184</v>
      </c>
      <c r="F10" s="26">
        <v>49217</v>
      </c>
      <c r="G10" s="48" t="s">
        <v>693</v>
      </c>
    </row>
    <row r="11" spans="1:7" ht="15" customHeight="1" x14ac:dyDescent="0.25">
      <c r="A11" s="48" t="s">
        <v>690</v>
      </c>
      <c r="B11" s="131">
        <v>68474</v>
      </c>
      <c r="C11" s="131">
        <v>69356</v>
      </c>
      <c r="D11" s="131">
        <v>90421</v>
      </c>
      <c r="E11" s="26">
        <v>88000</v>
      </c>
      <c r="F11" s="26">
        <v>88156</v>
      </c>
      <c r="G11" s="48" t="s">
        <v>694</v>
      </c>
    </row>
    <row r="13" spans="1:7" ht="15" customHeight="1" x14ac:dyDescent="0.25">
      <c r="A13" s="194" t="s">
        <v>1075</v>
      </c>
    </row>
  </sheetData>
  <mergeCells count="2">
    <mergeCell ref="A4:A5"/>
    <mergeCell ref="G4:G5"/>
  </mergeCells>
  <hyperlinks>
    <hyperlink ref="A13" r:id="rId1" location="!/view/sk/VBD_SLOVSTAT/pl2011rs/v_pl2011rs_00_00_00_sk" display="DATAcube: pl2011rs"/>
  </hyperlinks>
  <pageMargins left="0.7" right="0.7" top="0.75" bottom="0.75" header="0.3" footer="0.3"/>
  <pageSetup paperSize="9" orientation="portrait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zoomScale="120" zoomScaleNormal="120" workbookViewId="0"/>
  </sheetViews>
  <sheetFormatPr defaultRowHeight="15" customHeight="1" x14ac:dyDescent="0.25"/>
  <cols>
    <col min="1" max="1" width="18.5703125" style="5" customWidth="1"/>
    <col min="2" max="11" width="9.140625" style="5"/>
    <col min="12" max="12" width="18.5703125" style="5" customWidth="1"/>
    <col min="13" max="16384" width="9.140625" style="5"/>
  </cols>
  <sheetData>
    <row r="1" spans="1:12" ht="15" customHeight="1" x14ac:dyDescent="0.25">
      <c r="A1" s="28" t="s">
        <v>697</v>
      </c>
      <c r="B1" s="29"/>
      <c r="C1" s="29"/>
      <c r="D1" s="29"/>
    </row>
    <row r="2" spans="1:12" ht="15" customHeight="1" x14ac:dyDescent="0.25">
      <c r="A2" s="30" t="s">
        <v>130</v>
      </c>
    </row>
    <row r="3" spans="1:12" ht="15" customHeight="1" x14ac:dyDescent="0.25">
      <c r="A3" s="85"/>
    </row>
    <row r="4" spans="1:12" ht="15" customHeight="1" thickBot="1" x14ac:dyDescent="0.3">
      <c r="A4" s="229" t="s">
        <v>131</v>
      </c>
      <c r="L4" s="106" t="s">
        <v>132</v>
      </c>
    </row>
    <row r="5" spans="1:12" ht="15" customHeight="1" thickTop="1" x14ac:dyDescent="0.25">
      <c r="A5" s="349" t="s">
        <v>1</v>
      </c>
      <c r="B5" s="344" t="s">
        <v>133</v>
      </c>
      <c r="C5" s="345"/>
      <c r="D5" s="345"/>
      <c r="E5" s="345"/>
      <c r="F5" s="345"/>
      <c r="G5" s="344" t="s">
        <v>134</v>
      </c>
      <c r="H5" s="345"/>
      <c r="I5" s="345"/>
      <c r="J5" s="345"/>
      <c r="K5" s="345"/>
      <c r="L5" s="365" t="s">
        <v>2</v>
      </c>
    </row>
    <row r="6" spans="1:12" ht="15" customHeight="1" x14ac:dyDescent="0.25">
      <c r="A6" s="350"/>
      <c r="B6" s="368" t="s">
        <v>135</v>
      </c>
      <c r="C6" s="369"/>
      <c r="D6" s="369"/>
      <c r="E6" s="369"/>
      <c r="F6" s="369"/>
      <c r="G6" s="352" t="s">
        <v>136</v>
      </c>
      <c r="H6" s="353"/>
      <c r="I6" s="353"/>
      <c r="J6" s="353"/>
      <c r="K6" s="353"/>
      <c r="L6" s="366"/>
    </row>
    <row r="7" spans="1:12" ht="15" customHeight="1" thickBot="1" x14ac:dyDescent="0.3">
      <c r="A7" s="350"/>
      <c r="B7" s="370"/>
      <c r="C7" s="371"/>
      <c r="D7" s="371"/>
      <c r="E7" s="371"/>
      <c r="F7" s="371"/>
      <c r="G7" s="342" t="s">
        <v>137</v>
      </c>
      <c r="H7" s="347"/>
      <c r="I7" s="347"/>
      <c r="J7" s="347"/>
      <c r="K7" s="347"/>
      <c r="L7" s="366"/>
    </row>
    <row r="8" spans="1:12" ht="15" customHeight="1" thickBot="1" x14ac:dyDescent="0.3">
      <c r="A8" s="351"/>
      <c r="B8" s="230">
        <v>2017</v>
      </c>
      <c r="C8" s="231">
        <v>2018</v>
      </c>
      <c r="D8" s="230">
        <v>2019</v>
      </c>
      <c r="E8" s="230">
        <v>2020</v>
      </c>
      <c r="F8" s="143">
        <v>2021</v>
      </c>
      <c r="G8" s="230">
        <v>2017</v>
      </c>
      <c r="H8" s="143">
        <v>2018</v>
      </c>
      <c r="I8" s="143">
        <v>2019</v>
      </c>
      <c r="J8" s="143">
        <v>2020</v>
      </c>
      <c r="K8" s="144">
        <v>2021</v>
      </c>
      <c r="L8" s="367"/>
    </row>
    <row r="9" spans="1:12" ht="15" customHeight="1" thickTop="1" x14ac:dyDescent="0.25">
      <c r="A9" s="232" t="s">
        <v>138</v>
      </c>
      <c r="B9" s="138"/>
      <c r="C9" s="233"/>
      <c r="D9" s="138"/>
      <c r="E9" s="138"/>
      <c r="F9" s="138"/>
      <c r="G9" s="138"/>
      <c r="H9" s="138"/>
      <c r="I9" s="138"/>
      <c r="J9" s="138"/>
      <c r="K9" s="234"/>
      <c r="L9" s="191" t="s">
        <v>139</v>
      </c>
    </row>
    <row r="10" spans="1:12" ht="15" customHeight="1" x14ac:dyDescent="0.25">
      <c r="A10" s="146" t="s">
        <v>71</v>
      </c>
      <c r="B10" s="138"/>
      <c r="C10" s="233"/>
      <c r="D10" s="138"/>
      <c r="E10" s="138"/>
      <c r="F10" s="138"/>
      <c r="G10" s="138"/>
      <c r="H10" s="138"/>
      <c r="I10" s="138"/>
      <c r="J10" s="138"/>
      <c r="K10" s="233"/>
      <c r="L10" s="192" t="s">
        <v>72</v>
      </c>
    </row>
    <row r="11" spans="1:12" ht="15" customHeight="1" x14ac:dyDescent="0.25">
      <c r="A11" s="45" t="s">
        <v>698</v>
      </c>
      <c r="B11" s="24">
        <v>38365</v>
      </c>
      <c r="C11" s="26">
        <v>42937</v>
      </c>
      <c r="D11" s="24">
        <v>45320</v>
      </c>
      <c r="E11" s="24">
        <v>46052</v>
      </c>
      <c r="F11" s="24">
        <v>49558</v>
      </c>
      <c r="G11" s="24">
        <v>68438</v>
      </c>
      <c r="H11" s="24">
        <v>69944</v>
      </c>
      <c r="I11" s="24">
        <v>75316</v>
      </c>
      <c r="J11" s="24">
        <v>70931</v>
      </c>
      <c r="K11" s="26">
        <v>70380</v>
      </c>
      <c r="L11" s="48" t="s">
        <v>751</v>
      </c>
    </row>
    <row r="12" spans="1:12" ht="15" customHeight="1" x14ac:dyDescent="0.25">
      <c r="A12" s="45" t="s">
        <v>699</v>
      </c>
      <c r="B12" s="24">
        <v>12439</v>
      </c>
      <c r="C12" s="26">
        <v>14677</v>
      </c>
      <c r="D12" s="24">
        <v>16597</v>
      </c>
      <c r="E12" s="24">
        <v>18245</v>
      </c>
      <c r="F12" s="24">
        <v>23024</v>
      </c>
      <c r="G12" s="24">
        <v>18748</v>
      </c>
      <c r="H12" s="24">
        <v>20447</v>
      </c>
      <c r="I12" s="24">
        <v>22690</v>
      </c>
      <c r="J12" s="24">
        <v>22424</v>
      </c>
      <c r="K12" s="26">
        <v>23877</v>
      </c>
      <c r="L12" s="48" t="s">
        <v>713</v>
      </c>
    </row>
    <row r="13" spans="1:12" ht="15" customHeight="1" x14ac:dyDescent="0.25">
      <c r="A13" s="45" t="s">
        <v>700</v>
      </c>
      <c r="B13" s="24">
        <v>5802</v>
      </c>
      <c r="C13" s="26">
        <v>5544</v>
      </c>
      <c r="D13" s="24">
        <v>5992</v>
      </c>
      <c r="E13" s="24">
        <v>6205</v>
      </c>
      <c r="F13" s="24">
        <v>6715</v>
      </c>
      <c r="G13" s="24">
        <v>13663</v>
      </c>
      <c r="H13" s="24">
        <v>13276</v>
      </c>
      <c r="I13" s="24">
        <v>14019</v>
      </c>
      <c r="J13" s="24">
        <v>13458</v>
      </c>
      <c r="K13" s="26">
        <v>14097</v>
      </c>
      <c r="L13" s="48" t="s">
        <v>714</v>
      </c>
    </row>
    <row r="14" spans="1:12" ht="15" customHeight="1" x14ac:dyDescent="0.25">
      <c r="A14" s="45" t="s">
        <v>701</v>
      </c>
      <c r="B14" s="24">
        <v>25194</v>
      </c>
      <c r="C14" s="26">
        <v>25856</v>
      </c>
      <c r="D14" s="24">
        <v>25689</v>
      </c>
      <c r="E14" s="24">
        <v>25515</v>
      </c>
      <c r="F14" s="24">
        <v>25889</v>
      </c>
      <c r="G14" s="24">
        <v>109253</v>
      </c>
      <c r="H14" s="24">
        <v>105789</v>
      </c>
      <c r="I14" s="24">
        <v>107520</v>
      </c>
      <c r="J14" s="24">
        <v>105008</v>
      </c>
      <c r="K14" s="26">
        <v>104811</v>
      </c>
      <c r="L14" s="48" t="s">
        <v>715</v>
      </c>
    </row>
    <row r="15" spans="1:12" ht="15" customHeight="1" x14ac:dyDescent="0.25">
      <c r="A15" s="45" t="s">
        <v>702</v>
      </c>
      <c r="B15" s="24">
        <v>69509</v>
      </c>
      <c r="C15" s="26">
        <v>59253</v>
      </c>
      <c r="D15" s="24">
        <v>74947</v>
      </c>
      <c r="E15" s="24">
        <v>59656</v>
      </c>
      <c r="F15" s="24">
        <v>72116</v>
      </c>
      <c r="G15" s="24">
        <v>41987</v>
      </c>
      <c r="H15" s="24">
        <v>41723</v>
      </c>
      <c r="I15" s="24">
        <v>45525</v>
      </c>
      <c r="J15" s="24">
        <v>39265</v>
      </c>
      <c r="K15" s="26">
        <v>36761</v>
      </c>
      <c r="L15" s="48" t="s">
        <v>716</v>
      </c>
    </row>
    <row r="16" spans="1:12" ht="15" customHeight="1" x14ac:dyDescent="0.25">
      <c r="A16" s="45" t="s">
        <v>703</v>
      </c>
      <c r="B16" s="24">
        <v>13650</v>
      </c>
      <c r="C16" s="26">
        <v>12907</v>
      </c>
      <c r="D16" s="24">
        <v>15112</v>
      </c>
      <c r="E16" s="24">
        <v>8834</v>
      </c>
      <c r="F16" s="24">
        <v>14525</v>
      </c>
      <c r="G16" s="24">
        <v>163578</v>
      </c>
      <c r="H16" s="24">
        <v>156887</v>
      </c>
      <c r="I16" s="24">
        <v>159617</v>
      </c>
      <c r="J16" s="24">
        <v>157021</v>
      </c>
      <c r="K16" s="26">
        <v>165354</v>
      </c>
      <c r="L16" s="48" t="s">
        <v>717</v>
      </c>
    </row>
    <row r="17" spans="1:12" ht="15" customHeight="1" x14ac:dyDescent="0.25">
      <c r="A17" s="45" t="s">
        <v>704</v>
      </c>
      <c r="B17" s="24">
        <v>1786</v>
      </c>
      <c r="C17" s="26">
        <v>2727</v>
      </c>
      <c r="D17" s="24">
        <v>3456</v>
      </c>
      <c r="E17" s="24">
        <v>2643</v>
      </c>
      <c r="F17" s="24">
        <v>2867</v>
      </c>
      <c r="G17" s="24">
        <v>3781</v>
      </c>
      <c r="H17" s="24">
        <v>3378</v>
      </c>
      <c r="I17" s="24">
        <v>3102</v>
      </c>
      <c r="J17" s="24">
        <v>3716</v>
      </c>
      <c r="K17" s="26">
        <v>2891</v>
      </c>
      <c r="L17" s="48" t="s">
        <v>718</v>
      </c>
    </row>
    <row r="18" spans="1:12" ht="15" customHeight="1" x14ac:dyDescent="0.25">
      <c r="A18" s="45" t="s">
        <v>705</v>
      </c>
      <c r="B18" s="24">
        <v>71705</v>
      </c>
      <c r="C18" s="26">
        <v>79132</v>
      </c>
      <c r="D18" s="24">
        <v>85243</v>
      </c>
      <c r="E18" s="24">
        <v>28747</v>
      </c>
      <c r="F18" s="24">
        <f>31335+6541</f>
        <v>37876</v>
      </c>
      <c r="G18" s="24">
        <v>160179</v>
      </c>
      <c r="H18" s="24">
        <v>148199</v>
      </c>
      <c r="I18" s="24">
        <v>149158</v>
      </c>
      <c r="J18" s="24">
        <v>154635</v>
      </c>
      <c r="K18" s="26">
        <f>56215+94890</f>
        <v>151105</v>
      </c>
      <c r="L18" s="48" t="s">
        <v>719</v>
      </c>
    </row>
    <row r="19" spans="1:12" ht="15" customHeight="1" x14ac:dyDescent="0.25">
      <c r="A19" s="45" t="s">
        <v>706</v>
      </c>
      <c r="B19" s="24">
        <v>10</v>
      </c>
      <c r="C19" s="26">
        <v>10</v>
      </c>
      <c r="D19" s="24">
        <v>14</v>
      </c>
      <c r="E19" s="24">
        <v>4</v>
      </c>
      <c r="F19" s="24">
        <v>10</v>
      </c>
      <c r="G19" s="24">
        <v>1131</v>
      </c>
      <c r="H19" s="24">
        <v>1078</v>
      </c>
      <c r="I19" s="24">
        <v>962</v>
      </c>
      <c r="J19" s="24">
        <v>1061</v>
      </c>
      <c r="K19" s="26">
        <f>168+776</f>
        <v>944</v>
      </c>
      <c r="L19" s="48" t="s">
        <v>720</v>
      </c>
    </row>
    <row r="20" spans="1:12" ht="15" customHeight="1" x14ac:dyDescent="0.25">
      <c r="A20" s="45" t="s">
        <v>707</v>
      </c>
      <c r="B20" s="114" t="s">
        <v>63</v>
      </c>
      <c r="C20" s="113" t="s">
        <v>63</v>
      </c>
      <c r="D20" s="114" t="s">
        <v>63</v>
      </c>
      <c r="E20" s="114" t="s">
        <v>63</v>
      </c>
      <c r="F20" s="114" t="s">
        <v>63</v>
      </c>
      <c r="G20" s="24">
        <v>1024</v>
      </c>
      <c r="H20" s="24">
        <v>901</v>
      </c>
      <c r="I20" s="24">
        <v>860</v>
      </c>
      <c r="J20" s="24">
        <v>843</v>
      </c>
      <c r="K20" s="26">
        <v>899</v>
      </c>
      <c r="L20" s="48" t="s">
        <v>721</v>
      </c>
    </row>
    <row r="21" spans="1:12" ht="15" customHeight="1" x14ac:dyDescent="0.25">
      <c r="A21" s="45" t="s">
        <v>708</v>
      </c>
      <c r="B21" s="114" t="s">
        <v>63</v>
      </c>
      <c r="C21" s="113" t="s">
        <v>63</v>
      </c>
      <c r="D21" s="114" t="s">
        <v>63</v>
      </c>
      <c r="E21" s="114" t="s">
        <v>63</v>
      </c>
      <c r="F21" s="114" t="s">
        <v>63</v>
      </c>
      <c r="G21" s="24">
        <v>720</v>
      </c>
      <c r="H21" s="24">
        <v>650</v>
      </c>
      <c r="I21" s="24">
        <v>565</v>
      </c>
      <c r="J21" s="24">
        <v>630</v>
      </c>
      <c r="K21" s="26">
        <v>622</v>
      </c>
      <c r="L21" s="48" t="s">
        <v>722</v>
      </c>
    </row>
    <row r="22" spans="1:12" ht="15" customHeight="1" x14ac:dyDescent="0.25">
      <c r="A22" s="45" t="s">
        <v>709</v>
      </c>
      <c r="B22" s="24">
        <v>151</v>
      </c>
      <c r="C22" s="26">
        <v>200</v>
      </c>
      <c r="D22" s="24">
        <v>134</v>
      </c>
      <c r="E22" s="24">
        <v>262</v>
      </c>
      <c r="F22" s="24">
        <v>217</v>
      </c>
      <c r="G22" s="24">
        <v>6341</v>
      </c>
      <c r="H22" s="24">
        <v>5753</v>
      </c>
      <c r="I22" s="24">
        <v>5468</v>
      </c>
      <c r="J22" s="24">
        <v>5884</v>
      </c>
      <c r="K22" s="26">
        <v>5244</v>
      </c>
      <c r="L22" s="48" t="s">
        <v>723</v>
      </c>
    </row>
    <row r="23" spans="1:12" ht="15" customHeight="1" x14ac:dyDescent="0.25">
      <c r="A23" s="45" t="s">
        <v>710</v>
      </c>
      <c r="B23" s="24">
        <v>8</v>
      </c>
      <c r="C23" s="26">
        <v>30</v>
      </c>
      <c r="D23" s="24">
        <v>26</v>
      </c>
      <c r="E23" s="24">
        <v>21</v>
      </c>
      <c r="F23" s="24">
        <v>14</v>
      </c>
      <c r="G23" s="24" t="s">
        <v>140</v>
      </c>
      <c r="H23" s="24" t="s">
        <v>140</v>
      </c>
      <c r="I23" s="24" t="s">
        <v>140</v>
      </c>
      <c r="J23" s="24" t="s">
        <v>140</v>
      </c>
      <c r="K23" s="24" t="s">
        <v>140</v>
      </c>
      <c r="L23" s="48" t="s">
        <v>724</v>
      </c>
    </row>
    <row r="24" spans="1:12" ht="15" customHeight="1" x14ac:dyDescent="0.25">
      <c r="A24" s="45" t="s">
        <v>711</v>
      </c>
      <c r="B24" s="24">
        <v>14</v>
      </c>
      <c r="C24" s="26">
        <v>27</v>
      </c>
      <c r="D24" s="24">
        <v>24</v>
      </c>
      <c r="E24" s="24">
        <v>1</v>
      </c>
      <c r="F24" s="24">
        <v>8</v>
      </c>
      <c r="G24" s="24">
        <v>38</v>
      </c>
      <c r="H24" s="24">
        <v>55</v>
      </c>
      <c r="I24" s="24">
        <v>65</v>
      </c>
      <c r="J24" s="24">
        <v>15</v>
      </c>
      <c r="K24" s="26">
        <v>37</v>
      </c>
      <c r="L24" s="48" t="s">
        <v>725</v>
      </c>
    </row>
    <row r="25" spans="1:12" ht="15" customHeight="1" x14ac:dyDescent="0.25">
      <c r="A25" s="45" t="s">
        <v>712</v>
      </c>
      <c r="B25" s="114" t="s">
        <v>63</v>
      </c>
      <c r="C25" s="26">
        <v>2</v>
      </c>
      <c r="D25" s="114" t="s">
        <v>63</v>
      </c>
      <c r="E25" s="114">
        <v>1</v>
      </c>
      <c r="F25" s="114" t="s">
        <v>63</v>
      </c>
      <c r="G25" s="24">
        <v>2804</v>
      </c>
      <c r="H25" s="24">
        <v>2820</v>
      </c>
      <c r="I25" s="24">
        <v>3163</v>
      </c>
      <c r="J25" s="24">
        <v>3255</v>
      </c>
      <c r="K25" s="26">
        <v>2996</v>
      </c>
      <c r="L25" s="48" t="s">
        <v>726</v>
      </c>
    </row>
    <row r="26" spans="1:12" ht="15" customHeight="1" x14ac:dyDescent="0.25">
      <c r="A26" s="66" t="s">
        <v>907</v>
      </c>
      <c r="B26" s="24"/>
      <c r="C26" s="26"/>
      <c r="D26" s="26"/>
      <c r="E26" s="26"/>
      <c r="F26" s="26"/>
      <c r="G26" s="26"/>
      <c r="H26" s="26"/>
      <c r="I26" s="26"/>
      <c r="J26" s="26"/>
      <c r="K26" s="26"/>
      <c r="L26" s="191" t="s">
        <v>141</v>
      </c>
    </row>
    <row r="27" spans="1:12" ht="15" customHeight="1" x14ac:dyDescent="0.25">
      <c r="A27" s="146" t="s">
        <v>142</v>
      </c>
      <c r="B27" s="24"/>
      <c r="C27" s="26"/>
      <c r="D27" s="24"/>
      <c r="E27" s="24"/>
      <c r="F27" s="24"/>
      <c r="G27" s="24"/>
      <c r="H27" s="24"/>
      <c r="I27" s="24"/>
      <c r="J27" s="24"/>
      <c r="K27" s="26"/>
      <c r="L27" s="192" t="s">
        <v>72</v>
      </c>
    </row>
    <row r="28" spans="1:12" ht="15" customHeight="1" x14ac:dyDescent="0.25">
      <c r="A28" s="45" t="s">
        <v>727</v>
      </c>
      <c r="B28" s="24">
        <v>24</v>
      </c>
      <c r="C28" s="26">
        <v>17</v>
      </c>
      <c r="D28" s="24">
        <v>4</v>
      </c>
      <c r="E28" s="24">
        <v>3</v>
      </c>
      <c r="F28" s="24">
        <v>6</v>
      </c>
      <c r="G28" s="24">
        <v>2441</v>
      </c>
      <c r="H28" s="24">
        <v>2340</v>
      </c>
      <c r="I28" s="24">
        <v>2631</v>
      </c>
      <c r="J28" s="24">
        <v>2760</v>
      </c>
      <c r="K28" s="26">
        <v>2997</v>
      </c>
      <c r="L28" s="48" t="s">
        <v>737</v>
      </c>
    </row>
    <row r="29" spans="1:12" ht="15" customHeight="1" x14ac:dyDescent="0.25">
      <c r="A29" s="45" t="s">
        <v>728</v>
      </c>
      <c r="B29" s="24">
        <v>40</v>
      </c>
      <c r="C29" s="26">
        <v>31</v>
      </c>
      <c r="D29" s="24">
        <v>34</v>
      </c>
      <c r="E29" s="24">
        <v>39</v>
      </c>
      <c r="F29" s="114" t="s">
        <v>63</v>
      </c>
      <c r="G29" s="24">
        <v>2621</v>
      </c>
      <c r="H29" s="24">
        <v>2561</v>
      </c>
      <c r="I29" s="24">
        <v>2786</v>
      </c>
      <c r="J29" s="24">
        <v>3099</v>
      </c>
      <c r="K29" s="26">
        <v>3291</v>
      </c>
      <c r="L29" s="48" t="s">
        <v>738</v>
      </c>
    </row>
    <row r="30" spans="1:12" ht="15" customHeight="1" x14ac:dyDescent="0.25">
      <c r="A30" s="45" t="s">
        <v>729</v>
      </c>
      <c r="B30" s="114" t="s">
        <v>63</v>
      </c>
      <c r="C30" s="113" t="s">
        <v>63</v>
      </c>
      <c r="D30" s="114" t="s">
        <v>63</v>
      </c>
      <c r="E30" s="114" t="s">
        <v>63</v>
      </c>
      <c r="F30" s="114" t="s">
        <v>63</v>
      </c>
      <c r="G30" s="24">
        <v>1768</v>
      </c>
      <c r="H30" s="24">
        <v>1649</v>
      </c>
      <c r="I30" s="24">
        <v>1688</v>
      </c>
      <c r="J30" s="24">
        <v>1723</v>
      </c>
      <c r="K30" s="26">
        <v>1804</v>
      </c>
      <c r="L30" s="48" t="s">
        <v>739</v>
      </c>
    </row>
    <row r="31" spans="1:12" ht="15" customHeight="1" x14ac:dyDescent="0.25">
      <c r="A31" s="45" t="s">
        <v>730</v>
      </c>
      <c r="B31" s="24">
        <v>19770</v>
      </c>
      <c r="C31" s="26">
        <v>18932</v>
      </c>
      <c r="D31" s="24">
        <v>21317</v>
      </c>
      <c r="E31" s="24">
        <v>22463</v>
      </c>
      <c r="F31" s="24">
        <v>23643</v>
      </c>
      <c r="G31" s="24">
        <v>35088</v>
      </c>
      <c r="H31" s="24">
        <v>32895</v>
      </c>
      <c r="I31" s="24">
        <v>34223</v>
      </c>
      <c r="J31" s="24">
        <v>35176</v>
      </c>
      <c r="K31" s="26">
        <v>36927</v>
      </c>
      <c r="L31" s="48" t="s">
        <v>740</v>
      </c>
    </row>
    <row r="32" spans="1:12" ht="15" customHeight="1" x14ac:dyDescent="0.25">
      <c r="A32" s="45" t="s">
        <v>731</v>
      </c>
      <c r="B32" s="114" t="s">
        <v>63</v>
      </c>
      <c r="C32" s="113" t="s">
        <v>63</v>
      </c>
      <c r="D32" s="114" t="s">
        <v>63</v>
      </c>
      <c r="E32" s="114" t="s">
        <v>63</v>
      </c>
      <c r="F32" s="114" t="s">
        <v>63</v>
      </c>
      <c r="G32" s="24">
        <v>3790</v>
      </c>
      <c r="H32" s="24">
        <v>3716</v>
      </c>
      <c r="I32" s="24">
        <v>3828</v>
      </c>
      <c r="J32" s="24">
        <v>3958</v>
      </c>
      <c r="K32" s="26">
        <v>4015</v>
      </c>
      <c r="L32" s="48" t="s">
        <v>741</v>
      </c>
    </row>
    <row r="33" spans="1:12" ht="15" customHeight="1" x14ac:dyDescent="0.25">
      <c r="A33" s="45" t="s">
        <v>732</v>
      </c>
      <c r="B33" s="24">
        <v>1459</v>
      </c>
      <c r="C33" s="26">
        <v>1395</v>
      </c>
      <c r="D33" s="24">
        <v>1955</v>
      </c>
      <c r="E33" s="24">
        <v>1754</v>
      </c>
      <c r="F33" s="24">
        <v>2574</v>
      </c>
      <c r="G33" s="24">
        <v>12416</v>
      </c>
      <c r="H33" s="24">
        <v>11889</v>
      </c>
      <c r="I33" s="24">
        <v>12772</v>
      </c>
      <c r="J33" s="24">
        <v>13207</v>
      </c>
      <c r="K33" s="26">
        <v>14005</v>
      </c>
      <c r="L33" s="48" t="s">
        <v>742</v>
      </c>
    </row>
    <row r="34" spans="1:12" ht="15" customHeight="1" x14ac:dyDescent="0.25">
      <c r="A34" s="45" t="s">
        <v>733</v>
      </c>
      <c r="B34" s="24">
        <v>324</v>
      </c>
      <c r="C34" s="26">
        <v>281</v>
      </c>
      <c r="D34" s="24">
        <v>251</v>
      </c>
      <c r="E34" s="24">
        <v>235</v>
      </c>
      <c r="F34" s="24">
        <v>237</v>
      </c>
      <c r="G34" s="24">
        <v>11623</v>
      </c>
      <c r="H34" s="24">
        <v>11157</v>
      </c>
      <c r="I34" s="24">
        <v>11419</v>
      </c>
      <c r="J34" s="24">
        <v>10800</v>
      </c>
      <c r="K34" s="26">
        <v>11450</v>
      </c>
      <c r="L34" s="48" t="s">
        <v>743</v>
      </c>
    </row>
    <row r="35" spans="1:12" ht="15" customHeight="1" x14ac:dyDescent="0.25">
      <c r="A35" s="45" t="s">
        <v>734</v>
      </c>
      <c r="B35" s="24">
        <v>342</v>
      </c>
      <c r="C35" s="26">
        <v>341</v>
      </c>
      <c r="D35" s="24">
        <v>275</v>
      </c>
      <c r="E35" s="24">
        <v>278</v>
      </c>
      <c r="F35" s="24">
        <v>286</v>
      </c>
      <c r="G35" s="24">
        <v>12710</v>
      </c>
      <c r="H35" s="24">
        <v>12020</v>
      </c>
      <c r="I35" s="24">
        <v>13205</v>
      </c>
      <c r="J35" s="24">
        <v>12342</v>
      </c>
      <c r="K35" s="26">
        <v>12943</v>
      </c>
      <c r="L35" s="48" t="s">
        <v>744</v>
      </c>
    </row>
    <row r="36" spans="1:12" ht="15" customHeight="1" x14ac:dyDescent="0.25">
      <c r="A36" s="45" t="s">
        <v>735</v>
      </c>
      <c r="B36" s="24">
        <v>80</v>
      </c>
      <c r="C36" s="26">
        <v>51</v>
      </c>
      <c r="D36" s="24">
        <v>40</v>
      </c>
      <c r="E36" s="24">
        <v>54</v>
      </c>
      <c r="F36" s="24">
        <v>48</v>
      </c>
      <c r="G36" s="24">
        <v>2837</v>
      </c>
      <c r="H36" s="24">
        <v>2600</v>
      </c>
      <c r="I36" s="24">
        <v>2390</v>
      </c>
      <c r="J36" s="24">
        <v>2282</v>
      </c>
      <c r="K36" s="26">
        <v>2102</v>
      </c>
      <c r="L36" s="48" t="s">
        <v>745</v>
      </c>
    </row>
    <row r="37" spans="1:12" ht="15" customHeight="1" x14ac:dyDescent="0.25">
      <c r="A37" s="45" t="s">
        <v>736</v>
      </c>
      <c r="B37" s="24">
        <v>23</v>
      </c>
      <c r="C37" s="26">
        <v>12</v>
      </c>
      <c r="D37" s="24">
        <v>9</v>
      </c>
      <c r="E37" s="114" t="s">
        <v>63</v>
      </c>
      <c r="F37" s="114">
        <v>5</v>
      </c>
      <c r="G37" s="24">
        <v>3889</v>
      </c>
      <c r="H37" s="24">
        <v>3220</v>
      </c>
      <c r="I37" s="24">
        <v>3092</v>
      </c>
      <c r="J37" s="24">
        <v>3172</v>
      </c>
      <c r="K37" s="26">
        <v>2779</v>
      </c>
      <c r="L37" s="48" t="s">
        <v>746</v>
      </c>
    </row>
    <row r="38" spans="1:12" ht="15" customHeight="1" x14ac:dyDescent="0.25">
      <c r="A38" s="66" t="s">
        <v>906</v>
      </c>
      <c r="B38" s="24"/>
      <c r="C38" s="26"/>
      <c r="D38" s="26"/>
      <c r="E38" s="26"/>
      <c r="F38" s="26"/>
      <c r="G38" s="26"/>
      <c r="H38" s="26"/>
      <c r="I38" s="26"/>
      <c r="J38" s="26"/>
      <c r="K38" s="26"/>
      <c r="L38" s="191" t="s">
        <v>143</v>
      </c>
    </row>
    <row r="39" spans="1:12" ht="15" customHeight="1" x14ac:dyDescent="0.25">
      <c r="A39" s="146" t="s">
        <v>71</v>
      </c>
      <c r="B39" s="24"/>
      <c r="C39" s="26"/>
      <c r="D39" s="24"/>
      <c r="E39" s="24"/>
      <c r="F39" s="24"/>
      <c r="G39" s="24"/>
      <c r="H39" s="24"/>
      <c r="I39" s="24"/>
      <c r="J39" s="24"/>
      <c r="K39" s="26"/>
      <c r="L39" s="192" t="s">
        <v>72</v>
      </c>
    </row>
    <row r="40" spans="1:12" ht="15" customHeight="1" x14ac:dyDescent="0.25">
      <c r="A40" s="45" t="s">
        <v>747</v>
      </c>
      <c r="B40" s="24">
        <v>1914</v>
      </c>
      <c r="C40" s="26">
        <v>1320</v>
      </c>
      <c r="D40" s="24">
        <v>1743</v>
      </c>
      <c r="E40" s="24">
        <v>1278</v>
      </c>
      <c r="F40" s="24">
        <v>1172</v>
      </c>
      <c r="G40" s="24">
        <v>41586</v>
      </c>
      <c r="H40" s="24">
        <v>38759</v>
      </c>
      <c r="I40" s="24">
        <v>40608</v>
      </c>
      <c r="J40" s="24">
        <v>39845</v>
      </c>
      <c r="K40" s="26">
        <v>38647</v>
      </c>
      <c r="L40" s="48" t="s">
        <v>749</v>
      </c>
    </row>
    <row r="41" spans="1:12" ht="15" customHeight="1" x14ac:dyDescent="0.25">
      <c r="A41" s="45" t="s">
        <v>748</v>
      </c>
      <c r="B41" s="24">
        <v>4477</v>
      </c>
      <c r="C41" s="26">
        <v>4110</v>
      </c>
      <c r="D41" s="24">
        <v>3927</v>
      </c>
      <c r="E41" s="24">
        <v>3319</v>
      </c>
      <c r="F41" s="24">
        <v>3132</v>
      </c>
      <c r="G41" s="24">
        <v>37915</v>
      </c>
      <c r="H41" s="24">
        <v>35547</v>
      </c>
      <c r="I41" s="24">
        <v>34213</v>
      </c>
      <c r="J41" s="24">
        <v>34810</v>
      </c>
      <c r="K41" s="26">
        <v>33286</v>
      </c>
      <c r="L41" s="48" t="s">
        <v>750</v>
      </c>
    </row>
    <row r="43" spans="1:12" ht="15" customHeight="1" x14ac:dyDescent="0.25">
      <c r="A43" s="55" t="s">
        <v>1074</v>
      </c>
    </row>
  </sheetData>
  <mergeCells count="7">
    <mergeCell ref="L5:L8"/>
    <mergeCell ref="A5:A8"/>
    <mergeCell ref="B5:F5"/>
    <mergeCell ref="G5:K5"/>
    <mergeCell ref="B6:F7"/>
    <mergeCell ref="G6:K6"/>
    <mergeCell ref="G7:K7"/>
  </mergeCells>
  <hyperlinks>
    <hyperlink ref="A43" r:id="rId1" location="!/view/sk/VBD_SLOVSTAT/pl2006rs/v_pl2006rs_00_00_00_sk" display="DATAcube: pl2006rs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zoomScale="120" zoomScaleNormal="120" workbookViewId="0"/>
  </sheetViews>
  <sheetFormatPr defaultRowHeight="15" customHeight="1" x14ac:dyDescent="0.25"/>
  <cols>
    <col min="1" max="1" width="56.85546875" style="5" customWidth="1"/>
    <col min="2" max="4" width="11.7109375" style="5" customWidth="1"/>
    <col min="5" max="5" width="13.85546875" style="5" customWidth="1"/>
    <col min="6" max="6" width="50.42578125" style="5" customWidth="1"/>
    <col min="7" max="16384" width="9.140625" style="5"/>
  </cols>
  <sheetData>
    <row r="1" spans="1:6" ht="15" customHeight="1" x14ac:dyDescent="0.25">
      <c r="A1" s="28" t="s">
        <v>1059</v>
      </c>
      <c r="B1" s="28"/>
      <c r="C1" s="28"/>
    </row>
    <row r="2" spans="1:6" ht="15" customHeight="1" x14ac:dyDescent="0.25">
      <c r="A2" s="30" t="s">
        <v>1060</v>
      </c>
    </row>
    <row r="3" spans="1:6" ht="15" customHeight="1" x14ac:dyDescent="0.25">
      <c r="A3" s="85"/>
    </row>
    <row r="4" spans="1:6" ht="15" customHeight="1" thickBot="1" x14ac:dyDescent="0.3">
      <c r="A4" s="85" t="s">
        <v>144</v>
      </c>
      <c r="F4" s="106" t="s">
        <v>145</v>
      </c>
    </row>
    <row r="5" spans="1:6" ht="15" customHeight="1" thickTop="1" thickBot="1" x14ac:dyDescent="0.3">
      <c r="A5" s="323" t="s">
        <v>146</v>
      </c>
      <c r="B5" s="361" t="s">
        <v>147</v>
      </c>
      <c r="C5" s="372"/>
      <c r="D5" s="372"/>
      <c r="E5" s="362"/>
      <c r="F5" s="219" t="s">
        <v>148</v>
      </c>
    </row>
    <row r="6" spans="1:6" ht="15" customHeight="1" thickBot="1" x14ac:dyDescent="0.3">
      <c r="A6" s="334"/>
      <c r="B6" s="62" t="s">
        <v>102</v>
      </c>
      <c r="C6" s="62" t="s">
        <v>756</v>
      </c>
      <c r="D6" s="62" t="s">
        <v>757</v>
      </c>
      <c r="E6" s="62" t="s">
        <v>758</v>
      </c>
      <c r="F6" s="220"/>
    </row>
    <row r="7" spans="1:6" ht="15" customHeight="1" thickBot="1" x14ac:dyDescent="0.3">
      <c r="A7" s="334"/>
      <c r="B7" s="373" t="s">
        <v>149</v>
      </c>
      <c r="C7" s="374"/>
      <c r="D7" s="374"/>
      <c r="E7" s="375"/>
      <c r="F7" s="220"/>
    </row>
    <row r="8" spans="1:6" ht="15" customHeight="1" thickBot="1" x14ac:dyDescent="0.3">
      <c r="A8" s="324"/>
      <c r="B8" s="143" t="s">
        <v>103</v>
      </c>
      <c r="C8" s="143" t="s">
        <v>150</v>
      </c>
      <c r="D8" s="143" t="s">
        <v>151</v>
      </c>
      <c r="E8" s="143" t="s">
        <v>152</v>
      </c>
      <c r="F8" s="221"/>
    </row>
    <row r="9" spans="1:6" ht="15" customHeight="1" thickTop="1" x14ac:dyDescent="0.25">
      <c r="A9" s="66" t="s">
        <v>1088</v>
      </c>
      <c r="B9" s="4">
        <v>2702186.2574550007</v>
      </c>
      <c r="C9" s="4">
        <v>1556538.4512329993</v>
      </c>
      <c r="D9" s="4">
        <v>1099569.5220700016</v>
      </c>
      <c r="E9" s="4">
        <v>46078.284152000124</v>
      </c>
      <c r="F9" s="70" t="s">
        <v>1089</v>
      </c>
    </row>
    <row r="10" spans="1:6" ht="15" customHeight="1" x14ac:dyDescent="0.25">
      <c r="A10" s="43" t="s">
        <v>77</v>
      </c>
      <c r="B10" s="185"/>
      <c r="C10" s="185"/>
      <c r="D10" s="185"/>
      <c r="E10" s="185"/>
      <c r="F10" s="44" t="s">
        <v>72</v>
      </c>
    </row>
    <row r="11" spans="1:6" ht="15" customHeight="1" x14ac:dyDescent="0.25">
      <c r="A11" s="45" t="s">
        <v>154</v>
      </c>
      <c r="B11" s="185">
        <v>224669.50622000016</v>
      </c>
      <c r="C11" s="185">
        <v>222145.64762000018</v>
      </c>
      <c r="D11" s="185">
        <v>122.31300000000002</v>
      </c>
      <c r="E11" s="185">
        <v>2401.545599999999</v>
      </c>
      <c r="F11" s="48" t="s">
        <v>155</v>
      </c>
    </row>
    <row r="12" spans="1:6" ht="15" customHeight="1" x14ac:dyDescent="0.25">
      <c r="A12" s="45" t="s">
        <v>156</v>
      </c>
      <c r="B12" s="185">
        <v>84299.31786999997</v>
      </c>
      <c r="C12" s="185">
        <v>83673.527069999967</v>
      </c>
      <c r="D12" s="185">
        <v>56.515000000000001</v>
      </c>
      <c r="E12" s="185">
        <v>569.2758</v>
      </c>
      <c r="F12" s="48" t="s">
        <v>157</v>
      </c>
    </row>
    <row r="13" spans="1:6" ht="15" customHeight="1" x14ac:dyDescent="0.25">
      <c r="A13" s="45" t="s">
        <v>752</v>
      </c>
      <c r="B13" s="185"/>
      <c r="C13" s="185"/>
      <c r="D13" s="185"/>
      <c r="E13" s="185"/>
      <c r="F13" s="50" t="s">
        <v>754</v>
      </c>
    </row>
    <row r="14" spans="1:6" ht="15" customHeight="1" x14ac:dyDescent="0.25">
      <c r="A14" s="47" t="s">
        <v>753</v>
      </c>
      <c r="B14" s="185">
        <v>3775.6971999999964</v>
      </c>
      <c r="C14" s="185">
        <v>3569.8421999999964</v>
      </c>
      <c r="D14" s="185">
        <v>3.782</v>
      </c>
      <c r="E14" s="185">
        <v>202.07299999999998</v>
      </c>
      <c r="F14" s="125" t="s">
        <v>755</v>
      </c>
    </row>
    <row r="15" spans="1:6" ht="15" customHeight="1" x14ac:dyDescent="0.25">
      <c r="A15" s="45" t="s">
        <v>158</v>
      </c>
      <c r="B15" s="185">
        <v>17503.768100000023</v>
      </c>
      <c r="C15" s="185">
        <v>17423.090100000027</v>
      </c>
      <c r="D15" s="185">
        <v>0.89999999999999991</v>
      </c>
      <c r="E15" s="185">
        <v>79.778000000000006</v>
      </c>
      <c r="F15" s="48" t="s">
        <v>159</v>
      </c>
    </row>
    <row r="16" spans="1:6" ht="15" customHeight="1" x14ac:dyDescent="0.25">
      <c r="A16" s="45" t="s">
        <v>908</v>
      </c>
      <c r="B16" s="186">
        <v>133.8130000000001</v>
      </c>
      <c r="C16" s="186">
        <v>4.5410000000000004</v>
      </c>
      <c r="D16" s="186">
        <v>128.9070000000001</v>
      </c>
      <c r="E16" s="186">
        <v>0.36499999999999999</v>
      </c>
      <c r="F16" s="50" t="s">
        <v>909</v>
      </c>
    </row>
    <row r="17" spans="1:7" ht="15" customHeight="1" x14ac:dyDescent="0.25">
      <c r="A17" s="45" t="s">
        <v>910</v>
      </c>
      <c r="B17" s="186">
        <v>35916.858397000062</v>
      </c>
      <c r="C17" s="186">
        <v>34679.185397000059</v>
      </c>
      <c r="D17" s="222"/>
      <c r="E17" s="186">
        <v>1237.6729999999998</v>
      </c>
      <c r="F17" s="50" t="s">
        <v>911</v>
      </c>
    </row>
    <row r="18" spans="1:7" ht="15" customHeight="1" x14ac:dyDescent="0.25">
      <c r="A18" s="45" t="s">
        <v>160</v>
      </c>
      <c r="B18" s="185">
        <v>7112.9560000000019</v>
      </c>
      <c r="C18" s="185">
        <v>7059.5140000000019</v>
      </c>
      <c r="D18" s="185">
        <v>3.62</v>
      </c>
      <c r="E18" s="185">
        <v>49.821999999999996</v>
      </c>
      <c r="F18" s="48" t="s">
        <v>161</v>
      </c>
    </row>
    <row r="19" spans="1:7" ht="15" customHeight="1" x14ac:dyDescent="0.25">
      <c r="A19" s="45" t="s">
        <v>162</v>
      </c>
      <c r="B19" s="185">
        <v>2297.306</v>
      </c>
      <c r="C19" s="185">
        <v>2211.4180000000001</v>
      </c>
      <c r="D19" s="185">
        <v>23.73</v>
      </c>
      <c r="E19" s="185">
        <v>62.157999999999987</v>
      </c>
      <c r="F19" s="48" t="s">
        <v>163</v>
      </c>
    </row>
    <row r="20" spans="1:7" ht="15" customHeight="1" x14ac:dyDescent="0.25">
      <c r="A20" s="45" t="s">
        <v>164</v>
      </c>
      <c r="B20" s="185">
        <v>32.395000000000003</v>
      </c>
      <c r="C20" s="185">
        <v>31.491000000000003</v>
      </c>
      <c r="D20" s="185">
        <v>0.90400000000000003</v>
      </c>
      <c r="E20" s="223" t="s">
        <v>63</v>
      </c>
      <c r="F20" s="48" t="s">
        <v>165</v>
      </c>
    </row>
    <row r="21" spans="1:7" ht="15" customHeight="1" x14ac:dyDescent="0.25">
      <c r="A21" s="45" t="s">
        <v>166</v>
      </c>
      <c r="B21" s="185">
        <v>2.7230000000000003</v>
      </c>
      <c r="C21" s="185">
        <v>0.08</v>
      </c>
      <c r="D21" s="185">
        <v>2.6430000000000002</v>
      </c>
      <c r="E21" s="223" t="s">
        <v>63</v>
      </c>
      <c r="F21" s="48" t="s">
        <v>167</v>
      </c>
    </row>
    <row r="22" spans="1:7" ht="15" customHeight="1" x14ac:dyDescent="0.25">
      <c r="A22" s="45" t="s">
        <v>168</v>
      </c>
      <c r="B22" s="185">
        <v>0.63400000000000001</v>
      </c>
      <c r="C22" s="223" t="s">
        <v>63</v>
      </c>
      <c r="D22" s="185">
        <v>0.63400000000000001</v>
      </c>
      <c r="E22" s="223" t="s">
        <v>63</v>
      </c>
      <c r="F22" s="48" t="s">
        <v>169</v>
      </c>
    </row>
    <row r="23" spans="1:7" ht="15" customHeight="1" x14ac:dyDescent="0.25">
      <c r="A23" s="45" t="s">
        <v>170</v>
      </c>
      <c r="B23" s="185">
        <v>1.19</v>
      </c>
      <c r="C23" s="223" t="s">
        <v>63</v>
      </c>
      <c r="D23" s="185">
        <v>1.19</v>
      </c>
      <c r="E23" s="223" t="s">
        <v>63</v>
      </c>
      <c r="F23" s="48" t="s">
        <v>171</v>
      </c>
    </row>
    <row r="24" spans="1:7" ht="15" customHeight="1" x14ac:dyDescent="0.25">
      <c r="A24" s="45" t="s">
        <v>172</v>
      </c>
      <c r="B24" s="185">
        <v>11.123999999999997</v>
      </c>
      <c r="C24" s="185">
        <v>0.17499999999999999</v>
      </c>
      <c r="D24" s="185">
        <v>10.948999999999996</v>
      </c>
      <c r="E24" s="223" t="s">
        <v>63</v>
      </c>
      <c r="F24" s="48" t="s">
        <v>173</v>
      </c>
    </row>
    <row r="25" spans="1:7" ht="15" customHeight="1" x14ac:dyDescent="0.25">
      <c r="A25" s="45" t="s">
        <v>912</v>
      </c>
      <c r="B25" s="186">
        <v>173.91959700000052</v>
      </c>
      <c r="C25" s="186">
        <v>156.21875700000055</v>
      </c>
      <c r="D25" s="223" t="s">
        <v>63</v>
      </c>
      <c r="E25" s="186">
        <v>17.700839999999985</v>
      </c>
      <c r="F25" s="48" t="s">
        <v>913</v>
      </c>
    </row>
    <row r="26" spans="1:7" ht="15" customHeight="1" x14ac:dyDescent="0.25">
      <c r="A26" s="45" t="s">
        <v>914</v>
      </c>
      <c r="B26" s="186">
        <v>4875.638200000004</v>
      </c>
      <c r="C26" s="186">
        <v>4843.2892000000038</v>
      </c>
      <c r="D26" s="223" t="s">
        <v>63</v>
      </c>
      <c r="E26" s="186">
        <v>32.349000000000004</v>
      </c>
      <c r="F26" s="48" t="s">
        <v>915</v>
      </c>
    </row>
    <row r="27" spans="1:7" ht="15" customHeight="1" x14ac:dyDescent="0.25">
      <c r="A27" s="45" t="s">
        <v>174</v>
      </c>
      <c r="B27" s="185">
        <v>1758.1959899999933</v>
      </c>
      <c r="C27" s="185">
        <v>1723.6343899999933</v>
      </c>
      <c r="D27" s="223" t="s">
        <v>63</v>
      </c>
      <c r="E27" s="185">
        <v>34.561599999999984</v>
      </c>
      <c r="F27" s="48" t="s">
        <v>175</v>
      </c>
    </row>
    <row r="28" spans="1:7" ht="15" customHeight="1" x14ac:dyDescent="0.25">
      <c r="A28" s="45" t="s">
        <v>176</v>
      </c>
      <c r="B28" s="185">
        <v>169.4935000000001</v>
      </c>
      <c r="C28" s="185">
        <v>158.18900000000011</v>
      </c>
      <c r="D28" s="223" t="s">
        <v>63</v>
      </c>
      <c r="E28" s="185">
        <v>11.304499999999999</v>
      </c>
      <c r="F28" s="48" t="s">
        <v>177</v>
      </c>
    </row>
    <row r="29" spans="1:7" ht="15" customHeight="1" x14ac:dyDescent="0.25">
      <c r="A29" s="45" t="s">
        <v>916</v>
      </c>
      <c r="B29" s="186">
        <v>680.46399999999903</v>
      </c>
      <c r="C29" s="186">
        <v>23.812000000000001</v>
      </c>
      <c r="D29" s="186">
        <v>640.66899999999896</v>
      </c>
      <c r="E29" s="186">
        <v>15.982999999999997</v>
      </c>
      <c r="F29" s="48" t="s">
        <v>917</v>
      </c>
    </row>
    <row r="30" spans="1:7" ht="15" customHeight="1" x14ac:dyDescent="0.25">
      <c r="A30" s="45" t="s">
        <v>918</v>
      </c>
      <c r="B30" s="186">
        <v>83.056499999999971</v>
      </c>
      <c r="C30" s="223" t="s">
        <v>63</v>
      </c>
      <c r="D30" s="186">
        <v>82.479999999999976</v>
      </c>
      <c r="E30" s="186">
        <v>0.57650000000000001</v>
      </c>
      <c r="F30" s="48" t="s">
        <v>919</v>
      </c>
    </row>
    <row r="31" spans="1:7" ht="15" customHeight="1" x14ac:dyDescent="0.25">
      <c r="A31" s="104" t="s">
        <v>920</v>
      </c>
      <c r="B31" s="186">
        <v>11.095650000000001</v>
      </c>
      <c r="C31" s="27">
        <v>6.21</v>
      </c>
      <c r="D31" s="224">
        <v>0.88200000000000012</v>
      </c>
      <c r="E31" s="224">
        <v>4.0036499999999995</v>
      </c>
      <c r="F31" s="50" t="s">
        <v>921</v>
      </c>
      <c r="G31" s="21"/>
    </row>
    <row r="32" spans="1:7" ht="15" customHeight="1" x14ac:dyDescent="0.25">
      <c r="A32" s="45" t="s">
        <v>922</v>
      </c>
      <c r="B32" s="186">
        <v>17.668000000000003</v>
      </c>
      <c r="C32" s="186">
        <v>0</v>
      </c>
      <c r="D32" s="186">
        <v>17.668000000000003</v>
      </c>
      <c r="E32" s="186">
        <v>0</v>
      </c>
      <c r="F32" s="50" t="s">
        <v>923</v>
      </c>
      <c r="G32" s="101"/>
    </row>
    <row r="33" spans="1:7" ht="15" customHeight="1" x14ac:dyDescent="0.25">
      <c r="A33" s="45" t="s">
        <v>178</v>
      </c>
      <c r="B33" s="185">
        <v>252.55569999999997</v>
      </c>
      <c r="C33" s="185">
        <v>66.382999999999996</v>
      </c>
      <c r="D33" s="185">
        <v>179.93649999999997</v>
      </c>
      <c r="E33" s="185">
        <v>6.2362000000000029</v>
      </c>
      <c r="F33" s="50" t="s">
        <v>179</v>
      </c>
      <c r="G33" s="101"/>
    </row>
    <row r="34" spans="1:7" ht="15" customHeight="1" x14ac:dyDescent="0.25">
      <c r="A34" s="45" t="s">
        <v>924</v>
      </c>
      <c r="B34" s="186">
        <v>0.8980999999999999</v>
      </c>
      <c r="C34" s="223" t="s">
        <v>63</v>
      </c>
      <c r="D34" s="186">
        <v>0.59399999999999997</v>
      </c>
      <c r="E34" s="186">
        <v>0.30409999999999998</v>
      </c>
      <c r="F34" s="50" t="s">
        <v>929</v>
      </c>
      <c r="G34" s="101"/>
    </row>
    <row r="35" spans="1:7" ht="15" customHeight="1" x14ac:dyDescent="0.25">
      <c r="A35" s="45" t="s">
        <v>925</v>
      </c>
      <c r="B35" s="186">
        <v>5980.9134000000122</v>
      </c>
      <c r="C35" s="186">
        <v>5970.514250000012</v>
      </c>
      <c r="D35" s="223" t="s">
        <v>63</v>
      </c>
      <c r="E35" s="186">
        <v>10.399149999999999</v>
      </c>
      <c r="F35" s="50" t="s">
        <v>930</v>
      </c>
      <c r="G35" s="101"/>
    </row>
    <row r="36" spans="1:7" ht="15" customHeight="1" x14ac:dyDescent="0.25">
      <c r="A36" s="45" t="s">
        <v>926</v>
      </c>
      <c r="B36" s="186">
        <v>97.304047000000011</v>
      </c>
      <c r="C36" s="186">
        <v>94.368650000000017</v>
      </c>
      <c r="D36" s="223" t="s">
        <v>63</v>
      </c>
      <c r="E36" s="186">
        <v>2.9353969999999996</v>
      </c>
      <c r="F36" s="50" t="s">
        <v>931</v>
      </c>
      <c r="G36" s="101"/>
    </row>
    <row r="37" spans="1:7" ht="23.25" x14ac:dyDescent="0.25">
      <c r="A37" s="45" t="s">
        <v>927</v>
      </c>
      <c r="B37" s="186">
        <v>3943.4222480000035</v>
      </c>
      <c r="C37" s="186">
        <v>3901.4685080000036</v>
      </c>
      <c r="D37" s="223" t="s">
        <v>63</v>
      </c>
      <c r="E37" s="186">
        <v>41.95374000000001</v>
      </c>
      <c r="F37" s="50" t="s">
        <v>932</v>
      </c>
      <c r="G37" s="101"/>
    </row>
    <row r="38" spans="1:7" ht="23.25" x14ac:dyDescent="0.25">
      <c r="A38" s="45" t="s">
        <v>928</v>
      </c>
      <c r="B38" s="186">
        <v>24541.445911999959</v>
      </c>
      <c r="C38" s="186">
        <v>23311.593011999965</v>
      </c>
      <c r="D38" s="223" t="s">
        <v>63</v>
      </c>
      <c r="E38" s="186">
        <v>1229.8528999999985</v>
      </c>
      <c r="F38" s="50" t="s">
        <v>933</v>
      </c>
      <c r="G38" s="101"/>
    </row>
    <row r="39" spans="1:7" ht="15" customHeight="1" x14ac:dyDescent="0.25">
      <c r="A39" s="45" t="s">
        <v>180</v>
      </c>
      <c r="B39" s="185">
        <v>141.70500000000001</v>
      </c>
      <c r="C39" s="185">
        <v>0.1</v>
      </c>
      <c r="D39" s="185">
        <v>141.60200000000003</v>
      </c>
      <c r="E39" s="185">
        <v>3.0000000000000001E-3</v>
      </c>
      <c r="F39" s="50" t="s">
        <v>181</v>
      </c>
      <c r="G39" s="101"/>
    </row>
    <row r="40" spans="1:7" ht="15" customHeight="1" x14ac:dyDescent="0.25">
      <c r="A40" s="45" t="s">
        <v>182</v>
      </c>
      <c r="B40" s="185">
        <v>52491.552899999966</v>
      </c>
      <c r="C40" s="185">
        <v>51374.396699999968</v>
      </c>
      <c r="D40" s="185">
        <v>25.495000000000001</v>
      </c>
      <c r="E40" s="185">
        <v>1091.6612</v>
      </c>
      <c r="F40" s="50" t="s">
        <v>183</v>
      </c>
      <c r="G40" s="101"/>
    </row>
    <row r="41" spans="1:7" ht="15" customHeight="1" x14ac:dyDescent="0.25">
      <c r="A41" s="45" t="s">
        <v>184</v>
      </c>
      <c r="B41" s="185">
        <v>94627.200915999754</v>
      </c>
      <c r="C41" s="185">
        <v>87842.922748999757</v>
      </c>
      <c r="D41" s="185">
        <v>67.840999999999994</v>
      </c>
      <c r="E41" s="185">
        <v>6716.4371670000019</v>
      </c>
      <c r="F41" s="50" t="s">
        <v>185</v>
      </c>
      <c r="G41" s="101"/>
    </row>
    <row r="42" spans="1:7" ht="15" customHeight="1" x14ac:dyDescent="0.25">
      <c r="A42" s="45" t="s">
        <v>186</v>
      </c>
      <c r="B42" s="185">
        <v>443939.13597999967</v>
      </c>
      <c r="C42" s="185">
        <v>441286.68469999969</v>
      </c>
      <c r="D42" s="185"/>
      <c r="E42" s="185">
        <v>2652.4512799999998</v>
      </c>
      <c r="F42" s="50" t="s">
        <v>187</v>
      </c>
      <c r="G42" s="101"/>
    </row>
    <row r="43" spans="1:7" ht="15" customHeight="1" x14ac:dyDescent="0.25">
      <c r="A43" s="45" t="s">
        <v>1057</v>
      </c>
      <c r="B43" s="185">
        <v>5.0000000000000001E-3</v>
      </c>
      <c r="C43" s="223" t="s">
        <v>63</v>
      </c>
      <c r="D43" s="185">
        <v>5.0000000000000001E-3</v>
      </c>
      <c r="E43" s="223" t="s">
        <v>63</v>
      </c>
      <c r="F43" s="50" t="s">
        <v>1058</v>
      </c>
    </row>
    <row r="44" spans="1:7" ht="15" customHeight="1" x14ac:dyDescent="0.25">
      <c r="A44" s="45" t="s">
        <v>190</v>
      </c>
      <c r="B44" s="185">
        <v>4.1980000000000004</v>
      </c>
      <c r="C44" s="185">
        <v>2.12</v>
      </c>
      <c r="D44" s="185">
        <v>2.0779999999999998</v>
      </c>
      <c r="E44" s="223" t="s">
        <v>63</v>
      </c>
      <c r="F44" s="48" t="s">
        <v>191</v>
      </c>
    </row>
    <row r="45" spans="1:7" ht="15" customHeight="1" x14ac:dyDescent="0.25">
      <c r="A45" s="45" t="s">
        <v>192</v>
      </c>
      <c r="B45" s="185">
        <v>350112.29099999991</v>
      </c>
      <c r="C45" s="185">
        <v>347877.67399999994</v>
      </c>
      <c r="D45" s="223" t="s">
        <v>63</v>
      </c>
      <c r="E45" s="185">
        <v>2234.6170000000002</v>
      </c>
      <c r="F45" s="48" t="s">
        <v>193</v>
      </c>
    </row>
    <row r="46" spans="1:7" ht="15" customHeight="1" x14ac:dyDescent="0.25">
      <c r="A46" s="45" t="s">
        <v>194</v>
      </c>
      <c r="B46" s="186">
        <v>2814.3369999999991</v>
      </c>
      <c r="C46" s="223" t="s">
        <v>63</v>
      </c>
      <c r="D46" s="186">
        <v>2787.1529999999989</v>
      </c>
      <c r="E46" s="186">
        <v>27.183999999999997</v>
      </c>
      <c r="F46" s="48" t="s">
        <v>759</v>
      </c>
    </row>
    <row r="47" spans="1:7" ht="15" customHeight="1" x14ac:dyDescent="0.25">
      <c r="A47" s="45" t="s">
        <v>195</v>
      </c>
      <c r="B47" s="185">
        <v>1128545.9960279998</v>
      </c>
      <c r="C47" s="185">
        <v>180794.24293000001</v>
      </c>
      <c r="D47" s="185">
        <v>925431.41656999954</v>
      </c>
      <c r="E47" s="185">
        <v>22320.336527999989</v>
      </c>
      <c r="F47" s="48" t="s">
        <v>196</v>
      </c>
    </row>
    <row r="48" spans="1:7" ht="15" customHeight="1" x14ac:dyDescent="0.25">
      <c r="A48" s="45" t="s">
        <v>197</v>
      </c>
      <c r="B48" s="185">
        <v>501.31</v>
      </c>
      <c r="C48" s="185">
        <v>367.06</v>
      </c>
      <c r="D48" s="185">
        <v>97.43</v>
      </c>
      <c r="E48" s="185">
        <v>36.82</v>
      </c>
      <c r="F48" s="48" t="s">
        <v>198</v>
      </c>
    </row>
    <row r="49" spans="1:6" ht="15" customHeight="1" x14ac:dyDescent="0.25">
      <c r="A49" s="45" t="s">
        <v>199</v>
      </c>
      <c r="B49" s="185">
        <v>23319.036</v>
      </c>
      <c r="C49" s="185">
        <v>7466.3150000000005</v>
      </c>
      <c r="D49" s="185">
        <v>15531.438999999998</v>
      </c>
      <c r="E49" s="185">
        <v>321.28200000000004</v>
      </c>
      <c r="F49" s="48" t="s">
        <v>200</v>
      </c>
    </row>
    <row r="50" spans="1:6" ht="15" customHeight="1" x14ac:dyDescent="0.25">
      <c r="A50" s="45" t="s">
        <v>201</v>
      </c>
      <c r="B50" s="185">
        <v>187243.9740000001</v>
      </c>
      <c r="C50" s="185">
        <v>28472.742999999995</v>
      </c>
      <c r="D50" s="185">
        <v>154104.72500000009</v>
      </c>
      <c r="E50" s="185">
        <v>4666.5059999999994</v>
      </c>
      <c r="F50" s="48" t="s">
        <v>202</v>
      </c>
    </row>
    <row r="51" spans="1:6" ht="15" customHeight="1" x14ac:dyDescent="0.25">
      <c r="A51" s="45" t="s">
        <v>203</v>
      </c>
      <c r="B51" s="185">
        <v>102.15599999999998</v>
      </c>
      <c r="C51" s="223" t="s">
        <v>63</v>
      </c>
      <c r="D51" s="185">
        <v>102.02099999999997</v>
      </c>
      <c r="E51" s="185">
        <v>0.13500000000000001</v>
      </c>
      <c r="F51" s="48" t="s">
        <v>204</v>
      </c>
    </row>
    <row r="52" spans="1:6" ht="15" customHeight="1" x14ac:dyDescent="0.25">
      <c r="A52" s="227" t="s">
        <v>1084</v>
      </c>
      <c r="B52" s="317"/>
      <c r="D52" s="227" t="s">
        <v>1085</v>
      </c>
    </row>
    <row r="53" spans="1:6" ht="15" customHeight="1" x14ac:dyDescent="0.25">
      <c r="A53" s="228" t="s">
        <v>1061</v>
      </c>
      <c r="D53" s="228" t="s">
        <v>1062</v>
      </c>
    </row>
    <row r="55" spans="1:6" ht="15" customHeight="1" x14ac:dyDescent="0.25">
      <c r="A55" s="55" t="s">
        <v>1073</v>
      </c>
    </row>
  </sheetData>
  <mergeCells count="3">
    <mergeCell ref="A5:A8"/>
    <mergeCell ref="B5:E5"/>
    <mergeCell ref="B7:E7"/>
  </mergeCells>
  <hyperlinks>
    <hyperlink ref="A55" r:id="rId1" location="!/view/sk/vbd_sk_win2/zp3801rr/v_zp3801rr_00_00_00_sk" display="DATAcube: zp3801rr "/>
  </hyperlinks>
  <pageMargins left="0.7" right="0.7" top="0.75" bottom="0.75" header="0.3" footer="0.3"/>
  <pageSetup paperSize="9" orientation="portrait"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zoomScale="120" zoomScaleNormal="120" workbookViewId="0"/>
  </sheetViews>
  <sheetFormatPr defaultRowHeight="15" customHeight="1" x14ac:dyDescent="0.25"/>
  <cols>
    <col min="1" max="1" width="36.85546875" style="5" customWidth="1"/>
    <col min="2" max="6" width="10.28515625" style="5" customWidth="1"/>
    <col min="7" max="7" width="36" style="5" customWidth="1"/>
    <col min="8" max="16384" width="9.140625" style="5"/>
  </cols>
  <sheetData>
    <row r="1" spans="1:7" ht="15" customHeight="1" x14ac:dyDescent="0.25">
      <c r="A1" s="28" t="s">
        <v>760</v>
      </c>
      <c r="B1" s="28"/>
    </row>
    <row r="2" spans="1:7" ht="15" customHeight="1" x14ac:dyDescent="0.25">
      <c r="A2" s="30" t="s">
        <v>205</v>
      </c>
    </row>
    <row r="3" spans="1:7" ht="15" customHeight="1" x14ac:dyDescent="0.25">
      <c r="A3" s="85"/>
    </row>
    <row r="4" spans="1:7" ht="15" customHeight="1" thickBot="1" x14ac:dyDescent="0.3">
      <c r="A4" s="85" t="s">
        <v>206</v>
      </c>
      <c r="G4" s="106" t="s">
        <v>145</v>
      </c>
    </row>
    <row r="5" spans="1:7" s="35" customFormat="1" ht="30" customHeight="1" thickTop="1" thickBot="1" x14ac:dyDescent="0.3">
      <c r="A5" s="32" t="s">
        <v>207</v>
      </c>
      <c r="B5" s="33">
        <v>2017</v>
      </c>
      <c r="C5" s="33">
        <v>2018</v>
      </c>
      <c r="D5" s="33">
        <v>2019</v>
      </c>
      <c r="E5" s="33" t="s">
        <v>1096</v>
      </c>
      <c r="F5" s="195">
        <v>2021</v>
      </c>
      <c r="G5" s="34" t="s">
        <v>208</v>
      </c>
    </row>
    <row r="6" spans="1:7" ht="15" customHeight="1" thickTop="1" x14ac:dyDescent="0.25">
      <c r="A6" s="81" t="s">
        <v>1090</v>
      </c>
      <c r="B6" s="112">
        <v>2136952</v>
      </c>
      <c r="C6" s="112">
        <v>2325178</v>
      </c>
      <c r="D6" s="112">
        <v>2369725</v>
      </c>
      <c r="E6" s="112">
        <v>2611556</v>
      </c>
      <c r="F6" s="123">
        <v>2702186</v>
      </c>
      <c r="G6" s="70" t="s">
        <v>1091</v>
      </c>
    </row>
    <row r="7" spans="1:7" ht="15" customHeight="1" x14ac:dyDescent="0.25">
      <c r="A7" s="43" t="s">
        <v>77</v>
      </c>
      <c r="B7" s="24"/>
      <c r="C7" s="24"/>
      <c r="D7" s="24"/>
      <c r="E7" s="24"/>
      <c r="F7" s="26"/>
      <c r="G7" s="44" t="s">
        <v>72</v>
      </c>
    </row>
    <row r="8" spans="1:7" ht="15" customHeight="1" x14ac:dyDescent="0.25">
      <c r="A8" s="45" t="s">
        <v>1063</v>
      </c>
      <c r="B8" s="26">
        <v>466994</v>
      </c>
      <c r="C8" s="26">
        <v>628994</v>
      </c>
      <c r="D8" s="26">
        <v>641975</v>
      </c>
      <c r="E8" s="26">
        <v>934493</v>
      </c>
      <c r="F8" s="26">
        <v>1048506</v>
      </c>
      <c r="G8" s="48" t="s">
        <v>934</v>
      </c>
    </row>
    <row r="9" spans="1:7" ht="15" customHeight="1" x14ac:dyDescent="0.25">
      <c r="A9" s="45" t="s">
        <v>762</v>
      </c>
      <c r="B9" s="26">
        <v>174168</v>
      </c>
      <c r="C9" s="26">
        <v>206223</v>
      </c>
      <c r="D9" s="26">
        <v>253649</v>
      </c>
      <c r="E9" s="26">
        <v>312149</v>
      </c>
      <c r="F9" s="26">
        <v>352927</v>
      </c>
      <c r="G9" s="104" t="s">
        <v>761</v>
      </c>
    </row>
    <row r="10" spans="1:7" ht="15" customHeight="1" x14ac:dyDescent="0.25">
      <c r="A10" s="45" t="s">
        <v>763</v>
      </c>
      <c r="B10" s="24">
        <v>1416626</v>
      </c>
      <c r="C10" s="24">
        <v>1418871</v>
      </c>
      <c r="D10" s="24">
        <v>1403236</v>
      </c>
      <c r="E10" s="24">
        <v>1364914</v>
      </c>
      <c r="F10" s="26">
        <v>1300754</v>
      </c>
      <c r="G10" s="48" t="s">
        <v>764</v>
      </c>
    </row>
    <row r="11" spans="1:7" ht="15" customHeight="1" x14ac:dyDescent="0.25">
      <c r="A11" s="225" t="s">
        <v>1080</v>
      </c>
      <c r="B11" s="27"/>
      <c r="C11" s="226"/>
      <c r="D11" s="56"/>
      <c r="E11" s="227" t="s">
        <v>1081</v>
      </c>
    </row>
    <row r="12" spans="1:7" ht="15" customHeight="1" x14ac:dyDescent="0.25">
      <c r="A12" s="228" t="s">
        <v>1082</v>
      </c>
      <c r="E12" s="228" t="s">
        <v>1083</v>
      </c>
    </row>
    <row r="13" spans="1:7" ht="15" customHeight="1" x14ac:dyDescent="0.25">
      <c r="A13" s="227" t="s">
        <v>1092</v>
      </c>
      <c r="B13" s="317"/>
      <c r="E13" s="227" t="s">
        <v>1093</v>
      </c>
    </row>
    <row r="14" spans="1:7" ht="15" customHeight="1" x14ac:dyDescent="0.25">
      <c r="A14" s="228" t="s">
        <v>1061</v>
      </c>
      <c r="E14" s="228" t="s">
        <v>1094</v>
      </c>
    </row>
    <row r="15" spans="1:7" ht="15" customHeight="1" x14ac:dyDescent="0.25">
      <c r="A15" s="142" t="s">
        <v>1097</v>
      </c>
      <c r="D15" s="228"/>
      <c r="E15" s="228" t="s">
        <v>1095</v>
      </c>
    </row>
    <row r="16" spans="1:7" ht="15" customHeight="1" x14ac:dyDescent="0.25">
      <c r="C16" s="142"/>
      <c r="E16" s="51" t="s">
        <v>1098</v>
      </c>
    </row>
    <row r="18" spans="1:1" ht="15" customHeight="1" x14ac:dyDescent="0.25">
      <c r="A18" s="194" t="s">
        <v>1072</v>
      </c>
    </row>
  </sheetData>
  <hyperlinks>
    <hyperlink ref="A18" r:id="rId1" location="!/view/sk/VBD_SK_WIN/zp3001rr/v_zp3001rr_00_00_00_sk" display="DATAcube: zp3001rr"/>
  </hyperlinks>
  <pageMargins left="0.7" right="0.7" top="0.75" bottom="0.75" header="0.3" footer="0.3"/>
  <pageSetup paperSize="9" orientation="portrait"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zoomScale="120" zoomScaleNormal="120" workbookViewId="0"/>
  </sheetViews>
  <sheetFormatPr defaultRowHeight="15" customHeight="1" x14ac:dyDescent="0.25"/>
  <cols>
    <col min="1" max="1" width="35.28515625" style="5" customWidth="1"/>
    <col min="2" max="6" width="10.7109375" style="5" customWidth="1"/>
    <col min="7" max="7" width="33.5703125" style="5" customWidth="1"/>
    <col min="8" max="16384" width="9.140625" style="5"/>
  </cols>
  <sheetData>
    <row r="1" spans="1:9" ht="15" customHeight="1" x14ac:dyDescent="0.25">
      <c r="A1" s="28" t="s">
        <v>1087</v>
      </c>
      <c r="B1" s="28"/>
    </row>
    <row r="2" spans="1:9" ht="15" customHeight="1" x14ac:dyDescent="0.25">
      <c r="A2" s="30" t="s">
        <v>1086</v>
      </c>
    </row>
    <row r="3" spans="1:9" ht="15" customHeight="1" thickBot="1" x14ac:dyDescent="0.3">
      <c r="A3" s="85" t="s">
        <v>206</v>
      </c>
      <c r="G3" s="106" t="s">
        <v>145</v>
      </c>
    </row>
    <row r="4" spans="1:9" s="35" customFormat="1" ht="30" customHeight="1" thickTop="1" thickBot="1" x14ac:dyDescent="0.3">
      <c r="A4" s="200" t="s">
        <v>209</v>
      </c>
      <c r="B4" s="201">
        <v>2017</v>
      </c>
      <c r="C4" s="201">
        <v>2018</v>
      </c>
      <c r="D4" s="201">
        <v>2019</v>
      </c>
      <c r="E4" s="202">
        <v>2020</v>
      </c>
      <c r="F4" s="202">
        <v>2021</v>
      </c>
      <c r="G4" s="203" t="s">
        <v>209</v>
      </c>
    </row>
    <row r="5" spans="1:9" ht="15" customHeight="1" thickTop="1" x14ac:dyDescent="0.25">
      <c r="A5" s="204" t="s">
        <v>153</v>
      </c>
      <c r="B5" s="205">
        <v>10115230</v>
      </c>
      <c r="C5" s="205">
        <v>10142461</v>
      </c>
      <c r="D5" s="205">
        <v>10037944</v>
      </c>
      <c r="E5" s="206">
        <v>10161379.268308494</v>
      </c>
      <c r="F5" s="206">
        <v>9943796.5030001197</v>
      </c>
      <c r="G5" s="207" t="s">
        <v>210</v>
      </c>
    </row>
    <row r="6" spans="1:9" ht="15" customHeight="1" x14ac:dyDescent="0.25">
      <c r="A6" s="208" t="s">
        <v>211</v>
      </c>
      <c r="B6" s="205"/>
      <c r="C6" s="205"/>
      <c r="D6" s="205"/>
      <c r="E6" s="206"/>
      <c r="F6" s="206"/>
      <c r="G6" s="209" t="s">
        <v>72</v>
      </c>
    </row>
    <row r="7" spans="1:9" ht="15" customHeight="1" x14ac:dyDescent="0.25">
      <c r="A7" s="210" t="s">
        <v>212</v>
      </c>
      <c r="B7" s="211">
        <v>678152</v>
      </c>
      <c r="C7" s="211">
        <v>529812</v>
      </c>
      <c r="D7" s="211">
        <v>427185</v>
      </c>
      <c r="E7" s="212">
        <v>560584.129617</v>
      </c>
      <c r="F7" s="212">
        <v>428535.47699999996</v>
      </c>
      <c r="G7" s="213" t="s">
        <v>213</v>
      </c>
      <c r="I7" s="214"/>
    </row>
    <row r="8" spans="1:9" ht="15" customHeight="1" x14ac:dyDescent="0.25">
      <c r="A8" s="210" t="s">
        <v>71</v>
      </c>
      <c r="B8" s="211"/>
      <c r="C8" s="211"/>
      <c r="D8" s="211"/>
      <c r="E8" s="212"/>
      <c r="F8" s="212"/>
      <c r="G8" s="213" t="s">
        <v>72</v>
      </c>
    </row>
    <row r="9" spans="1:9" ht="15" customHeight="1" x14ac:dyDescent="0.25">
      <c r="A9" s="215" t="s">
        <v>935</v>
      </c>
      <c r="B9" s="212">
        <v>638393</v>
      </c>
      <c r="C9" s="212">
        <v>482640</v>
      </c>
      <c r="D9" s="212">
        <v>391762</v>
      </c>
      <c r="E9" s="212">
        <v>530735.47150999994</v>
      </c>
      <c r="F9" s="212">
        <v>389488.17299999995</v>
      </c>
      <c r="G9" s="216" t="s">
        <v>214</v>
      </c>
    </row>
    <row r="10" spans="1:9" ht="15" customHeight="1" x14ac:dyDescent="0.25">
      <c r="A10" s="217" t="s">
        <v>215</v>
      </c>
      <c r="B10" s="211">
        <v>336157</v>
      </c>
      <c r="C10" s="211">
        <v>274660</v>
      </c>
      <c r="D10" s="211">
        <v>273699</v>
      </c>
      <c r="E10" s="212">
        <v>205644.81799999997</v>
      </c>
      <c r="F10" s="212">
        <v>358458.12699999992</v>
      </c>
      <c r="G10" s="213" t="s">
        <v>216</v>
      </c>
    </row>
    <row r="11" spans="1:9" ht="15" customHeight="1" x14ac:dyDescent="0.25">
      <c r="A11" s="217" t="s">
        <v>217</v>
      </c>
      <c r="B11" s="211">
        <v>3908117</v>
      </c>
      <c r="C11" s="211">
        <v>3414089</v>
      </c>
      <c r="D11" s="211">
        <v>2918417</v>
      </c>
      <c r="E11" s="212">
        <v>3060414.8924169997</v>
      </c>
      <c r="F11" s="212">
        <v>3179510.0979999993</v>
      </c>
      <c r="G11" s="213" t="s">
        <v>218</v>
      </c>
    </row>
    <row r="12" spans="1:9" ht="15" customHeight="1" x14ac:dyDescent="0.25">
      <c r="A12" s="217" t="s">
        <v>219</v>
      </c>
      <c r="B12" s="211">
        <v>896497</v>
      </c>
      <c r="C12" s="211">
        <v>975473</v>
      </c>
      <c r="D12" s="211">
        <v>898773</v>
      </c>
      <c r="E12" s="212">
        <v>695914.33459999994</v>
      </c>
      <c r="F12" s="212">
        <v>639122.60499999998</v>
      </c>
      <c r="G12" s="213" t="s">
        <v>220</v>
      </c>
    </row>
    <row r="13" spans="1:9" ht="15" customHeight="1" x14ac:dyDescent="0.25">
      <c r="A13" s="217" t="s">
        <v>221</v>
      </c>
      <c r="B13" s="211">
        <v>1082492</v>
      </c>
      <c r="C13" s="211">
        <v>1522812</v>
      </c>
      <c r="D13" s="211">
        <v>1429004</v>
      </c>
      <c r="E13" s="212">
        <v>1127743.7616300001</v>
      </c>
      <c r="F13" s="212">
        <v>1192577.1310000001</v>
      </c>
      <c r="G13" s="213" t="s">
        <v>222</v>
      </c>
    </row>
    <row r="14" spans="1:9" ht="15" customHeight="1" x14ac:dyDescent="0.25">
      <c r="A14" s="217" t="s">
        <v>223</v>
      </c>
      <c r="B14" s="211">
        <v>534375</v>
      </c>
      <c r="C14" s="211">
        <v>541878</v>
      </c>
      <c r="D14" s="211">
        <v>1547359</v>
      </c>
      <c r="E14" s="212">
        <v>1148761.3023839996</v>
      </c>
      <c r="F14" s="212">
        <v>1138301.4490000005</v>
      </c>
      <c r="G14" s="213" t="s">
        <v>224</v>
      </c>
    </row>
    <row r="15" spans="1:9" ht="15" customHeight="1" x14ac:dyDescent="0.25">
      <c r="A15" s="217" t="s">
        <v>225</v>
      </c>
      <c r="B15" s="211">
        <v>563277</v>
      </c>
      <c r="C15" s="211">
        <v>606323</v>
      </c>
      <c r="D15" s="211">
        <v>463428</v>
      </c>
      <c r="E15" s="212">
        <v>456688.8054580001</v>
      </c>
      <c r="F15" s="212">
        <v>529291.2170000003</v>
      </c>
      <c r="G15" s="213" t="s">
        <v>226</v>
      </c>
    </row>
    <row r="16" spans="1:9" ht="15" customHeight="1" x14ac:dyDescent="0.25">
      <c r="A16" s="217" t="s">
        <v>227</v>
      </c>
      <c r="B16" s="211">
        <v>1141828</v>
      </c>
      <c r="C16" s="211">
        <v>1692244</v>
      </c>
      <c r="D16" s="211">
        <v>1446075</v>
      </c>
      <c r="E16" s="212">
        <v>2080420.9900720001</v>
      </c>
      <c r="F16" s="212">
        <v>1474159.355</v>
      </c>
      <c r="G16" s="213" t="s">
        <v>228</v>
      </c>
    </row>
    <row r="17" spans="1:7" ht="15" customHeight="1" x14ac:dyDescent="0.25">
      <c r="A17" s="217" t="s">
        <v>936</v>
      </c>
      <c r="B17" s="211">
        <v>4871</v>
      </c>
      <c r="C17" s="211">
        <v>8914</v>
      </c>
      <c r="D17" s="211">
        <v>12719</v>
      </c>
      <c r="E17" s="212">
        <v>7854.9915999999985</v>
      </c>
      <c r="F17" s="212">
        <v>3968.5129999999999</v>
      </c>
      <c r="G17" s="213" t="s">
        <v>942</v>
      </c>
    </row>
    <row r="18" spans="1:7" ht="15" customHeight="1" x14ac:dyDescent="0.25">
      <c r="A18" s="217" t="s">
        <v>229</v>
      </c>
      <c r="B18" s="211">
        <v>3689</v>
      </c>
      <c r="C18" s="211">
        <v>5065</v>
      </c>
      <c r="D18" s="211">
        <v>11215</v>
      </c>
      <c r="E18" s="212">
        <v>4718.1398770000005</v>
      </c>
      <c r="F18" s="212">
        <v>7885.3209999999999</v>
      </c>
      <c r="G18" s="213" t="s">
        <v>943</v>
      </c>
    </row>
    <row r="19" spans="1:7" ht="15" customHeight="1" x14ac:dyDescent="0.25">
      <c r="A19" s="217" t="s">
        <v>940</v>
      </c>
      <c r="B19" s="211">
        <v>342</v>
      </c>
      <c r="C19" s="211">
        <v>1388</v>
      </c>
      <c r="D19" s="211">
        <v>455</v>
      </c>
      <c r="E19" s="212">
        <v>1957.1130000000001</v>
      </c>
      <c r="F19" s="212">
        <v>4787.4609999999993</v>
      </c>
      <c r="G19" s="213" t="s">
        <v>944</v>
      </c>
    </row>
    <row r="20" spans="1:7" ht="15" customHeight="1" x14ac:dyDescent="0.25">
      <c r="A20" s="217" t="s">
        <v>941</v>
      </c>
      <c r="B20" s="211">
        <v>228667</v>
      </c>
      <c r="C20" s="211">
        <v>191061</v>
      </c>
      <c r="D20" s="211">
        <v>252871</v>
      </c>
      <c r="E20" s="212">
        <v>128316.03628</v>
      </c>
      <c r="F20" s="212">
        <v>156833.82200000004</v>
      </c>
      <c r="G20" s="213" t="s">
        <v>230</v>
      </c>
    </row>
    <row r="21" spans="1:7" ht="15" customHeight="1" x14ac:dyDescent="0.25">
      <c r="A21" s="217" t="s">
        <v>937</v>
      </c>
      <c r="B21" s="211">
        <v>112506</v>
      </c>
      <c r="C21" s="211">
        <v>73571</v>
      </c>
      <c r="D21" s="211">
        <v>65007</v>
      </c>
      <c r="E21" s="212">
        <v>162811.10301999998</v>
      </c>
      <c r="F21" s="212">
        <v>240771.29300000001</v>
      </c>
      <c r="G21" s="213" t="s">
        <v>945</v>
      </c>
    </row>
    <row r="22" spans="1:7" ht="15" customHeight="1" x14ac:dyDescent="0.25">
      <c r="A22" s="217" t="s">
        <v>231</v>
      </c>
      <c r="B22" s="211">
        <v>178385</v>
      </c>
      <c r="C22" s="211">
        <v>71088</v>
      </c>
      <c r="D22" s="211">
        <v>96754</v>
      </c>
      <c r="E22" s="212">
        <v>170915.63030050005</v>
      </c>
      <c r="F22" s="212">
        <v>94320.292000000001</v>
      </c>
      <c r="G22" s="213" t="s">
        <v>232</v>
      </c>
    </row>
    <row r="23" spans="1:7" ht="15" customHeight="1" x14ac:dyDescent="0.25">
      <c r="A23" s="217" t="s">
        <v>938</v>
      </c>
      <c r="B23" s="211">
        <v>269702</v>
      </c>
      <c r="C23" s="211">
        <v>126057</v>
      </c>
      <c r="D23" s="211">
        <v>70804</v>
      </c>
      <c r="E23" s="212">
        <v>216287.88197000005</v>
      </c>
      <c r="F23" s="212">
        <v>386807.01500000007</v>
      </c>
      <c r="G23" s="213" t="s">
        <v>946</v>
      </c>
    </row>
    <row r="24" spans="1:7" ht="15" customHeight="1" x14ac:dyDescent="0.25">
      <c r="A24" s="217" t="s">
        <v>233</v>
      </c>
      <c r="B24" s="211">
        <v>2462</v>
      </c>
      <c r="C24" s="211">
        <v>2479</v>
      </c>
      <c r="D24" s="211">
        <v>3253</v>
      </c>
      <c r="E24" s="212">
        <v>2449.2755500000003</v>
      </c>
      <c r="F24" s="212">
        <v>2865.3320000000003</v>
      </c>
      <c r="G24" s="213" t="s">
        <v>234</v>
      </c>
    </row>
    <row r="25" spans="1:7" ht="15" customHeight="1" x14ac:dyDescent="0.25">
      <c r="A25" s="217" t="s">
        <v>939</v>
      </c>
      <c r="B25" s="211">
        <v>137496</v>
      </c>
      <c r="C25" s="211">
        <v>101538</v>
      </c>
      <c r="D25" s="211">
        <v>110967</v>
      </c>
      <c r="E25" s="212">
        <v>39085.241759000004</v>
      </c>
      <c r="F25" s="212">
        <v>60475.292000000081</v>
      </c>
      <c r="G25" s="213" t="s">
        <v>235</v>
      </c>
    </row>
    <row r="26" spans="1:7" ht="15" customHeight="1" x14ac:dyDescent="0.25">
      <c r="A26" s="217" t="s">
        <v>236</v>
      </c>
      <c r="B26" s="211">
        <v>977</v>
      </c>
      <c r="C26" s="211">
        <v>1576</v>
      </c>
      <c r="D26" s="211">
        <v>1761</v>
      </c>
      <c r="E26" s="212">
        <v>32324.402400000003</v>
      </c>
      <c r="F26" s="212">
        <v>2034.6419999999998</v>
      </c>
      <c r="G26" s="213" t="s">
        <v>237</v>
      </c>
    </row>
    <row r="27" spans="1:7" ht="15" customHeight="1" x14ac:dyDescent="0.25">
      <c r="A27" s="217" t="s">
        <v>238</v>
      </c>
      <c r="B27" s="211">
        <v>35236</v>
      </c>
      <c r="C27" s="211">
        <v>2434</v>
      </c>
      <c r="D27" s="211">
        <v>8197</v>
      </c>
      <c r="E27" s="212">
        <v>58486.418374000008</v>
      </c>
      <c r="F27" s="212">
        <v>43092.061000000002</v>
      </c>
      <c r="G27" s="213" t="s">
        <v>239</v>
      </c>
    </row>
    <row r="28" spans="1:7" ht="15" customHeight="1" x14ac:dyDescent="0.25">
      <c r="A28" s="31"/>
      <c r="D28" s="142"/>
      <c r="E28" s="142"/>
      <c r="F28" s="142"/>
      <c r="G28" s="218"/>
    </row>
    <row r="29" spans="1:7" ht="15" customHeight="1" x14ac:dyDescent="0.25">
      <c r="A29" s="57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9"/>
  <sheetViews>
    <sheetView zoomScale="120" zoomScaleNormal="120" workbookViewId="0"/>
  </sheetViews>
  <sheetFormatPr defaultRowHeight="15" customHeight="1" x14ac:dyDescent="0.25"/>
  <cols>
    <col min="1" max="1" width="52.5703125" style="5" customWidth="1"/>
    <col min="2" max="5" width="9.140625" style="6"/>
    <col min="6" max="6" width="9.140625" style="6" customWidth="1"/>
    <col min="7" max="7" width="52.5703125" style="5" customWidth="1"/>
    <col min="8" max="8" width="9.140625" style="5" customWidth="1"/>
    <col min="9" max="16384" width="9.140625" style="5"/>
  </cols>
  <sheetData>
    <row r="1" spans="1:9" ht="15" customHeight="1" x14ac:dyDescent="0.25">
      <c r="A1" s="57" t="s">
        <v>789</v>
      </c>
      <c r="B1" s="299"/>
    </row>
    <row r="2" spans="1:9" ht="15" customHeight="1" x14ac:dyDescent="0.25">
      <c r="A2" s="182" t="s">
        <v>790</v>
      </c>
    </row>
    <row r="3" spans="1:9" ht="15" customHeight="1" x14ac:dyDescent="0.25">
      <c r="A3" s="30" t="s">
        <v>793</v>
      </c>
    </row>
    <row r="4" spans="1:9" ht="15" customHeight="1" x14ac:dyDescent="0.25">
      <c r="A4" s="30" t="s">
        <v>791</v>
      </c>
    </row>
    <row r="5" spans="1:9" ht="15" customHeight="1" x14ac:dyDescent="0.25">
      <c r="A5" s="30"/>
      <c r="G5" s="193"/>
    </row>
    <row r="6" spans="1:9" ht="15" customHeight="1" thickBot="1" x14ac:dyDescent="0.3">
      <c r="A6" s="85" t="s">
        <v>240</v>
      </c>
      <c r="B6" s="300"/>
      <c r="C6" s="301"/>
      <c r="D6" s="301"/>
      <c r="E6" s="301"/>
      <c r="F6" s="301"/>
      <c r="G6" s="106" t="s">
        <v>241</v>
      </c>
    </row>
    <row r="7" spans="1:9" s="35" customFormat="1" ht="30" customHeight="1" thickTop="1" thickBot="1" x14ac:dyDescent="0.3">
      <c r="A7" s="32" t="s">
        <v>209</v>
      </c>
      <c r="B7" s="7">
        <v>2016</v>
      </c>
      <c r="C7" s="7">
        <v>2017</v>
      </c>
      <c r="D7" s="7">
        <v>2018</v>
      </c>
      <c r="E7" s="7">
        <v>2019</v>
      </c>
      <c r="F7" s="7">
        <v>2020</v>
      </c>
      <c r="G7" s="34" t="s">
        <v>209</v>
      </c>
    </row>
    <row r="8" spans="1:9" ht="15" customHeight="1" thickTop="1" x14ac:dyDescent="0.25">
      <c r="A8" s="66" t="s">
        <v>242</v>
      </c>
      <c r="B8" s="8">
        <v>48.285703703729325</v>
      </c>
      <c r="C8" s="8">
        <v>48.002436503821016</v>
      </c>
      <c r="D8" s="8">
        <v>47.979472789933837</v>
      </c>
      <c r="E8" s="8">
        <v>44.904161376434878</v>
      </c>
      <c r="F8" s="8">
        <v>41.620571469506302</v>
      </c>
      <c r="G8" s="70" t="s">
        <v>243</v>
      </c>
      <c r="I8" s="124"/>
    </row>
    <row r="9" spans="1:9" ht="15" customHeight="1" x14ac:dyDescent="0.25">
      <c r="A9" s="43" t="s">
        <v>77</v>
      </c>
      <c r="B9" s="9"/>
      <c r="C9" s="9"/>
      <c r="D9" s="9"/>
      <c r="E9" s="8"/>
      <c r="F9" s="8"/>
      <c r="G9" s="44" t="s">
        <v>72</v>
      </c>
    </row>
    <row r="10" spans="1:9" ht="15" customHeight="1" x14ac:dyDescent="0.25">
      <c r="A10" s="183" t="s">
        <v>244</v>
      </c>
      <c r="B10" s="8">
        <v>7.7630910754176403</v>
      </c>
      <c r="C10" s="8">
        <v>7.4832469465224376</v>
      </c>
      <c r="D10" s="8">
        <v>7.7177391556925672</v>
      </c>
      <c r="E10" s="8">
        <v>7.6519582597813187</v>
      </c>
      <c r="F10" s="8">
        <v>7.5138557953567986</v>
      </c>
      <c r="G10" s="184" t="s">
        <v>245</v>
      </c>
    </row>
    <row r="11" spans="1:9" ht="15" customHeight="1" x14ac:dyDescent="0.25">
      <c r="A11" s="45" t="s">
        <v>246</v>
      </c>
      <c r="B11" s="8"/>
      <c r="C11" s="8"/>
      <c r="D11" s="8"/>
      <c r="E11" s="8"/>
      <c r="F11" s="8"/>
      <c r="G11" s="48" t="s">
        <v>72</v>
      </c>
    </row>
    <row r="12" spans="1:9" ht="15" customHeight="1" x14ac:dyDescent="0.25">
      <c r="A12" s="47" t="s">
        <v>765</v>
      </c>
      <c r="B12" s="9">
        <v>6.4900762808025245</v>
      </c>
      <c r="C12" s="9">
        <v>6.2935701571526712</v>
      </c>
      <c r="D12" s="9">
        <v>6.5488155298287944</v>
      </c>
      <c r="E12" s="9">
        <v>6.5230975881630506</v>
      </c>
      <c r="F12" s="9">
        <v>6.388341460569432</v>
      </c>
      <c r="G12" s="46" t="s">
        <v>214</v>
      </c>
    </row>
    <row r="13" spans="1:9" ht="15" customHeight="1" x14ac:dyDescent="0.25">
      <c r="A13" s="183" t="s">
        <v>247</v>
      </c>
      <c r="B13" s="8">
        <v>7.8149277153555574E-2</v>
      </c>
      <c r="C13" s="8">
        <v>8.0589425450753066E-2</v>
      </c>
      <c r="D13" s="8">
        <v>8.7337356988267181E-2</v>
      </c>
      <c r="E13" s="8">
        <v>5.9556937797701465E-2</v>
      </c>
      <c r="F13" s="8">
        <v>5.3068288052080213E-2</v>
      </c>
      <c r="G13" s="184" t="s">
        <v>248</v>
      </c>
    </row>
    <row r="14" spans="1:9" ht="15" customHeight="1" x14ac:dyDescent="0.25">
      <c r="A14" s="183" t="s">
        <v>249</v>
      </c>
      <c r="B14" s="8">
        <v>20.211784038170119</v>
      </c>
      <c r="C14" s="8">
        <v>21.001936553796217</v>
      </c>
      <c r="D14" s="8">
        <v>21.360664905078345</v>
      </c>
      <c r="E14" s="8">
        <v>18.707552065556726</v>
      </c>
      <c r="F14" s="8">
        <v>18.560077194733026</v>
      </c>
      <c r="G14" s="184" t="s">
        <v>250</v>
      </c>
    </row>
    <row r="15" spans="1:9" ht="15" customHeight="1" x14ac:dyDescent="0.25">
      <c r="A15" s="45" t="s">
        <v>251</v>
      </c>
      <c r="B15" s="8"/>
      <c r="C15" s="8"/>
      <c r="D15" s="8"/>
      <c r="E15" s="8"/>
      <c r="F15" s="8"/>
      <c r="G15" s="48" t="s">
        <v>72</v>
      </c>
    </row>
    <row r="16" spans="1:9" ht="15" customHeight="1" x14ac:dyDescent="0.25">
      <c r="A16" s="47" t="s">
        <v>766</v>
      </c>
      <c r="B16" s="9">
        <v>1.8331503091577512</v>
      </c>
      <c r="C16" s="9">
        <v>1.8631412230308377</v>
      </c>
      <c r="D16" s="9">
        <v>1.91297725024334</v>
      </c>
      <c r="E16" s="9">
        <v>1.9482782141682495</v>
      </c>
      <c r="F16" s="9">
        <v>1.8483617203562652</v>
      </c>
      <c r="G16" s="46" t="s">
        <v>810</v>
      </c>
    </row>
    <row r="17" spans="1:7" ht="15" customHeight="1" x14ac:dyDescent="0.25">
      <c r="A17" s="47" t="s">
        <v>767</v>
      </c>
      <c r="B17" s="9">
        <v>6.384867008013366E-2</v>
      </c>
      <c r="C17" s="9">
        <v>6.9835940545970754E-2</v>
      </c>
      <c r="D17" s="9">
        <v>7.4706725156982276E-2</v>
      </c>
      <c r="E17" s="9">
        <v>5.97440970210611E-2</v>
      </c>
      <c r="F17" s="9">
        <v>5.2067041796404319E-2</v>
      </c>
      <c r="G17" s="46" t="s">
        <v>772</v>
      </c>
    </row>
    <row r="18" spans="1:7" ht="15" customHeight="1" x14ac:dyDescent="0.25">
      <c r="A18" s="47" t="s">
        <v>947</v>
      </c>
      <c r="B18" s="11">
        <v>1.843249656997094</v>
      </c>
      <c r="C18" s="11">
        <v>2.1142549936314423</v>
      </c>
      <c r="D18" s="11">
        <v>2.1430951251766639</v>
      </c>
      <c r="E18" s="11">
        <v>2.1356953382687878</v>
      </c>
      <c r="F18" s="11">
        <v>2.0712964201017092</v>
      </c>
      <c r="G18" s="46" t="s">
        <v>948</v>
      </c>
    </row>
    <row r="19" spans="1:7" ht="15" customHeight="1" x14ac:dyDescent="0.25">
      <c r="A19" s="47" t="s">
        <v>768</v>
      </c>
      <c r="B19" s="9">
        <v>1.7838633608632148</v>
      </c>
      <c r="C19" s="9">
        <v>1.7276572145633255</v>
      </c>
      <c r="D19" s="9">
        <v>1.696344441384086</v>
      </c>
      <c r="E19" s="9">
        <v>1.4943472903220545</v>
      </c>
      <c r="F19" s="9">
        <v>1.7862917396994278</v>
      </c>
      <c r="G19" s="46" t="s">
        <v>773</v>
      </c>
    </row>
    <row r="20" spans="1:7" ht="15" customHeight="1" x14ac:dyDescent="0.25">
      <c r="A20" s="47" t="s">
        <v>778</v>
      </c>
      <c r="B20" s="9">
        <v>1.2998807560049448</v>
      </c>
      <c r="C20" s="9">
        <v>1.4297991827996623</v>
      </c>
      <c r="D20" s="9">
        <v>1.4935085798376768</v>
      </c>
      <c r="E20" s="9">
        <v>1.3311493663209784</v>
      </c>
      <c r="F20" s="9">
        <v>1.2413408603261182</v>
      </c>
      <c r="G20" s="46" t="s">
        <v>774</v>
      </c>
    </row>
    <row r="21" spans="1:7" ht="15" customHeight="1" x14ac:dyDescent="0.25">
      <c r="A21" s="47" t="s">
        <v>951</v>
      </c>
      <c r="B21" s="11">
        <v>4.7994234900486523</v>
      </c>
      <c r="C21" s="11">
        <v>4.6898846515156158</v>
      </c>
      <c r="D21" s="11">
        <v>4.1339887470097221</v>
      </c>
      <c r="E21" s="11">
        <v>4.7723786159999895</v>
      </c>
      <c r="F21" s="11">
        <v>4.6432093110279711</v>
      </c>
      <c r="G21" s="46" t="s">
        <v>950</v>
      </c>
    </row>
    <row r="22" spans="1:7" ht="15" customHeight="1" x14ac:dyDescent="0.25">
      <c r="A22" s="47" t="s">
        <v>769</v>
      </c>
      <c r="B22" s="9">
        <v>7.8316132190177745</v>
      </c>
      <c r="C22" s="9">
        <v>8.489098978593363</v>
      </c>
      <c r="D22" s="9">
        <v>9.1735593793265355</v>
      </c>
      <c r="E22" s="9">
        <v>6.3550960777102841</v>
      </c>
      <c r="F22" s="9">
        <v>6.3220679192822447</v>
      </c>
      <c r="G22" s="46" t="s">
        <v>775</v>
      </c>
    </row>
    <row r="23" spans="1:7" ht="15" customHeight="1" x14ac:dyDescent="0.25">
      <c r="A23" s="47" t="s">
        <v>952</v>
      </c>
      <c r="B23" s="11">
        <v>0.2653427691971601</v>
      </c>
      <c r="C23" s="11">
        <v>0.2479096025973937</v>
      </c>
      <c r="D23" s="11">
        <v>0.26371737995840971</v>
      </c>
      <c r="E23" s="11">
        <v>0.20132145114079567</v>
      </c>
      <c r="F23" s="11">
        <v>0.23110607895702087</v>
      </c>
      <c r="G23" s="46" t="s">
        <v>953</v>
      </c>
    </row>
    <row r="24" spans="1:7" ht="15" customHeight="1" x14ac:dyDescent="0.25">
      <c r="A24" s="47" t="s">
        <v>770</v>
      </c>
      <c r="B24" s="9">
        <v>0.24564127682807488</v>
      </c>
      <c r="C24" s="9">
        <v>0.15441408416876323</v>
      </c>
      <c r="D24" s="9">
        <v>0.2509351516045234</v>
      </c>
      <c r="E24" s="9">
        <v>0.22577335572364349</v>
      </c>
      <c r="F24" s="9">
        <v>0.19952662273332658</v>
      </c>
      <c r="G24" s="46" t="s">
        <v>776</v>
      </c>
    </row>
    <row r="25" spans="1:7" ht="15" customHeight="1" x14ac:dyDescent="0.25">
      <c r="A25" s="47" t="s">
        <v>771</v>
      </c>
      <c r="B25" s="9">
        <v>0.24577052997531654</v>
      </c>
      <c r="C25" s="9">
        <v>0.21594068234984262</v>
      </c>
      <c r="D25" s="9">
        <v>0.21783212538040284</v>
      </c>
      <c r="E25" s="9">
        <v>0.18376825888088158</v>
      </c>
      <c r="F25" s="9">
        <v>0.16480948045253552</v>
      </c>
      <c r="G25" s="46" t="s">
        <v>777</v>
      </c>
    </row>
    <row r="26" spans="1:7" ht="15" customHeight="1" x14ac:dyDescent="0.25">
      <c r="A26" s="183" t="s">
        <v>252</v>
      </c>
      <c r="B26" s="8">
        <v>3.8227479678958143</v>
      </c>
      <c r="C26" s="8">
        <v>3.5139395632950992</v>
      </c>
      <c r="D26" s="8">
        <v>3.4324632257613752</v>
      </c>
      <c r="E26" s="8">
        <v>3.2198556344932805</v>
      </c>
      <c r="F26" s="8">
        <v>2.627716789224666</v>
      </c>
      <c r="G26" s="184" t="s">
        <v>253</v>
      </c>
    </row>
    <row r="27" spans="1:7" ht="15" customHeight="1" x14ac:dyDescent="0.25">
      <c r="A27" s="183" t="s">
        <v>954</v>
      </c>
      <c r="B27" s="12">
        <v>0.98146378807464663</v>
      </c>
      <c r="C27" s="12">
        <v>1.0720038478115983</v>
      </c>
      <c r="D27" s="12">
        <v>1.0772222175851665</v>
      </c>
      <c r="E27" s="12">
        <v>0.88825338491524708</v>
      </c>
      <c r="F27" s="12">
        <v>0.85382193818104613</v>
      </c>
      <c r="G27" s="184" t="s">
        <v>955</v>
      </c>
    </row>
    <row r="28" spans="1:7" ht="15" customHeight="1" x14ac:dyDescent="0.25">
      <c r="A28" s="183" t="s">
        <v>254</v>
      </c>
      <c r="B28" s="8">
        <v>0.57773094474894282</v>
      </c>
      <c r="C28" s="8">
        <v>0.62773424703015557</v>
      </c>
      <c r="D28" s="8">
        <v>0.68606838616563148</v>
      </c>
      <c r="E28" s="8">
        <v>0.6655032098991831</v>
      </c>
      <c r="F28" s="8">
        <v>0.60559055470784739</v>
      </c>
      <c r="G28" s="184" t="s">
        <v>255</v>
      </c>
    </row>
    <row r="29" spans="1:7" ht="15" customHeight="1" x14ac:dyDescent="0.25">
      <c r="A29" s="183" t="s">
        <v>256</v>
      </c>
      <c r="B29" s="8">
        <v>9.3626484320771155</v>
      </c>
      <c r="C29" s="8">
        <v>8.432666899875537</v>
      </c>
      <c r="D29" s="8">
        <v>8.098177777587706</v>
      </c>
      <c r="E29" s="8">
        <v>7.8249025320462584</v>
      </c>
      <c r="F29" s="8">
        <v>6.0990612452393513</v>
      </c>
      <c r="G29" s="184" t="s">
        <v>257</v>
      </c>
    </row>
    <row r="30" spans="1:7" ht="15" customHeight="1" x14ac:dyDescent="0.25">
      <c r="A30" s="183" t="s">
        <v>956</v>
      </c>
      <c r="B30" s="12">
        <v>5.4880881801914905</v>
      </c>
      <c r="C30" s="12">
        <v>5.7903190200392149</v>
      </c>
      <c r="D30" s="12">
        <v>5.5197997650747892</v>
      </c>
      <c r="E30" s="12">
        <v>5.8865793519451604</v>
      </c>
      <c r="F30" s="12">
        <v>5.3073796640114814</v>
      </c>
      <c r="G30" s="184" t="s">
        <v>957</v>
      </c>
    </row>
    <row r="31" spans="1:7" ht="15" customHeight="1" x14ac:dyDescent="0.25">
      <c r="A31" s="183" t="s">
        <v>258</v>
      </c>
      <c r="B31" s="8">
        <v>15.046914089011413</v>
      </c>
      <c r="C31" s="8">
        <v>14.819616182010456</v>
      </c>
      <c r="D31" s="8">
        <v>14.17294468954262</v>
      </c>
      <c r="E31" s="8">
        <v>13.477057519638965</v>
      </c>
      <c r="F31" s="8">
        <v>14.021972696879825</v>
      </c>
      <c r="G31" s="184" t="s">
        <v>259</v>
      </c>
    </row>
    <row r="32" spans="1:7" ht="15" customHeight="1" x14ac:dyDescent="0.25">
      <c r="A32" s="45" t="s">
        <v>246</v>
      </c>
      <c r="B32" s="8"/>
      <c r="C32" s="8"/>
      <c r="D32" s="8"/>
      <c r="E32" s="8"/>
      <c r="F32" s="8"/>
      <c r="G32" s="48" t="s">
        <v>72</v>
      </c>
    </row>
    <row r="33" spans="1:7" ht="15" customHeight="1" x14ac:dyDescent="0.25">
      <c r="A33" s="47" t="s">
        <v>779</v>
      </c>
      <c r="B33" s="9">
        <v>11.527219045356967</v>
      </c>
      <c r="C33" s="9">
        <v>11.136229020438151</v>
      </c>
      <c r="D33" s="9">
        <v>10.973334989453047</v>
      </c>
      <c r="E33" s="9">
        <v>10.165998769544208</v>
      </c>
      <c r="F33" s="9">
        <v>10.641254339876465</v>
      </c>
      <c r="G33" s="46" t="s">
        <v>782</v>
      </c>
    </row>
    <row r="34" spans="1:7" ht="15" customHeight="1" x14ac:dyDescent="0.25">
      <c r="A34" s="47" t="s">
        <v>780</v>
      </c>
      <c r="B34" s="9">
        <v>3.504225786854446</v>
      </c>
      <c r="C34" s="9">
        <v>3.6667225337723042</v>
      </c>
      <c r="D34" s="9">
        <v>3.1834196931095726</v>
      </c>
      <c r="E34" s="9">
        <v>3.2938169130547577</v>
      </c>
      <c r="F34" s="9">
        <v>3.3663766818633598</v>
      </c>
      <c r="G34" s="46" t="s">
        <v>783</v>
      </c>
    </row>
    <row r="35" spans="1:7" ht="15" customHeight="1" x14ac:dyDescent="0.25">
      <c r="A35" s="47" t="s">
        <v>781</v>
      </c>
      <c r="B35" s="9">
        <v>1.5469256800000001E-2</v>
      </c>
      <c r="C35" s="9">
        <v>1.6664627800000002E-2</v>
      </c>
      <c r="D35" s="9">
        <v>1.6190006979999998E-2</v>
      </c>
      <c r="E35" s="9">
        <v>1.7241837039999996E-2</v>
      </c>
      <c r="F35" s="9">
        <v>1.4341675140000001E-2</v>
      </c>
      <c r="G35" s="46" t="s">
        <v>81</v>
      </c>
    </row>
    <row r="36" spans="1:7" ht="15" customHeight="1" x14ac:dyDescent="0.25">
      <c r="A36" s="183" t="s">
        <v>260</v>
      </c>
      <c r="B36" s="8">
        <v>0.25666393314249786</v>
      </c>
      <c r="C36" s="8">
        <v>0.2559607223311941</v>
      </c>
      <c r="D36" s="8">
        <v>0.1632153615495005</v>
      </c>
      <c r="E36" s="8">
        <v>0.22933852717940634</v>
      </c>
      <c r="F36" s="8">
        <v>0.21997681576510877</v>
      </c>
      <c r="G36" s="184" t="s">
        <v>261</v>
      </c>
    </row>
    <row r="37" spans="1:7" ht="15" customHeight="1" x14ac:dyDescent="0.25">
      <c r="A37" s="45" t="s">
        <v>246</v>
      </c>
      <c r="B37" s="8"/>
      <c r="C37" s="8"/>
      <c r="D37" s="8"/>
      <c r="E37" s="8"/>
      <c r="F37" s="8"/>
      <c r="G37" s="48" t="s">
        <v>72</v>
      </c>
    </row>
    <row r="38" spans="1:7" ht="15" customHeight="1" x14ac:dyDescent="0.25">
      <c r="A38" s="47" t="s">
        <v>784</v>
      </c>
      <c r="B38" s="9">
        <v>0.17039136040185404</v>
      </c>
      <c r="C38" s="9">
        <v>0.17069118931554109</v>
      </c>
      <c r="D38" s="9">
        <v>0.11626283420461371</v>
      </c>
      <c r="E38" s="9">
        <v>0.15428795241379376</v>
      </c>
      <c r="F38" s="9">
        <v>0.12419639762890738</v>
      </c>
      <c r="G38" s="46" t="s">
        <v>786</v>
      </c>
    </row>
    <row r="39" spans="1:7" ht="15" customHeight="1" x14ac:dyDescent="0.25">
      <c r="A39" s="47" t="s">
        <v>785</v>
      </c>
      <c r="B39" s="9">
        <v>8.6272572740643816E-2</v>
      </c>
      <c r="C39" s="9">
        <v>8.5269533015653015E-2</v>
      </c>
      <c r="D39" s="9">
        <v>4.6952527344886787E-2</v>
      </c>
      <c r="E39" s="9">
        <v>7.5050574765612596E-2</v>
      </c>
      <c r="F39" s="9">
        <v>9.578041813620139E-2</v>
      </c>
      <c r="G39" s="46" t="s">
        <v>787</v>
      </c>
    </row>
    <row r="40" spans="1:7" ht="15" customHeight="1" x14ac:dyDescent="0.25">
      <c r="A40" s="130"/>
      <c r="B40" s="302"/>
      <c r="C40" s="302"/>
      <c r="D40" s="302"/>
      <c r="E40" s="302"/>
      <c r="F40" s="302"/>
      <c r="G40" s="44"/>
    </row>
    <row r="41" spans="1:7" ht="15" customHeight="1" x14ac:dyDescent="0.25">
      <c r="A41" s="194" t="s">
        <v>1071</v>
      </c>
    </row>
    <row r="42" spans="1:7" ht="15" customHeight="1" x14ac:dyDescent="0.25">
      <c r="A42" s="31"/>
    </row>
    <row r="43" spans="1:7" ht="15" customHeight="1" x14ac:dyDescent="0.25">
      <c r="A43" s="57" t="s">
        <v>789</v>
      </c>
      <c r="B43" s="299"/>
    </row>
    <row r="44" spans="1:7" ht="15" customHeight="1" x14ac:dyDescent="0.25">
      <c r="A44" s="182" t="s">
        <v>792</v>
      </c>
    </row>
    <row r="45" spans="1:7" ht="15" customHeight="1" x14ac:dyDescent="0.25">
      <c r="A45" s="30" t="s">
        <v>788</v>
      </c>
      <c r="B45" s="303"/>
    </row>
    <row r="46" spans="1:7" ht="15" customHeight="1" x14ac:dyDescent="0.25">
      <c r="A46" s="30" t="s">
        <v>794</v>
      </c>
    </row>
    <row r="47" spans="1:7" ht="15" customHeight="1" x14ac:dyDescent="0.25">
      <c r="A47" s="30"/>
    </row>
    <row r="48" spans="1:7" ht="15" customHeight="1" x14ac:dyDescent="0.25">
      <c r="A48" s="85" t="s">
        <v>262</v>
      </c>
      <c r="G48" s="106" t="s">
        <v>263</v>
      </c>
    </row>
    <row r="49" spans="1:8" ht="15" customHeight="1" thickBot="1" x14ac:dyDescent="0.3">
      <c r="A49" s="85" t="s">
        <v>240</v>
      </c>
      <c r="G49" s="106" t="s">
        <v>241</v>
      </c>
    </row>
    <row r="50" spans="1:8" s="35" customFormat="1" ht="30" customHeight="1" thickTop="1" thickBot="1" x14ac:dyDescent="0.3">
      <c r="A50" s="32" t="s">
        <v>209</v>
      </c>
      <c r="B50" s="304">
        <v>2016</v>
      </c>
      <c r="C50" s="304">
        <v>2017</v>
      </c>
      <c r="D50" s="304">
        <v>2018</v>
      </c>
      <c r="E50" s="305">
        <v>2019</v>
      </c>
      <c r="F50" s="305">
        <v>2020</v>
      </c>
      <c r="G50" s="34" t="s">
        <v>209</v>
      </c>
      <c r="H50" s="196"/>
    </row>
    <row r="51" spans="1:8" ht="15" customHeight="1" thickTop="1" x14ac:dyDescent="0.25">
      <c r="A51" s="66" t="s">
        <v>242</v>
      </c>
      <c r="B51" s="306">
        <v>24.854802451834125</v>
      </c>
      <c r="C51" s="306">
        <v>26.294352165180193</v>
      </c>
      <c r="D51" s="306">
        <v>18.966137115520382</v>
      </c>
      <c r="E51" s="307">
        <v>14.345677339566436</v>
      </c>
      <c r="F51" s="307">
        <v>12.045021766087217</v>
      </c>
      <c r="G51" s="70" t="s">
        <v>243</v>
      </c>
      <c r="H51" s="197"/>
    </row>
    <row r="52" spans="1:8" ht="15" customHeight="1" x14ac:dyDescent="0.25">
      <c r="A52" s="43" t="s">
        <v>77</v>
      </c>
      <c r="B52" s="308"/>
      <c r="C52" s="308"/>
      <c r="D52" s="308"/>
      <c r="E52" s="309"/>
      <c r="F52" s="309"/>
      <c r="G52" s="44" t="s">
        <v>72</v>
      </c>
      <c r="H52" s="198"/>
    </row>
    <row r="53" spans="1:8" ht="15" customHeight="1" x14ac:dyDescent="0.25">
      <c r="A53" s="183" t="s">
        <v>244</v>
      </c>
      <c r="B53" s="310">
        <v>0.12356202629630668</v>
      </c>
      <c r="C53" s="310">
        <v>0.11722332433889475</v>
      </c>
      <c r="D53" s="310">
        <v>0.11727969291489965</v>
      </c>
      <c r="E53" s="309">
        <v>0.11895365996621123</v>
      </c>
      <c r="F53" s="309">
        <v>8.8467303852412443E-2</v>
      </c>
      <c r="G53" s="184" t="s">
        <v>245</v>
      </c>
      <c r="H53" s="197"/>
    </row>
    <row r="54" spans="1:8" ht="15" customHeight="1" x14ac:dyDescent="0.25">
      <c r="A54" s="45" t="s">
        <v>246</v>
      </c>
      <c r="B54" s="310"/>
      <c r="C54" s="310"/>
      <c r="D54" s="310"/>
      <c r="E54" s="309"/>
      <c r="F54" s="309"/>
      <c r="G54" s="48" t="s">
        <v>72</v>
      </c>
      <c r="H54" s="197"/>
    </row>
    <row r="55" spans="1:8" ht="15" customHeight="1" x14ac:dyDescent="0.25">
      <c r="A55" s="47" t="s">
        <v>765</v>
      </c>
      <c r="B55" s="298">
        <v>9.7198965332929696E-2</v>
      </c>
      <c r="C55" s="298">
        <v>9.6740172492043502E-2</v>
      </c>
      <c r="D55" s="298">
        <v>9.6459085237894066E-2</v>
      </c>
      <c r="E55" s="297">
        <v>9.8370789591113672E-2</v>
      </c>
      <c r="F55" s="297">
        <v>7.3187736028529016E-2</v>
      </c>
      <c r="G55" s="46" t="s">
        <v>214</v>
      </c>
      <c r="H55" s="199"/>
    </row>
    <row r="56" spans="1:8" ht="15" customHeight="1" x14ac:dyDescent="0.25">
      <c r="A56" s="183" t="s">
        <v>247</v>
      </c>
      <c r="B56" s="310">
        <v>3.1878941277900578E-2</v>
      </c>
      <c r="C56" s="310">
        <v>2.7865855064968983E-2</v>
      </c>
      <c r="D56" s="310">
        <v>3.4454788984004302E-2</v>
      </c>
      <c r="E56" s="309">
        <v>1.7578865475281653E-2</v>
      </c>
      <c r="F56" s="309">
        <v>1.3073037260363187E-2</v>
      </c>
      <c r="G56" s="184" t="s">
        <v>248</v>
      </c>
      <c r="H56" s="197"/>
    </row>
    <row r="57" spans="1:8" ht="15" customHeight="1" x14ac:dyDescent="0.25">
      <c r="A57" s="183" t="s">
        <v>249</v>
      </c>
      <c r="B57" s="310">
        <v>14.910883611042781</v>
      </c>
      <c r="C57" s="310">
        <v>16.875750630450675</v>
      </c>
      <c r="D57" s="310">
        <v>13.738132506297209</v>
      </c>
      <c r="E57" s="309">
        <v>11.245112259388447</v>
      </c>
      <c r="F57" s="309">
        <v>9.524079224710615</v>
      </c>
      <c r="G57" s="184" t="s">
        <v>250</v>
      </c>
      <c r="H57" s="197"/>
    </row>
    <row r="58" spans="1:8" ht="15" customHeight="1" x14ac:dyDescent="0.25">
      <c r="A58" s="45" t="s">
        <v>251</v>
      </c>
      <c r="B58" s="310"/>
      <c r="C58" s="310"/>
      <c r="D58" s="310"/>
      <c r="E58" s="309"/>
      <c r="F58" s="309"/>
      <c r="G58" s="48" t="s">
        <v>72</v>
      </c>
      <c r="H58" s="197"/>
    </row>
    <row r="59" spans="1:8" ht="15" customHeight="1" x14ac:dyDescent="0.25">
      <c r="A59" s="47" t="s">
        <v>766</v>
      </c>
      <c r="B59" s="298">
        <v>0.20113667493387222</v>
      </c>
      <c r="C59" s="298">
        <v>0.28937338323387229</v>
      </c>
      <c r="D59" s="298">
        <v>0.22388334450548239</v>
      </c>
      <c r="E59" s="297">
        <v>0.175379280679233</v>
      </c>
      <c r="F59" s="297">
        <v>0.16023472115577234</v>
      </c>
      <c r="G59" s="46" t="s">
        <v>810</v>
      </c>
      <c r="H59" s="199"/>
    </row>
    <row r="60" spans="1:8" ht="15" customHeight="1" x14ac:dyDescent="0.25">
      <c r="A60" s="47" t="s">
        <v>767</v>
      </c>
      <c r="B60" s="298">
        <v>9.7188740977411352E-3</v>
      </c>
      <c r="C60" s="298">
        <v>1.0122410392580734E-2</v>
      </c>
      <c r="D60" s="298">
        <v>6.5736611983167265E-3</v>
      </c>
      <c r="E60" s="297">
        <v>5.3312097789454446E-3</v>
      </c>
      <c r="F60" s="297">
        <v>4.6838842009267155E-3</v>
      </c>
      <c r="G60" s="46" t="s">
        <v>772</v>
      </c>
      <c r="H60" s="199"/>
    </row>
    <row r="61" spans="1:8" ht="15" customHeight="1" x14ac:dyDescent="0.25">
      <c r="A61" s="47" t="s">
        <v>947</v>
      </c>
      <c r="B61" s="297">
        <v>0.24936275802456653</v>
      </c>
      <c r="C61" s="297">
        <v>0.44007997739172072</v>
      </c>
      <c r="D61" s="297">
        <v>0.22277088634892422</v>
      </c>
      <c r="E61" s="297">
        <v>0.27206341158799546</v>
      </c>
      <c r="F61" s="297">
        <v>0.2922599011663608</v>
      </c>
      <c r="G61" s="46" t="s">
        <v>948</v>
      </c>
      <c r="H61" s="199"/>
    </row>
    <row r="62" spans="1:8" ht="15" customHeight="1" x14ac:dyDescent="0.25">
      <c r="A62" s="47" t="s">
        <v>768</v>
      </c>
      <c r="B62" s="298">
        <v>1.5156359811667079</v>
      </c>
      <c r="C62" s="298">
        <v>2.1596232542225167</v>
      </c>
      <c r="D62" s="298">
        <v>2.0071019072477627</v>
      </c>
      <c r="E62" s="297">
        <v>1.9492791652490369</v>
      </c>
      <c r="F62" s="297">
        <v>1.2199836049469797</v>
      </c>
      <c r="G62" s="46" t="s">
        <v>773</v>
      </c>
      <c r="H62" s="199"/>
    </row>
    <row r="63" spans="1:8" ht="15" customHeight="1" x14ac:dyDescent="0.25">
      <c r="A63" s="47" t="s">
        <v>778</v>
      </c>
      <c r="B63" s="298">
        <v>1.5313245612535902</v>
      </c>
      <c r="C63" s="298">
        <v>1.4478203901451316</v>
      </c>
      <c r="D63" s="298">
        <v>1.4178306508384526</v>
      </c>
      <c r="E63" s="297">
        <v>1.3561776353937047</v>
      </c>
      <c r="F63" s="297">
        <v>1.2744066194559804</v>
      </c>
      <c r="G63" s="46" t="s">
        <v>774</v>
      </c>
      <c r="H63" s="199"/>
    </row>
    <row r="64" spans="1:8" ht="15" customHeight="1" x14ac:dyDescent="0.25">
      <c r="A64" s="47" t="s">
        <v>951</v>
      </c>
      <c r="B64" s="297">
        <v>0.7122983702524015</v>
      </c>
      <c r="C64" s="297">
        <v>0.70569558362050266</v>
      </c>
      <c r="D64" s="297">
        <v>0.65132819102910389</v>
      </c>
      <c r="E64" s="297">
        <v>0.73020495923226669</v>
      </c>
      <c r="F64" s="297">
        <v>0.76125127249307301</v>
      </c>
      <c r="G64" s="46" t="s">
        <v>959</v>
      </c>
      <c r="H64" s="199"/>
    </row>
    <row r="65" spans="1:8" ht="15" customHeight="1" x14ac:dyDescent="0.25">
      <c r="A65" s="47" t="s">
        <v>769</v>
      </c>
      <c r="B65" s="298">
        <v>10.533539663248554</v>
      </c>
      <c r="C65" s="298">
        <v>11.696341477377302</v>
      </c>
      <c r="D65" s="298">
        <v>9.0953366264126654</v>
      </c>
      <c r="E65" s="297">
        <v>6.6670593891757539</v>
      </c>
      <c r="F65" s="297">
        <v>5.7146181471093165</v>
      </c>
      <c r="G65" s="46" t="s">
        <v>775</v>
      </c>
      <c r="H65" s="199"/>
    </row>
    <row r="66" spans="1:8" ht="15" customHeight="1" x14ac:dyDescent="0.25">
      <c r="A66" s="47" t="s">
        <v>958</v>
      </c>
      <c r="B66" s="297">
        <v>4.3742024478612564E-2</v>
      </c>
      <c r="C66" s="297">
        <v>3.9778749654281215E-2</v>
      </c>
      <c r="D66" s="297">
        <v>2.5240013429917496E-2</v>
      </c>
      <c r="E66" s="297">
        <v>1.8945768010213481E-2</v>
      </c>
      <c r="F66" s="297">
        <v>2.9780508330030656E-2</v>
      </c>
      <c r="G66" s="46" t="s">
        <v>953</v>
      </c>
      <c r="H66" s="199"/>
    </row>
    <row r="67" spans="1:8" ht="15" customHeight="1" x14ac:dyDescent="0.25">
      <c r="A67" s="47" t="s">
        <v>770</v>
      </c>
      <c r="B67" s="298">
        <v>5.9924562692320008E-2</v>
      </c>
      <c r="C67" s="298">
        <v>3.7159452545242458E-2</v>
      </c>
      <c r="D67" s="298">
        <v>4.8687959216220295E-2</v>
      </c>
      <c r="E67" s="297">
        <v>4.5044481353830663E-2</v>
      </c>
      <c r="F67" s="297">
        <v>4.2071192519715854E-2</v>
      </c>
      <c r="G67" s="46" t="s">
        <v>776</v>
      </c>
      <c r="H67" s="197"/>
    </row>
    <row r="68" spans="1:8" ht="15" customHeight="1" x14ac:dyDescent="0.25">
      <c r="A68" s="47" t="s">
        <v>771</v>
      </c>
      <c r="B68" s="298">
        <v>5.4200140894413697E-2</v>
      </c>
      <c r="C68" s="298">
        <v>4.9755951867527043E-2</v>
      </c>
      <c r="D68" s="298">
        <v>3.9379266070361948E-2</v>
      </c>
      <c r="E68" s="297">
        <v>2.5626958927464565E-2</v>
      </c>
      <c r="F68" s="297">
        <v>2.4789373332457589E-2</v>
      </c>
      <c r="G68" s="46" t="s">
        <v>777</v>
      </c>
      <c r="H68" s="197"/>
    </row>
    <row r="69" spans="1:8" ht="15" customHeight="1" x14ac:dyDescent="0.25">
      <c r="A69" s="183" t="s">
        <v>252</v>
      </c>
      <c r="B69" s="310">
        <v>8.3218808941853446</v>
      </c>
      <c r="C69" s="310">
        <v>7.7356681551344408</v>
      </c>
      <c r="D69" s="310">
        <v>4.1810036893008373</v>
      </c>
      <c r="E69" s="309">
        <v>2.2113960318572685</v>
      </c>
      <c r="F69" s="309">
        <v>1.6707437250700958</v>
      </c>
      <c r="G69" s="184" t="s">
        <v>253</v>
      </c>
      <c r="H69" s="197"/>
    </row>
    <row r="70" spans="1:8" ht="15" customHeight="1" x14ac:dyDescent="0.25">
      <c r="A70" s="183" t="s">
        <v>954</v>
      </c>
      <c r="B70" s="309">
        <v>0.13713914279317577</v>
      </c>
      <c r="C70" s="309">
        <v>0.20074634777092049</v>
      </c>
      <c r="D70" s="309">
        <v>0.19889685287591144</v>
      </c>
      <c r="E70" s="309">
        <v>9.9018156200565047E-2</v>
      </c>
      <c r="F70" s="309">
        <v>9.0121730413553189E-2</v>
      </c>
      <c r="G70" s="184" t="s">
        <v>955</v>
      </c>
      <c r="H70" s="197"/>
    </row>
    <row r="71" spans="1:8" ht="15" customHeight="1" x14ac:dyDescent="0.25">
      <c r="A71" s="183" t="s">
        <v>254</v>
      </c>
      <c r="B71" s="310">
        <v>6.0490158852469528E-2</v>
      </c>
      <c r="C71" s="310">
        <v>4.2356357717386398E-2</v>
      </c>
      <c r="D71" s="310">
        <v>3.1194760588927825E-2</v>
      </c>
      <c r="E71" s="309">
        <v>2.1607856488366665E-2</v>
      </c>
      <c r="F71" s="309">
        <v>2.7790065549802737E-2</v>
      </c>
      <c r="G71" s="184" t="s">
        <v>255</v>
      </c>
      <c r="H71" s="197"/>
    </row>
    <row r="72" spans="1:8" ht="15" customHeight="1" x14ac:dyDescent="0.25">
      <c r="A72" s="183" t="s">
        <v>256</v>
      </c>
      <c r="B72" s="310">
        <v>0.15732952473040049</v>
      </c>
      <c r="C72" s="310">
        <v>0.12556603250859258</v>
      </c>
      <c r="D72" s="310">
        <v>8.8419383057996181E-2</v>
      </c>
      <c r="E72" s="309">
        <v>7.8964836721627477E-2</v>
      </c>
      <c r="F72" s="309">
        <v>8.9905263334802171E-2</v>
      </c>
      <c r="G72" s="184" t="s">
        <v>257</v>
      </c>
      <c r="H72" s="199"/>
    </row>
    <row r="73" spans="1:8" ht="15" customHeight="1" x14ac:dyDescent="0.25">
      <c r="A73" s="183" t="s">
        <v>956</v>
      </c>
      <c r="B73" s="309">
        <v>1.1116381526557462</v>
      </c>
      <c r="C73" s="309">
        <v>1.1691754621943118</v>
      </c>
      <c r="D73" s="309">
        <v>0.57675544150059554</v>
      </c>
      <c r="E73" s="309">
        <v>0.55304567346867384</v>
      </c>
      <c r="F73" s="309">
        <v>0.54084141589557277</v>
      </c>
      <c r="G73" s="184" t="s">
        <v>957</v>
      </c>
      <c r="H73" s="199"/>
    </row>
    <row r="74" spans="1:8" ht="15" customHeight="1" x14ac:dyDescent="0.25">
      <c r="A74" s="183" t="s">
        <v>258</v>
      </c>
      <c r="B74" s="310">
        <v>1.4678293383542933</v>
      </c>
      <c r="C74" s="310">
        <v>1.6387527577160494</v>
      </c>
      <c r="D74" s="310">
        <v>1.3238430986532321</v>
      </c>
      <c r="E74" s="309">
        <v>1.3017219709884158</v>
      </c>
      <c r="F74" s="309">
        <v>1.2126081263265867</v>
      </c>
      <c r="G74" s="184" t="s">
        <v>259</v>
      </c>
      <c r="H74" s="197"/>
    </row>
    <row r="75" spans="1:8" ht="15" customHeight="1" x14ac:dyDescent="0.25">
      <c r="A75" s="45" t="s">
        <v>246</v>
      </c>
      <c r="B75" s="310"/>
      <c r="C75" s="310"/>
      <c r="D75" s="310"/>
      <c r="E75" s="309"/>
      <c r="F75" s="309"/>
      <c r="G75" s="48" t="s">
        <v>72</v>
      </c>
      <c r="H75" s="197"/>
    </row>
    <row r="76" spans="1:8" ht="15" customHeight="1" x14ac:dyDescent="0.25">
      <c r="A76" s="47" t="s">
        <v>779</v>
      </c>
      <c r="B76" s="298">
        <v>1.7362789809465567E-2</v>
      </c>
      <c r="C76" s="298">
        <v>1.8648620753213708E-2</v>
      </c>
      <c r="D76" s="298">
        <v>1.7336395950910275E-2</v>
      </c>
      <c r="E76" s="297">
        <v>1.7186365955191126E-2</v>
      </c>
      <c r="F76" s="297">
        <v>1.9006404568663777E-2</v>
      </c>
      <c r="G76" s="46" t="s">
        <v>782</v>
      </c>
      <c r="H76" s="199"/>
    </row>
    <row r="77" spans="1:8" ht="15" customHeight="1" x14ac:dyDescent="0.25">
      <c r="A77" s="47" t="s">
        <v>780</v>
      </c>
      <c r="B77" s="298">
        <v>1.4473539251448275</v>
      </c>
      <c r="C77" s="298">
        <v>1.6160328749628359</v>
      </c>
      <c r="D77" s="298">
        <v>1.3034537756423219</v>
      </c>
      <c r="E77" s="297">
        <v>1.2817682763532245</v>
      </c>
      <c r="F77" s="297">
        <v>1.1926071783779228</v>
      </c>
      <c r="G77" s="46" t="s">
        <v>783</v>
      </c>
      <c r="H77" s="199"/>
    </row>
    <row r="78" spans="1:8" ht="15" customHeight="1" x14ac:dyDescent="0.25">
      <c r="A78" s="47" t="s">
        <v>781</v>
      </c>
      <c r="B78" s="298">
        <v>3.1126233999999998E-3</v>
      </c>
      <c r="C78" s="298">
        <v>4.071262E-3</v>
      </c>
      <c r="D78" s="298">
        <v>3.0529270600000006E-3</v>
      </c>
      <c r="E78" s="297">
        <v>2.7673286800000002E-3</v>
      </c>
      <c r="F78" s="297">
        <v>9.9454337999999986E-4</v>
      </c>
      <c r="G78" s="46" t="s">
        <v>81</v>
      </c>
      <c r="H78" s="83"/>
    </row>
    <row r="79" spans="1:8" ht="15" customHeight="1" x14ac:dyDescent="0.25">
      <c r="A79" s="183" t="s">
        <v>260</v>
      </c>
      <c r="B79" s="310">
        <v>5.9159536677361999E-2</v>
      </c>
      <c r="C79" s="310">
        <v>5.8446566345316295E-2</v>
      </c>
      <c r="D79" s="310">
        <v>4.4031604631292798E-2</v>
      </c>
      <c r="E79" s="309">
        <v>5.1187964567101195E-2</v>
      </c>
      <c r="F79" s="309">
        <v>5.3308766339983896E-2</v>
      </c>
      <c r="G79" s="184" t="s">
        <v>261</v>
      </c>
    </row>
    <row r="80" spans="1:8" ht="15" customHeight="1" x14ac:dyDescent="0.25">
      <c r="A80" s="45" t="s">
        <v>246</v>
      </c>
      <c r="B80" s="310"/>
      <c r="C80" s="310"/>
      <c r="D80" s="310"/>
      <c r="E80" s="309"/>
      <c r="F80" s="309"/>
      <c r="G80" s="48" t="s">
        <v>72</v>
      </c>
    </row>
    <row r="81" spans="1:7" ht="15" customHeight="1" x14ac:dyDescent="0.25">
      <c r="A81" s="47" t="s">
        <v>784</v>
      </c>
      <c r="B81" s="298">
        <v>3.7724424222669001E-2</v>
      </c>
      <c r="C81" s="298">
        <v>3.7310983501613694E-2</v>
      </c>
      <c r="D81" s="298">
        <v>2.2928696103699592E-2</v>
      </c>
      <c r="E81" s="297">
        <v>3.2447038136772292E-2</v>
      </c>
      <c r="F81" s="297">
        <v>2.9234507763914098E-2</v>
      </c>
      <c r="G81" s="46" t="s">
        <v>786</v>
      </c>
    </row>
    <row r="82" spans="1:7" ht="15" customHeight="1" x14ac:dyDescent="0.25">
      <c r="A82" s="47" t="s">
        <v>785</v>
      </c>
      <c r="B82" s="298">
        <v>2.1435112454693001E-2</v>
      </c>
      <c r="C82" s="298">
        <v>2.1135582843702601E-2</v>
      </c>
      <c r="D82" s="298">
        <v>2.1102908527593202E-2</v>
      </c>
      <c r="E82" s="297">
        <v>1.8740926430328902E-2</v>
      </c>
      <c r="F82" s="297">
        <v>2.4074258576069797E-2</v>
      </c>
      <c r="G82" s="46" t="s">
        <v>787</v>
      </c>
    </row>
    <row r="83" spans="1:7" ht="15" customHeight="1" x14ac:dyDescent="0.25">
      <c r="A83" s="31"/>
    </row>
    <row r="84" spans="1:7" ht="15" customHeight="1" x14ac:dyDescent="0.25">
      <c r="A84" s="194" t="s">
        <v>1071</v>
      </c>
    </row>
    <row r="85" spans="1:7" ht="15" customHeight="1" x14ac:dyDescent="0.25">
      <c r="A85" s="28"/>
    </row>
    <row r="86" spans="1:7" ht="15" customHeight="1" x14ac:dyDescent="0.25">
      <c r="A86" s="57" t="s">
        <v>789</v>
      </c>
      <c r="B86" s="299"/>
    </row>
    <row r="87" spans="1:7" ht="15" customHeight="1" x14ac:dyDescent="0.25">
      <c r="A87" s="182" t="s">
        <v>795</v>
      </c>
    </row>
    <row r="88" spans="1:7" ht="15" customHeight="1" x14ac:dyDescent="0.25">
      <c r="A88" s="30" t="s">
        <v>793</v>
      </c>
    </row>
    <row r="89" spans="1:7" ht="15" customHeight="1" x14ac:dyDescent="0.25">
      <c r="A89" s="30" t="s">
        <v>796</v>
      </c>
    </row>
    <row r="90" spans="1:7" ht="15" customHeight="1" x14ac:dyDescent="0.25">
      <c r="A90" s="85"/>
    </row>
    <row r="91" spans="1:7" ht="15" customHeight="1" x14ac:dyDescent="0.25">
      <c r="A91" s="85" t="s">
        <v>264</v>
      </c>
      <c r="G91" s="106" t="s">
        <v>265</v>
      </c>
    </row>
    <row r="92" spans="1:7" ht="15" customHeight="1" thickBot="1" x14ac:dyDescent="0.3">
      <c r="A92" s="85" t="s">
        <v>240</v>
      </c>
      <c r="G92" s="106" t="s">
        <v>241</v>
      </c>
    </row>
    <row r="93" spans="1:7" s="35" customFormat="1" ht="30" customHeight="1" thickTop="1" thickBot="1" x14ac:dyDescent="0.3">
      <c r="A93" s="32" t="s">
        <v>266</v>
      </c>
      <c r="B93" s="7">
        <v>2016</v>
      </c>
      <c r="C93" s="7">
        <v>2017</v>
      </c>
      <c r="D93" s="7">
        <v>2018</v>
      </c>
      <c r="E93" s="7">
        <v>2019</v>
      </c>
      <c r="F93" s="7">
        <v>2020</v>
      </c>
      <c r="G93" s="34" t="s">
        <v>266</v>
      </c>
    </row>
    <row r="94" spans="1:7" ht="15" customHeight="1" thickTop="1" x14ac:dyDescent="0.25">
      <c r="A94" s="66" t="s">
        <v>242</v>
      </c>
      <c r="B94" s="8">
        <v>26.761413775846819</v>
      </c>
      <c r="C94" s="8">
        <v>28.356769354462159</v>
      </c>
      <c r="D94" s="8">
        <v>28.704536715720504</v>
      </c>
      <c r="E94" s="8">
        <v>28.235966504879517</v>
      </c>
      <c r="F94" s="8">
        <v>24.76902700773547</v>
      </c>
      <c r="G94" s="70" t="s">
        <v>243</v>
      </c>
    </row>
    <row r="95" spans="1:7" ht="15" customHeight="1" x14ac:dyDescent="0.25">
      <c r="A95" s="43" t="s">
        <v>77</v>
      </c>
      <c r="B95" s="8"/>
      <c r="C95" s="8"/>
      <c r="D95" s="8"/>
      <c r="E95" s="8"/>
      <c r="F95" s="8"/>
      <c r="G95" s="44" t="s">
        <v>72</v>
      </c>
    </row>
    <row r="96" spans="1:7" ht="15" customHeight="1" x14ac:dyDescent="0.25">
      <c r="A96" s="183" t="s">
        <v>244</v>
      </c>
      <c r="B96" s="8">
        <v>19.523786324525851</v>
      </c>
      <c r="C96" s="8">
        <v>20.724527375295292</v>
      </c>
      <c r="D96" s="8">
        <v>21.039867438021492</v>
      </c>
      <c r="E96" s="8">
        <v>20.679625336996651</v>
      </c>
      <c r="F96" s="8">
        <v>18.066374998348195</v>
      </c>
      <c r="G96" s="184" t="s">
        <v>245</v>
      </c>
    </row>
    <row r="97" spans="1:7" ht="15" customHeight="1" x14ac:dyDescent="0.25">
      <c r="A97" s="45" t="s">
        <v>246</v>
      </c>
      <c r="B97" s="8"/>
      <c r="C97" s="8"/>
      <c r="D97" s="8"/>
      <c r="E97" s="8"/>
      <c r="F97" s="8"/>
      <c r="G97" s="48" t="s">
        <v>72</v>
      </c>
    </row>
    <row r="98" spans="1:7" ht="15" customHeight="1" x14ac:dyDescent="0.25">
      <c r="A98" s="47" t="s">
        <v>765</v>
      </c>
      <c r="B98" s="9">
        <v>19.523021407591404</v>
      </c>
      <c r="C98" s="9">
        <v>20.723705563063834</v>
      </c>
      <c r="D98" s="9">
        <v>21.039110456795427</v>
      </c>
      <c r="E98" s="9">
        <v>20.678657931474039</v>
      </c>
      <c r="F98" s="9">
        <v>18.065586243034112</v>
      </c>
      <c r="G98" s="46" t="s">
        <v>214</v>
      </c>
    </row>
    <row r="99" spans="1:7" ht="15" customHeight="1" x14ac:dyDescent="0.25">
      <c r="A99" s="183" t="s">
        <v>247</v>
      </c>
      <c r="B99" s="8">
        <v>1.9221523440184811E-4</v>
      </c>
      <c r="C99" s="8">
        <v>9.021878362859605E-5</v>
      </c>
      <c r="D99" s="8">
        <v>2.9632690564941589E-4</v>
      </c>
      <c r="E99" s="8">
        <v>3.506954067288529E-4</v>
      </c>
      <c r="F99" s="8">
        <v>2.4676020857714465E-4</v>
      </c>
      <c r="G99" s="184" t="s">
        <v>248</v>
      </c>
    </row>
    <row r="100" spans="1:7" ht="15" customHeight="1" x14ac:dyDescent="0.25">
      <c r="A100" s="183" t="s">
        <v>249</v>
      </c>
      <c r="B100" s="8">
        <v>4.2026028680589516</v>
      </c>
      <c r="C100" s="8">
        <v>4.5004925056762666</v>
      </c>
      <c r="D100" s="8">
        <v>4.5262254153857873</v>
      </c>
      <c r="E100" s="8">
        <v>4.4723656783503154</v>
      </c>
      <c r="F100" s="8">
        <v>3.9714157264520362</v>
      </c>
      <c r="G100" s="184" t="s">
        <v>250</v>
      </c>
    </row>
    <row r="101" spans="1:7" ht="15" customHeight="1" x14ac:dyDescent="0.25">
      <c r="A101" s="45" t="s">
        <v>251</v>
      </c>
      <c r="B101" s="8"/>
      <c r="C101" s="8"/>
      <c r="D101" s="8"/>
      <c r="E101" s="8"/>
      <c r="F101" s="8"/>
      <c r="G101" s="48" t="s">
        <v>72</v>
      </c>
    </row>
    <row r="102" spans="1:7" ht="15" customHeight="1" x14ac:dyDescent="0.25">
      <c r="A102" s="47" t="s">
        <v>766</v>
      </c>
      <c r="B102" s="9">
        <v>3.896083265342547</v>
      </c>
      <c r="C102" s="9">
        <v>4.1977857598119996</v>
      </c>
      <c r="D102" s="9">
        <v>4.2258046782312118</v>
      </c>
      <c r="E102" s="9">
        <v>4.2004918063767462</v>
      </c>
      <c r="F102" s="9">
        <v>3.6433782092520119</v>
      </c>
      <c r="G102" s="46" t="s">
        <v>810</v>
      </c>
    </row>
    <row r="103" spans="1:7" ht="15" customHeight="1" x14ac:dyDescent="0.25">
      <c r="A103" s="47" t="s">
        <v>767</v>
      </c>
      <c r="B103" s="9">
        <v>8.3318260038636759E-4</v>
      </c>
      <c r="C103" s="9">
        <v>7.9484593964554429E-4</v>
      </c>
      <c r="D103" s="9">
        <v>8.6090082847457307E-4</v>
      </c>
      <c r="E103" s="9">
        <v>6.1698235261373625E-4</v>
      </c>
      <c r="F103" s="9">
        <v>6.3628198354469538E-4</v>
      </c>
      <c r="G103" s="46" t="s">
        <v>772</v>
      </c>
    </row>
    <row r="104" spans="1:7" ht="15" customHeight="1" x14ac:dyDescent="0.25">
      <c r="A104" s="47" t="s">
        <v>947</v>
      </c>
      <c r="B104" s="11">
        <v>1.5258278173762728E-2</v>
      </c>
      <c r="C104" s="11">
        <v>2.166702055490629E-2</v>
      </c>
      <c r="D104" s="11">
        <v>2.3725346960813711E-2</v>
      </c>
      <c r="E104" s="11">
        <v>1.7646486720162398E-2</v>
      </c>
      <c r="F104" s="11">
        <v>1.6033960078287571E-2</v>
      </c>
      <c r="G104" s="46" t="s">
        <v>960</v>
      </c>
    </row>
    <row r="105" spans="1:7" ht="15" customHeight="1" x14ac:dyDescent="0.25">
      <c r="A105" s="47" t="s">
        <v>768</v>
      </c>
      <c r="B105" s="9">
        <v>1.5837712535496075E-2</v>
      </c>
      <c r="C105" s="9">
        <v>1.6955523719647248E-2</v>
      </c>
      <c r="D105" s="9">
        <v>1.8074668207277171E-3</v>
      </c>
      <c r="E105" s="9">
        <v>7.5619563897525279E-3</v>
      </c>
      <c r="F105" s="9">
        <v>1.5366271393643007E-3</v>
      </c>
      <c r="G105" s="46" t="s">
        <v>773</v>
      </c>
    </row>
    <row r="106" spans="1:7" ht="15" customHeight="1" x14ac:dyDescent="0.25">
      <c r="A106" s="47" t="s">
        <v>778</v>
      </c>
      <c r="B106" s="9">
        <v>0.1577338394605636</v>
      </c>
      <c r="C106" s="9">
        <v>0.14610930891533694</v>
      </c>
      <c r="D106" s="9">
        <v>0.1629537850661516</v>
      </c>
      <c r="E106" s="9">
        <v>0.14032851566204557</v>
      </c>
      <c r="F106" s="9">
        <v>0.20353625668298037</v>
      </c>
      <c r="G106" s="46" t="s">
        <v>774</v>
      </c>
    </row>
    <row r="107" spans="1:7" ht="15" customHeight="1" x14ac:dyDescent="0.25">
      <c r="A107" s="47" t="s">
        <v>949</v>
      </c>
      <c r="B107" s="11">
        <v>6.5508871705391533E-2</v>
      </c>
      <c r="C107" s="14">
        <v>6.768165911824299E-2</v>
      </c>
      <c r="D107" s="11">
        <v>6.2436880577652586E-2</v>
      </c>
      <c r="E107" s="9">
        <v>6.1383934734187906E-2</v>
      </c>
      <c r="F107" s="9">
        <v>7.0402290726059011E-2</v>
      </c>
      <c r="G107" s="46" t="s">
        <v>961</v>
      </c>
    </row>
    <row r="108" spans="1:7" ht="15" customHeight="1" x14ac:dyDescent="0.25">
      <c r="A108" s="47" t="s">
        <v>769</v>
      </c>
      <c r="B108" s="9">
        <v>4.3518992338523591E-2</v>
      </c>
      <c r="C108" s="9">
        <v>4.3020764005488245E-2</v>
      </c>
      <c r="D108" s="9">
        <v>4.0898152776630593E-2</v>
      </c>
      <c r="E108" s="9">
        <v>3.7765902699624758E-2</v>
      </c>
      <c r="F108" s="9">
        <v>2.9229835465572371E-2</v>
      </c>
      <c r="G108" s="46" t="s">
        <v>775</v>
      </c>
    </row>
    <row r="109" spans="1:7" ht="15" customHeight="1" x14ac:dyDescent="0.25">
      <c r="A109" s="47" t="s">
        <v>958</v>
      </c>
      <c r="B109" s="11">
        <v>2.5922965262747252E-3</v>
      </c>
      <c r="C109" s="14">
        <v>2.447969913674537E-3</v>
      </c>
      <c r="D109" s="11">
        <v>2.5865567558909677E-3</v>
      </c>
      <c r="E109" s="11">
        <v>2.1847332047581726E-3</v>
      </c>
      <c r="F109" s="11">
        <v>2.4401018405070677E-3</v>
      </c>
      <c r="G109" s="125" t="s">
        <v>953</v>
      </c>
    </row>
    <row r="110" spans="1:7" ht="15" customHeight="1" x14ac:dyDescent="0.25">
      <c r="A110" s="47" t="s">
        <v>770</v>
      </c>
      <c r="B110" s="9">
        <v>2.6837215273665424E-3</v>
      </c>
      <c r="C110" s="9">
        <v>1.8181491622499388E-3</v>
      </c>
      <c r="D110" s="9">
        <v>2.6884857782655189E-3</v>
      </c>
      <c r="E110" s="9">
        <v>2.4121097485178718E-3</v>
      </c>
      <c r="F110" s="9">
        <v>2.2908555605120097E-3</v>
      </c>
      <c r="G110" s="46" t="s">
        <v>776</v>
      </c>
    </row>
    <row r="111" spans="1:7" ht="15" customHeight="1" x14ac:dyDescent="0.25">
      <c r="A111" s="47" t="s">
        <v>771</v>
      </c>
      <c r="B111" s="9">
        <v>2.5527078486396126E-3</v>
      </c>
      <c r="C111" s="9">
        <v>2.2115045350726173E-3</v>
      </c>
      <c r="D111" s="9">
        <v>2.4631615899682862E-3</v>
      </c>
      <c r="E111" s="9">
        <v>1.9732504619073559E-3</v>
      </c>
      <c r="F111" s="9">
        <v>1.9313077231970981E-3</v>
      </c>
      <c r="G111" s="46" t="s">
        <v>777</v>
      </c>
    </row>
    <row r="112" spans="1:7" ht="15" customHeight="1" x14ac:dyDescent="0.25">
      <c r="A112" s="183" t="s">
        <v>252</v>
      </c>
      <c r="B112" s="8">
        <v>1.8458114835249492E-2</v>
      </c>
      <c r="C112" s="8">
        <v>1.7650004213376366E-2</v>
      </c>
      <c r="D112" s="8">
        <v>4.0471228539360225E-4</v>
      </c>
      <c r="E112" s="8">
        <v>1.6814383878573822E-3</v>
      </c>
      <c r="F112" s="8">
        <v>9.6868188263701241E-4</v>
      </c>
      <c r="G112" s="184" t="s">
        <v>253</v>
      </c>
    </row>
    <row r="113" spans="1:7" ht="15" customHeight="1" x14ac:dyDescent="0.25">
      <c r="A113" s="183" t="s">
        <v>954</v>
      </c>
      <c r="B113" s="12">
        <v>2.9522160675527811</v>
      </c>
      <c r="C113" s="12">
        <v>3.0448363427090102</v>
      </c>
      <c r="D113" s="12">
        <v>3.0602406632917094</v>
      </c>
      <c r="E113" s="12">
        <v>2.9891206290351615</v>
      </c>
      <c r="F113" s="12">
        <v>2.6489330989873454</v>
      </c>
      <c r="G113" s="184" t="s">
        <v>955</v>
      </c>
    </row>
    <row r="114" spans="1:7" ht="15" customHeight="1" x14ac:dyDescent="0.25">
      <c r="A114" s="183" t="s">
        <v>254</v>
      </c>
      <c r="B114" s="8">
        <v>5.8418260778882449E-3</v>
      </c>
      <c r="C114" s="8">
        <v>5.9194177671107661E-3</v>
      </c>
      <c r="D114" s="8">
        <v>6.9879939402853145E-3</v>
      </c>
      <c r="E114" s="8">
        <v>8.8249287431646298E-3</v>
      </c>
      <c r="F114" s="8">
        <v>8.8046792131925514E-3</v>
      </c>
      <c r="G114" s="184" t="s">
        <v>255</v>
      </c>
    </row>
    <row r="115" spans="1:7" ht="15" customHeight="1" x14ac:dyDescent="0.25">
      <c r="A115" s="183" t="s">
        <v>256</v>
      </c>
      <c r="B115" s="8">
        <v>3.017022479421225E-2</v>
      </c>
      <c r="C115" s="8">
        <v>3.0426017067457758E-2</v>
      </c>
      <c r="D115" s="8">
        <v>3.3411926352882745E-2</v>
      </c>
      <c r="E115" s="8">
        <v>3.4801319391120904E-2</v>
      </c>
      <c r="F115" s="8">
        <v>2.2518750058269168E-2</v>
      </c>
      <c r="G115" s="184" t="s">
        <v>257</v>
      </c>
    </row>
    <row r="116" spans="1:7" ht="15" customHeight="1" x14ac:dyDescent="0.25">
      <c r="A116" s="183" t="s">
        <v>956</v>
      </c>
      <c r="B116" s="12">
        <v>2.8146134767491053E-2</v>
      </c>
      <c r="C116" s="12">
        <v>3.2827472950016888E-2</v>
      </c>
      <c r="D116" s="12">
        <v>3.7102239537311836E-2</v>
      </c>
      <c r="E116" s="12">
        <v>4.9196478568515271E-2</v>
      </c>
      <c r="F116" s="12">
        <v>4.9764312585215832E-2</v>
      </c>
      <c r="G116" s="184" t="s">
        <v>957</v>
      </c>
    </row>
    <row r="117" spans="1:7" ht="15" customHeight="1" x14ac:dyDescent="0.25">
      <c r="A117" s="183" t="s">
        <v>258</v>
      </c>
      <c r="B117" s="8">
        <v>2.2347911502389723</v>
      </c>
      <c r="C117" s="8">
        <v>2.077822647357217</v>
      </c>
      <c r="D117" s="8">
        <v>1.7255945586145434</v>
      </c>
      <c r="E117" s="8">
        <v>1.8218479058055215</v>
      </c>
      <c r="F117" s="8">
        <v>1.8247409168653985</v>
      </c>
      <c r="G117" s="184" t="s">
        <v>259</v>
      </c>
    </row>
    <row r="118" spans="1:7" ht="15" customHeight="1" x14ac:dyDescent="0.25">
      <c r="A118" s="45" t="s">
        <v>246</v>
      </c>
      <c r="B118" s="8"/>
      <c r="C118" s="8"/>
      <c r="D118" s="8"/>
      <c r="E118" s="8"/>
      <c r="F118" s="8"/>
      <c r="G118" s="48" t="s">
        <v>72</v>
      </c>
    </row>
    <row r="119" spans="1:7" ht="15" customHeight="1" x14ac:dyDescent="0.25">
      <c r="A119" s="47" t="s">
        <v>779</v>
      </c>
      <c r="B119" s="9">
        <v>0.33651845354360055</v>
      </c>
      <c r="C119" s="9">
        <v>0.28450634143063019</v>
      </c>
      <c r="D119" s="9">
        <v>0.30130353343725613</v>
      </c>
      <c r="E119" s="9">
        <v>0.28829868585854224</v>
      </c>
      <c r="F119" s="9">
        <v>0.25015718416042287</v>
      </c>
      <c r="G119" s="46" t="s">
        <v>782</v>
      </c>
    </row>
    <row r="120" spans="1:7" ht="15" customHeight="1" x14ac:dyDescent="0.25">
      <c r="A120" s="47" t="s">
        <v>780</v>
      </c>
      <c r="B120" s="9">
        <v>1.8632252951453721</v>
      </c>
      <c r="C120" s="9">
        <v>1.7557031917765871</v>
      </c>
      <c r="D120" s="9">
        <v>1.3875700448272872</v>
      </c>
      <c r="E120" s="9">
        <v>1.4943464980969794</v>
      </c>
      <c r="F120" s="9">
        <v>1.5417156123549756</v>
      </c>
      <c r="G120" s="46" t="s">
        <v>783</v>
      </c>
    </row>
    <row r="121" spans="1:7" ht="15" customHeight="1" x14ac:dyDescent="0.25">
      <c r="A121" s="47" t="s">
        <v>781</v>
      </c>
      <c r="B121" s="9">
        <v>3.5047401550000003E-2</v>
      </c>
      <c r="C121" s="9">
        <v>3.7613114150000009E-2</v>
      </c>
      <c r="D121" s="9">
        <v>3.6720980349999995E-2</v>
      </c>
      <c r="E121" s="9">
        <v>3.920272184999999E-2</v>
      </c>
      <c r="F121" s="9">
        <v>3.2868120350000002E-2</v>
      </c>
      <c r="G121" s="46" t="s">
        <v>81</v>
      </c>
    </row>
    <row r="122" spans="1:7" ht="15" customHeight="1" x14ac:dyDescent="0.25">
      <c r="A122" s="183" t="s">
        <v>260</v>
      </c>
      <c r="B122" s="8">
        <v>2.4885448000000002E-5</v>
      </c>
      <c r="C122" s="8">
        <v>2.45928123E-5</v>
      </c>
      <c r="D122" s="8">
        <v>2.45928123E-5</v>
      </c>
      <c r="E122" s="8">
        <v>2.1990527999999995E-5</v>
      </c>
      <c r="F122" s="8">
        <v>8.4120750000000003E-6</v>
      </c>
      <c r="G122" s="184" t="s">
        <v>261</v>
      </c>
    </row>
    <row r="123" spans="1:7" ht="15" customHeight="1" x14ac:dyDescent="0.25">
      <c r="A123" s="45" t="s">
        <v>246</v>
      </c>
      <c r="B123" s="8"/>
      <c r="C123" s="8"/>
      <c r="D123" s="8"/>
      <c r="E123" s="8"/>
      <c r="F123" s="8"/>
      <c r="G123" s="48" t="s">
        <v>72</v>
      </c>
    </row>
    <row r="124" spans="1:7" ht="15" customHeight="1" x14ac:dyDescent="0.25">
      <c r="A124" s="47" t="s">
        <v>784</v>
      </c>
      <c r="B124" s="9">
        <v>1.2613576500000001E-5</v>
      </c>
      <c r="C124" s="9">
        <v>1.242746925E-5</v>
      </c>
      <c r="D124" s="9">
        <v>1.242746925E-5</v>
      </c>
      <c r="E124" s="9">
        <v>1.0633853999999999E-5</v>
      </c>
      <c r="F124" s="9">
        <v>0</v>
      </c>
      <c r="G124" s="46" t="s">
        <v>786</v>
      </c>
    </row>
    <row r="125" spans="1:7" ht="15" customHeight="1" x14ac:dyDescent="0.25">
      <c r="A125" s="47" t="s">
        <v>785</v>
      </c>
      <c r="B125" s="9">
        <v>1.2271871500000001E-5</v>
      </c>
      <c r="C125" s="9">
        <v>1.216534305E-5</v>
      </c>
      <c r="D125" s="9">
        <v>1.216534305E-5</v>
      </c>
      <c r="E125" s="9">
        <v>1.1356673999999998E-5</v>
      </c>
      <c r="F125" s="9">
        <v>8.4120750000000003E-6</v>
      </c>
      <c r="G125" s="46" t="s">
        <v>787</v>
      </c>
    </row>
    <row r="126" spans="1:7" ht="15" customHeight="1" x14ac:dyDescent="0.25">
      <c r="A126" s="31"/>
    </row>
    <row r="127" spans="1:7" ht="15" customHeight="1" x14ac:dyDescent="0.25">
      <c r="A127" s="194" t="s">
        <v>1071</v>
      </c>
    </row>
    <row r="128" spans="1:7" ht="15" customHeight="1" x14ac:dyDescent="0.25">
      <c r="A128" s="31"/>
    </row>
    <row r="129" spans="1:7" ht="15" customHeight="1" x14ac:dyDescent="0.25">
      <c r="A129" s="57" t="s">
        <v>789</v>
      </c>
      <c r="B129" s="311"/>
    </row>
    <row r="130" spans="1:7" ht="15" customHeight="1" x14ac:dyDescent="0.25">
      <c r="A130" s="182" t="s">
        <v>799</v>
      </c>
    </row>
    <row r="131" spans="1:7" ht="15" customHeight="1" x14ac:dyDescent="0.25">
      <c r="A131" s="30" t="s">
        <v>797</v>
      </c>
    </row>
    <row r="132" spans="1:7" ht="15" customHeight="1" x14ac:dyDescent="0.25">
      <c r="A132" s="30" t="s">
        <v>798</v>
      </c>
    </row>
    <row r="133" spans="1:7" ht="15" customHeight="1" x14ac:dyDescent="0.25">
      <c r="A133" s="85"/>
    </row>
    <row r="134" spans="1:7" ht="15" customHeight="1" x14ac:dyDescent="0.25">
      <c r="A134" s="85" t="s">
        <v>267</v>
      </c>
      <c r="G134" s="106" t="s">
        <v>268</v>
      </c>
    </row>
    <row r="135" spans="1:7" ht="15" customHeight="1" thickBot="1" x14ac:dyDescent="0.3">
      <c r="A135" s="85" t="s">
        <v>240</v>
      </c>
      <c r="G135" s="106" t="s">
        <v>241</v>
      </c>
    </row>
    <row r="136" spans="1:7" s="35" customFormat="1" ht="30" customHeight="1" thickTop="1" thickBot="1" x14ac:dyDescent="0.3">
      <c r="A136" s="32" t="s">
        <v>266</v>
      </c>
      <c r="B136" s="7">
        <v>2016</v>
      </c>
      <c r="C136" s="7">
        <v>2017</v>
      </c>
      <c r="D136" s="7">
        <v>2018</v>
      </c>
      <c r="E136" s="7">
        <v>2019</v>
      </c>
      <c r="F136" s="7">
        <v>2020</v>
      </c>
      <c r="G136" s="34" t="s">
        <v>266</v>
      </c>
    </row>
    <row r="137" spans="1:7" ht="15" customHeight="1" thickTop="1" x14ac:dyDescent="0.25">
      <c r="A137" s="66" t="s">
        <v>242</v>
      </c>
      <c r="B137" s="8">
        <v>59.433347073027036</v>
      </c>
      <c r="C137" s="8">
        <v>56.78250958781328</v>
      </c>
      <c r="D137" s="8">
        <v>57.838579173013677</v>
      </c>
      <c r="E137" s="8">
        <v>53.632864919524089</v>
      </c>
      <c r="F137" s="8">
        <v>49.846635217396162</v>
      </c>
      <c r="G137" s="70" t="s">
        <v>243</v>
      </c>
    </row>
    <row r="138" spans="1:7" ht="15" customHeight="1" x14ac:dyDescent="0.25">
      <c r="A138" s="43" t="s">
        <v>77</v>
      </c>
      <c r="B138" s="312"/>
      <c r="C138" s="312"/>
      <c r="D138" s="312"/>
      <c r="E138" s="8"/>
      <c r="F138" s="8"/>
      <c r="G138" s="44" t="s">
        <v>72</v>
      </c>
    </row>
    <row r="139" spans="1:7" ht="15" customHeight="1" x14ac:dyDescent="0.25">
      <c r="A139" s="183" t="s">
        <v>244</v>
      </c>
      <c r="B139" s="8">
        <v>7.6842763763834858</v>
      </c>
      <c r="C139" s="8">
        <v>7.7576445607503484</v>
      </c>
      <c r="D139" s="8">
        <v>7.342299080063091</v>
      </c>
      <c r="E139" s="8">
        <v>7.1602253892628287</v>
      </c>
      <c r="F139" s="8">
        <v>6.6522047692666284</v>
      </c>
      <c r="G139" s="184" t="s">
        <v>245</v>
      </c>
    </row>
    <row r="140" spans="1:7" ht="15" customHeight="1" x14ac:dyDescent="0.25">
      <c r="A140" s="45" t="s">
        <v>246</v>
      </c>
      <c r="B140" s="8"/>
      <c r="C140" s="8"/>
      <c r="D140" s="8"/>
      <c r="E140" s="8"/>
      <c r="F140" s="8"/>
      <c r="G140" s="48" t="s">
        <v>72</v>
      </c>
    </row>
    <row r="141" spans="1:7" ht="15" customHeight="1" x14ac:dyDescent="0.25">
      <c r="A141" s="47" t="s">
        <v>765</v>
      </c>
      <c r="B141" s="9">
        <v>7.5284297938284954</v>
      </c>
      <c r="C141" s="9">
        <v>7.6093895368785729</v>
      </c>
      <c r="D141" s="9">
        <v>7.1920401461306591</v>
      </c>
      <c r="E141" s="9">
        <v>7.0177453445539761</v>
      </c>
      <c r="F141" s="9">
        <v>6.5424689002667211</v>
      </c>
      <c r="G141" s="46" t="s">
        <v>214</v>
      </c>
    </row>
    <row r="142" spans="1:7" ht="15" customHeight="1" x14ac:dyDescent="0.25">
      <c r="A142" s="183" t="s">
        <v>247</v>
      </c>
      <c r="B142" s="8">
        <v>6.7290360141168941</v>
      </c>
      <c r="C142" s="8">
        <v>6.7150159424466276</v>
      </c>
      <c r="D142" s="8">
        <v>5.6911040934993826</v>
      </c>
      <c r="E142" s="8">
        <v>5.4987541206369395</v>
      </c>
      <c r="F142" s="8">
        <v>4.0972947429347526</v>
      </c>
      <c r="G142" s="184" t="s">
        <v>248</v>
      </c>
    </row>
    <row r="143" spans="1:7" ht="15" customHeight="1" x14ac:dyDescent="0.25">
      <c r="A143" s="183" t="s">
        <v>249</v>
      </c>
      <c r="B143" s="8">
        <v>33.673083116090282</v>
      </c>
      <c r="C143" s="8">
        <v>30.773411603119062</v>
      </c>
      <c r="D143" s="8">
        <v>33.461083539510796</v>
      </c>
      <c r="E143" s="8">
        <v>29.252512681451599</v>
      </c>
      <c r="F143" s="8">
        <v>28.584729014657878</v>
      </c>
      <c r="G143" s="184" t="s">
        <v>250</v>
      </c>
    </row>
    <row r="144" spans="1:7" ht="15" customHeight="1" x14ac:dyDescent="0.25">
      <c r="A144" s="45" t="s">
        <v>251</v>
      </c>
      <c r="B144" s="8"/>
      <c r="C144" s="8"/>
      <c r="D144" s="8"/>
      <c r="E144" s="8"/>
      <c r="F144" s="8"/>
      <c r="G144" s="48" t="s">
        <v>72</v>
      </c>
    </row>
    <row r="145" spans="1:7" ht="15" customHeight="1" x14ac:dyDescent="0.25">
      <c r="A145" s="47" t="s">
        <v>766</v>
      </c>
      <c r="B145" s="9">
        <v>3.1696972739809386</v>
      </c>
      <c r="C145" s="9">
        <v>3.1587017798946952</v>
      </c>
      <c r="D145" s="9">
        <v>2.7320520947305287</v>
      </c>
      <c r="E145" s="9">
        <v>2.9270127833288511</v>
      </c>
      <c r="F145" s="9">
        <v>2.932710544618895</v>
      </c>
      <c r="G145" s="46" t="s">
        <v>810</v>
      </c>
    </row>
    <row r="146" spans="1:7" ht="15" customHeight="1" x14ac:dyDescent="0.25">
      <c r="A146" s="47" t="s">
        <v>767</v>
      </c>
      <c r="B146" s="9">
        <v>0.66930421942092599</v>
      </c>
      <c r="C146" s="9">
        <v>0.50320391735213943</v>
      </c>
      <c r="D146" s="9">
        <v>0.37827987075551128</v>
      </c>
      <c r="E146" s="9">
        <v>0.23759706108834208</v>
      </c>
      <c r="F146" s="9">
        <v>0.20059331406180159</v>
      </c>
      <c r="G146" s="46" t="s">
        <v>772</v>
      </c>
    </row>
    <row r="147" spans="1:7" ht="15" customHeight="1" x14ac:dyDescent="0.25">
      <c r="A147" s="47" t="s">
        <v>947</v>
      </c>
      <c r="B147" s="11">
        <v>2.6100036532253488</v>
      </c>
      <c r="C147" s="11">
        <v>3.7866542471009526</v>
      </c>
      <c r="D147" s="11">
        <v>4.4647603697174922</v>
      </c>
      <c r="E147" s="9">
        <v>4.207457683170432</v>
      </c>
      <c r="F147" s="9">
        <v>3.5710913786028589</v>
      </c>
      <c r="G147" s="46" t="s">
        <v>960</v>
      </c>
    </row>
    <row r="148" spans="1:7" ht="15" customHeight="1" x14ac:dyDescent="0.25">
      <c r="A148" s="47" t="s">
        <v>768</v>
      </c>
      <c r="B148" s="11">
        <v>1.4630883850875975</v>
      </c>
      <c r="C148" s="11">
        <v>1.0642159727389233</v>
      </c>
      <c r="D148" s="11">
        <v>1.2939701199147202</v>
      </c>
      <c r="E148" s="9">
        <v>1.1017185039166311</v>
      </c>
      <c r="F148" s="9">
        <v>1.1279476526051602</v>
      </c>
      <c r="G148" s="46" t="s">
        <v>773</v>
      </c>
    </row>
    <row r="149" spans="1:7" ht="15" customHeight="1" x14ac:dyDescent="0.25">
      <c r="A149" s="47" t="s">
        <v>778</v>
      </c>
      <c r="B149" s="11">
        <v>2.1984115213158595</v>
      </c>
      <c r="C149" s="11">
        <v>2.3069485381372115</v>
      </c>
      <c r="D149" s="11">
        <v>2.2884424462028692</v>
      </c>
      <c r="E149" s="9">
        <v>2.0940846238966127</v>
      </c>
      <c r="F149" s="9">
        <v>2.2250845818750755</v>
      </c>
      <c r="G149" s="46" t="s">
        <v>774</v>
      </c>
    </row>
    <row r="150" spans="1:7" ht="15" customHeight="1" x14ac:dyDescent="0.25">
      <c r="A150" s="47" t="s">
        <v>949</v>
      </c>
      <c r="B150" s="11">
        <v>1.6782772974385767</v>
      </c>
      <c r="C150" s="11">
        <v>1.5359784054867129</v>
      </c>
      <c r="D150" s="11">
        <v>1.6183494872632795</v>
      </c>
      <c r="E150" s="9">
        <v>1.493909720808966</v>
      </c>
      <c r="F150" s="9">
        <v>1.7170324310602076</v>
      </c>
      <c r="G150" s="46" t="s">
        <v>961</v>
      </c>
    </row>
    <row r="151" spans="1:7" ht="15" customHeight="1" x14ac:dyDescent="0.25">
      <c r="A151" s="47" t="s">
        <v>769</v>
      </c>
      <c r="B151" s="11">
        <v>4.3655722644778727</v>
      </c>
      <c r="C151" s="11">
        <v>4.8402959116929676</v>
      </c>
      <c r="D151" s="11">
        <v>4.0881732485739875</v>
      </c>
      <c r="E151" s="9">
        <v>3.3104319619393059</v>
      </c>
      <c r="F151" s="9">
        <v>3.5921489319061122</v>
      </c>
      <c r="G151" s="46" t="s">
        <v>775</v>
      </c>
    </row>
    <row r="152" spans="1:7" ht="15" customHeight="1" x14ac:dyDescent="0.25">
      <c r="A152" s="47" t="s">
        <v>958</v>
      </c>
      <c r="B152" s="11">
        <v>5.5392956070007697</v>
      </c>
      <c r="C152" s="11">
        <v>3.9685949820939084</v>
      </c>
      <c r="D152" s="11">
        <v>5.7803920044788493</v>
      </c>
      <c r="E152" s="11">
        <v>4.8494247688698016</v>
      </c>
      <c r="F152" s="11">
        <v>3.6631922144647313</v>
      </c>
      <c r="G152" s="125" t="s">
        <v>953</v>
      </c>
    </row>
    <row r="153" spans="1:7" ht="15" customHeight="1" x14ac:dyDescent="0.25">
      <c r="A153" s="47" t="s">
        <v>770</v>
      </c>
      <c r="B153" s="11">
        <v>10.425729000776879</v>
      </c>
      <c r="C153" s="11">
        <v>8.4203483551861869</v>
      </c>
      <c r="D153" s="11">
        <v>9.4749574243714267</v>
      </c>
      <c r="E153" s="11">
        <v>7.7501659267415928</v>
      </c>
      <c r="F153" s="11">
        <v>8.4030080083128844</v>
      </c>
      <c r="G153" s="46" t="s">
        <v>776</v>
      </c>
    </row>
    <row r="154" spans="1:7" ht="15" customHeight="1" x14ac:dyDescent="0.25">
      <c r="A154" s="47" t="s">
        <v>771</v>
      </c>
      <c r="B154" s="11">
        <v>1.553703893365517</v>
      </c>
      <c r="C154" s="11">
        <v>1.1884694934353657</v>
      </c>
      <c r="D154" s="11">
        <v>1.341706473502128</v>
      </c>
      <c r="E154" s="11">
        <v>1.2807096476910611</v>
      </c>
      <c r="F154" s="11">
        <v>1.1519199571501477</v>
      </c>
      <c r="G154" s="46" t="s">
        <v>777</v>
      </c>
    </row>
    <row r="155" spans="1:7" ht="15" customHeight="1" x14ac:dyDescent="0.25">
      <c r="A155" s="183" t="s">
        <v>252</v>
      </c>
      <c r="B155" s="12">
        <v>0.2848741245115578</v>
      </c>
      <c r="C155" s="12">
        <v>0.29420465382315575</v>
      </c>
      <c r="D155" s="12">
        <v>0.29434555779555172</v>
      </c>
      <c r="E155" s="12">
        <v>0.79119434306621139</v>
      </c>
      <c r="F155" s="12">
        <v>0.49065485467327169</v>
      </c>
      <c r="G155" s="184" t="s">
        <v>253</v>
      </c>
    </row>
    <row r="156" spans="1:7" ht="15" customHeight="1" x14ac:dyDescent="0.25">
      <c r="A156" s="183" t="s">
        <v>954</v>
      </c>
      <c r="B156" s="12">
        <v>2.3572738199769208</v>
      </c>
      <c r="C156" s="12">
        <v>2.5015309885791002</v>
      </c>
      <c r="D156" s="12">
        <v>2.3808792108934624</v>
      </c>
      <c r="E156" s="12">
        <v>1.8356467423720919</v>
      </c>
      <c r="F156" s="12">
        <v>1.7714407554598044</v>
      </c>
      <c r="G156" s="184" t="s">
        <v>955</v>
      </c>
    </row>
    <row r="157" spans="1:7" ht="15" customHeight="1" x14ac:dyDescent="0.25">
      <c r="A157" s="183" t="s">
        <v>254</v>
      </c>
      <c r="B157" s="12">
        <v>0.58549813032673159</v>
      </c>
      <c r="C157" s="12">
        <v>0.584678404660261</v>
      </c>
      <c r="D157" s="12">
        <v>0.56887313335424994</v>
      </c>
      <c r="E157" s="12">
        <v>0.83652191267311315</v>
      </c>
      <c r="F157" s="12">
        <v>0.80096758204861684</v>
      </c>
      <c r="G157" s="184" t="s">
        <v>255</v>
      </c>
    </row>
    <row r="158" spans="1:7" ht="15" customHeight="1" x14ac:dyDescent="0.25">
      <c r="A158" s="183" t="s">
        <v>256</v>
      </c>
      <c r="B158" s="12">
        <v>0.85064045311197867</v>
      </c>
      <c r="C158" s="12">
        <v>0.75705787509161515</v>
      </c>
      <c r="D158" s="12">
        <v>0.96487188508977728</v>
      </c>
      <c r="E158" s="12">
        <v>0.90497034300034684</v>
      </c>
      <c r="F158" s="12">
        <v>0.55291603706972459</v>
      </c>
      <c r="G158" s="184" t="s">
        <v>257</v>
      </c>
    </row>
    <row r="159" spans="1:7" ht="15" customHeight="1" x14ac:dyDescent="0.25">
      <c r="A159" s="183" t="s">
        <v>956</v>
      </c>
      <c r="B159" s="12">
        <v>7.2686650385091607</v>
      </c>
      <c r="C159" s="12">
        <v>7.3989655593431047</v>
      </c>
      <c r="D159" s="12">
        <v>7.1351226728073502</v>
      </c>
      <c r="E159" s="12">
        <v>7.3530393870609574</v>
      </c>
      <c r="F159" s="12">
        <v>6.8964274612854712</v>
      </c>
      <c r="G159" s="184" t="s">
        <v>957</v>
      </c>
    </row>
    <row r="160" spans="1:7" ht="15" customHeight="1" x14ac:dyDescent="0.25">
      <c r="A160" s="183" t="s">
        <v>258</v>
      </c>
      <c r="B160" s="12">
        <v>48.732208624141442</v>
      </c>
      <c r="C160" s="12">
        <v>49.351930646602376</v>
      </c>
      <c r="D160" s="12">
        <v>39.922596310281222</v>
      </c>
      <c r="E160" s="12">
        <v>41.047662045674002</v>
      </c>
      <c r="F160" s="12">
        <v>38.589613751513888</v>
      </c>
      <c r="G160" s="184" t="s">
        <v>259</v>
      </c>
    </row>
    <row r="161" spans="1:7" ht="15" customHeight="1" x14ac:dyDescent="0.25">
      <c r="A161" s="45" t="s">
        <v>246</v>
      </c>
      <c r="B161" s="12"/>
      <c r="C161" s="12"/>
      <c r="D161" s="12"/>
      <c r="E161" s="12"/>
      <c r="F161" s="12"/>
      <c r="G161" s="48" t="s">
        <v>72</v>
      </c>
    </row>
    <row r="162" spans="1:7" ht="15" customHeight="1" x14ac:dyDescent="0.25">
      <c r="A162" s="47" t="s">
        <v>779</v>
      </c>
      <c r="B162" s="11">
        <v>3.2462972848370644</v>
      </c>
      <c r="C162" s="11">
        <v>4.1189134029417094</v>
      </c>
      <c r="D162" s="11">
        <v>3.2154698127311181</v>
      </c>
      <c r="E162" s="11">
        <v>3.1468925100561669</v>
      </c>
      <c r="F162" s="11">
        <v>0.10650280328426549</v>
      </c>
      <c r="G162" s="46" t="s">
        <v>782</v>
      </c>
    </row>
    <row r="163" spans="1:7" ht="15" customHeight="1" x14ac:dyDescent="0.25">
      <c r="A163" s="47" t="s">
        <v>780</v>
      </c>
      <c r="B163" s="11">
        <v>40.11178925873751</v>
      </c>
      <c r="C163" s="11">
        <v>38.692790868749704</v>
      </c>
      <c r="D163" s="11">
        <v>30.340377502944634</v>
      </c>
      <c r="E163" s="11">
        <v>31.694383644085764</v>
      </c>
      <c r="F163" s="11">
        <v>31.99749990600754</v>
      </c>
      <c r="G163" s="46" t="s">
        <v>783</v>
      </c>
    </row>
    <row r="164" spans="1:7" ht="15" customHeight="1" x14ac:dyDescent="0.25">
      <c r="A164" s="47" t="s">
        <v>781</v>
      </c>
      <c r="B164" s="11">
        <v>5.3741220805668695</v>
      </c>
      <c r="C164" s="11">
        <v>6.5402263749109597</v>
      </c>
      <c r="D164" s="11">
        <v>6.3667489946054667</v>
      </c>
      <c r="E164" s="11">
        <v>6.2063858915320758</v>
      </c>
      <c r="F164" s="11">
        <v>6.4856110422220867</v>
      </c>
      <c r="G164" s="46" t="s">
        <v>81</v>
      </c>
    </row>
    <row r="165" spans="1:7" ht="15" customHeight="1" x14ac:dyDescent="0.25">
      <c r="A165" s="183" t="s">
        <v>260</v>
      </c>
      <c r="B165" s="12">
        <v>8.3614836391849058E-3</v>
      </c>
      <c r="C165" s="12">
        <v>8.17781482722983E-3</v>
      </c>
      <c r="D165" s="12">
        <v>6.2067687350861123E-3</v>
      </c>
      <c r="E165" s="12">
        <v>7.0924390482839696E-3</v>
      </c>
      <c r="F165" s="12">
        <v>7.310852069182085E-3</v>
      </c>
      <c r="G165" s="184" t="s">
        <v>261</v>
      </c>
    </row>
    <row r="166" spans="1:7" ht="15" customHeight="1" x14ac:dyDescent="0.25">
      <c r="A166" s="45" t="s">
        <v>246</v>
      </c>
      <c r="B166" s="12"/>
      <c r="C166" s="12"/>
      <c r="D166" s="12"/>
      <c r="E166" s="12"/>
      <c r="F166" s="12"/>
      <c r="G166" s="48" t="s">
        <v>72</v>
      </c>
    </row>
    <row r="167" spans="1:7" ht="15" customHeight="1" x14ac:dyDescent="0.25">
      <c r="A167" s="47" t="s">
        <v>784</v>
      </c>
      <c r="B167" s="11">
        <v>5.3572874095332125E-3</v>
      </c>
      <c r="C167" s="11">
        <v>5.2369080948527734E-3</v>
      </c>
      <c r="D167" s="11">
        <v>3.2726646735544893E-3</v>
      </c>
      <c r="E167" s="11">
        <v>4.4872490195471768E-3</v>
      </c>
      <c r="F167" s="11">
        <v>4.0289164012275377E-3</v>
      </c>
      <c r="G167" s="46" t="s">
        <v>786</v>
      </c>
    </row>
    <row r="168" spans="1:7" ht="15" customHeight="1" x14ac:dyDescent="0.25">
      <c r="A168" s="47" t="s">
        <v>785</v>
      </c>
      <c r="B168" s="11">
        <v>3.0041962296516941E-3</v>
      </c>
      <c r="C168" s="11">
        <v>2.9409067323770562E-3</v>
      </c>
      <c r="D168" s="11">
        <v>2.934104061531623E-3</v>
      </c>
      <c r="E168" s="11">
        <v>2.6051900287367927E-3</v>
      </c>
      <c r="F168" s="11">
        <v>3.2819356679545469E-3</v>
      </c>
      <c r="G168" s="46" t="s">
        <v>787</v>
      </c>
    </row>
    <row r="169" spans="1:7" ht="15" customHeight="1" x14ac:dyDescent="0.25">
      <c r="A169" s="187"/>
      <c r="B169" s="313"/>
      <c r="C169" s="313"/>
      <c r="D169" s="313"/>
      <c r="E169" s="313"/>
      <c r="F169" s="313"/>
      <c r="G169" s="188"/>
    </row>
    <row r="170" spans="1:7" ht="15" customHeight="1" x14ac:dyDescent="0.25">
      <c r="A170" s="194" t="s">
        <v>1071</v>
      </c>
      <c r="B170" s="313"/>
      <c r="C170" s="313"/>
      <c r="D170" s="313"/>
      <c r="E170" s="313"/>
      <c r="F170" s="313"/>
      <c r="G170" s="188"/>
    </row>
    <row r="172" spans="1:7" ht="15" customHeight="1" x14ac:dyDescent="0.25">
      <c r="A172" s="57" t="s">
        <v>789</v>
      </c>
      <c r="B172" s="311"/>
    </row>
    <row r="173" spans="1:7" ht="15" customHeight="1" x14ac:dyDescent="0.25">
      <c r="A173" s="182" t="s">
        <v>801</v>
      </c>
    </row>
    <row r="174" spans="1:7" ht="15" customHeight="1" x14ac:dyDescent="0.25">
      <c r="A174" s="30" t="s">
        <v>797</v>
      </c>
    </row>
    <row r="175" spans="1:7" ht="15" customHeight="1" x14ac:dyDescent="0.25">
      <c r="A175" s="30" t="s">
        <v>800</v>
      </c>
    </row>
    <row r="176" spans="1:7" ht="15" customHeight="1" x14ac:dyDescent="0.25">
      <c r="A176" s="85"/>
    </row>
    <row r="177" spans="1:7" ht="15" customHeight="1" x14ac:dyDescent="0.25">
      <c r="A177" s="85" t="s">
        <v>269</v>
      </c>
      <c r="G177" s="106" t="s">
        <v>270</v>
      </c>
    </row>
    <row r="178" spans="1:7" ht="15" customHeight="1" thickBot="1" x14ac:dyDescent="0.3">
      <c r="A178" s="85" t="s">
        <v>240</v>
      </c>
      <c r="G178" s="106" t="s">
        <v>241</v>
      </c>
    </row>
    <row r="179" spans="1:7" s="35" customFormat="1" ht="30" customHeight="1" thickTop="1" thickBot="1" x14ac:dyDescent="0.3">
      <c r="A179" s="32" t="s">
        <v>266</v>
      </c>
      <c r="B179" s="7">
        <v>2016</v>
      </c>
      <c r="C179" s="7">
        <v>2017</v>
      </c>
      <c r="D179" s="7">
        <v>2018</v>
      </c>
      <c r="E179" s="7">
        <v>2019</v>
      </c>
      <c r="F179" s="7">
        <v>2020</v>
      </c>
      <c r="G179" s="34" t="s">
        <v>266</v>
      </c>
    </row>
    <row r="180" spans="1:7" ht="15" customHeight="1" thickTop="1" x14ac:dyDescent="0.25">
      <c r="A180" s="66" t="s">
        <v>242</v>
      </c>
      <c r="B180" s="8">
        <v>160.76227277877837</v>
      </c>
      <c r="C180" s="8">
        <v>161.52898629344011</v>
      </c>
      <c r="D180" s="8">
        <v>150.04877551561424</v>
      </c>
      <c r="E180" s="8">
        <v>112.10518000166168</v>
      </c>
      <c r="F180" s="8">
        <v>107.71059289763866</v>
      </c>
      <c r="G180" s="70" t="s">
        <v>243</v>
      </c>
    </row>
    <row r="181" spans="1:7" ht="15" customHeight="1" x14ac:dyDescent="0.25">
      <c r="A181" s="43" t="s">
        <v>77</v>
      </c>
      <c r="B181" s="8"/>
      <c r="C181" s="8"/>
      <c r="D181" s="8"/>
      <c r="E181" s="8"/>
      <c r="F181" s="8"/>
      <c r="G181" s="44" t="s">
        <v>72</v>
      </c>
    </row>
    <row r="182" spans="1:7" ht="15" customHeight="1" x14ac:dyDescent="0.25">
      <c r="A182" s="183" t="s">
        <v>244</v>
      </c>
      <c r="B182" s="8">
        <v>3.579099272923806</v>
      </c>
      <c r="C182" s="8">
        <v>3.5313207748181572</v>
      </c>
      <c r="D182" s="8">
        <v>3.5181021628153175</v>
      </c>
      <c r="E182" s="8">
        <v>3.5085126993408067</v>
      </c>
      <c r="F182" s="8">
        <v>1.0049015263038346</v>
      </c>
      <c r="G182" s="184" t="s">
        <v>245</v>
      </c>
    </row>
    <row r="183" spans="1:7" ht="15" customHeight="1" x14ac:dyDescent="0.25">
      <c r="A183" s="45" t="s">
        <v>246</v>
      </c>
      <c r="B183" s="8"/>
      <c r="C183" s="8"/>
      <c r="D183" s="8"/>
      <c r="E183" s="8"/>
      <c r="F183" s="8"/>
      <c r="G183" s="48" t="s">
        <v>72</v>
      </c>
    </row>
    <row r="184" spans="1:7" ht="15" customHeight="1" x14ac:dyDescent="0.25">
      <c r="A184" s="47" t="s">
        <v>765</v>
      </c>
      <c r="B184" s="11">
        <v>1.8501974056463812</v>
      </c>
      <c r="C184" s="11">
        <v>1.8245206287429077</v>
      </c>
      <c r="D184" s="11">
        <v>1.8233085063714731</v>
      </c>
      <c r="E184" s="9">
        <v>1.8274229369246267</v>
      </c>
      <c r="F184" s="9">
        <v>0.58824345593396066</v>
      </c>
      <c r="G184" s="46" t="s">
        <v>214</v>
      </c>
    </row>
    <row r="185" spans="1:7" ht="15" customHeight="1" x14ac:dyDescent="0.25">
      <c r="A185" s="183" t="s">
        <v>247</v>
      </c>
      <c r="B185" s="12">
        <v>7.0482383068074694E-2</v>
      </c>
      <c r="C185" s="12">
        <v>6.0383151559306208E-2</v>
      </c>
      <c r="D185" s="12">
        <v>6.4369341987222731E-2</v>
      </c>
      <c r="E185" s="8">
        <v>6.9204465694377715E-2</v>
      </c>
      <c r="F185" s="8">
        <v>4.7873669379940899E-2</v>
      </c>
      <c r="G185" s="184" t="s">
        <v>248</v>
      </c>
    </row>
    <row r="186" spans="1:7" ht="15" customHeight="1" x14ac:dyDescent="0.25">
      <c r="A186" s="183" t="s">
        <v>249</v>
      </c>
      <c r="B186" s="12">
        <v>147.80380537684775</v>
      </c>
      <c r="C186" s="12">
        <v>148.71520637451832</v>
      </c>
      <c r="D186" s="12">
        <v>138.50253033008917</v>
      </c>
      <c r="E186" s="8">
        <v>100.04915688519752</v>
      </c>
      <c r="F186" s="8">
        <v>99.256618337735176</v>
      </c>
      <c r="G186" s="184" t="s">
        <v>250</v>
      </c>
    </row>
    <row r="187" spans="1:7" ht="15" customHeight="1" x14ac:dyDescent="0.25">
      <c r="A187" s="45" t="s">
        <v>251</v>
      </c>
      <c r="B187" s="12"/>
      <c r="C187" s="12"/>
      <c r="D187" s="12"/>
      <c r="E187" s="8"/>
      <c r="F187" s="8"/>
      <c r="G187" s="48" t="s">
        <v>72</v>
      </c>
    </row>
    <row r="188" spans="1:7" ht="15" customHeight="1" x14ac:dyDescent="0.25">
      <c r="A188" s="47" t="s">
        <v>766</v>
      </c>
      <c r="B188" s="11">
        <v>0.37052606221034029</v>
      </c>
      <c r="C188" s="11">
        <v>0.35398561235125425</v>
      </c>
      <c r="D188" s="11">
        <v>0.33655818890935052</v>
      </c>
      <c r="E188" s="9">
        <v>0.42737581086654741</v>
      </c>
      <c r="F188" s="9">
        <v>0.28147857120897318</v>
      </c>
      <c r="G188" s="46" t="s">
        <v>810</v>
      </c>
    </row>
    <row r="189" spans="1:7" ht="15" customHeight="1" x14ac:dyDescent="0.25">
      <c r="A189" s="47" t="s">
        <v>767</v>
      </c>
      <c r="B189" s="11">
        <v>8.5260453681360066E-2</v>
      </c>
      <c r="C189" s="11">
        <v>4.2341972191775726E-2</v>
      </c>
      <c r="D189" s="11">
        <v>4.0611291758508458E-2</v>
      </c>
      <c r="E189" s="9">
        <v>0.11337704169771905</v>
      </c>
      <c r="F189" s="9">
        <v>6.7722454204089039E-2</v>
      </c>
      <c r="G189" s="46" t="s">
        <v>772</v>
      </c>
    </row>
    <row r="190" spans="1:7" ht="15" customHeight="1" x14ac:dyDescent="0.25">
      <c r="A190" s="47" t="s">
        <v>947</v>
      </c>
      <c r="B190" s="11">
        <v>2.6173212452258423</v>
      </c>
      <c r="C190" s="11">
        <v>1.3463780517336987</v>
      </c>
      <c r="D190" s="11">
        <v>1.3653709474819051</v>
      </c>
      <c r="E190" s="9">
        <v>1.4894571714841076</v>
      </c>
      <c r="F190" s="9">
        <v>1.5645080002264478</v>
      </c>
      <c r="G190" s="46" t="s">
        <v>960</v>
      </c>
    </row>
    <row r="191" spans="1:7" ht="15" customHeight="1" x14ac:dyDescent="0.25">
      <c r="A191" s="47" t="s">
        <v>768</v>
      </c>
      <c r="B191" s="11">
        <v>0.16270472368164982</v>
      </c>
      <c r="C191" s="11">
        <v>0.12968769098257923</v>
      </c>
      <c r="D191" s="11">
        <v>0.12366389227972088</v>
      </c>
      <c r="E191" s="11">
        <v>0.12459400763914191</v>
      </c>
      <c r="F191" s="11">
        <v>0.12023565470102865</v>
      </c>
      <c r="G191" s="46" t="s">
        <v>773</v>
      </c>
    </row>
    <row r="192" spans="1:7" ht="15" customHeight="1" x14ac:dyDescent="0.25">
      <c r="A192" s="47" t="s">
        <v>778</v>
      </c>
      <c r="B192" s="11">
        <v>1.2509697895042193</v>
      </c>
      <c r="C192" s="11">
        <v>1.2877786414813384</v>
      </c>
      <c r="D192" s="11">
        <v>1.2516083434491185</v>
      </c>
      <c r="E192" s="11">
        <v>1.1219621610661479</v>
      </c>
      <c r="F192" s="11">
        <v>1.284696845835148</v>
      </c>
      <c r="G192" s="46" t="s">
        <v>774</v>
      </c>
    </row>
    <row r="193" spans="1:7" ht="15" customHeight="1" x14ac:dyDescent="0.25">
      <c r="A193" s="47" t="s">
        <v>949</v>
      </c>
      <c r="B193" s="11">
        <v>8.4268362817642881</v>
      </c>
      <c r="C193" s="11">
        <v>9.4381620749350699</v>
      </c>
      <c r="D193" s="11">
        <v>11.773135325000702</v>
      </c>
      <c r="E193" s="11">
        <v>10.296632130628527</v>
      </c>
      <c r="F193" s="11">
        <v>10.739321031037683</v>
      </c>
      <c r="G193" s="46" t="s">
        <v>961</v>
      </c>
    </row>
    <row r="194" spans="1:7" ht="15" customHeight="1" x14ac:dyDescent="0.25">
      <c r="A194" s="47" t="s">
        <v>769</v>
      </c>
      <c r="B194" s="11">
        <v>134.04743523083113</v>
      </c>
      <c r="C194" s="11">
        <v>135.69925682009978</v>
      </c>
      <c r="D194" s="11">
        <v>123.08383043778629</v>
      </c>
      <c r="E194" s="11">
        <v>85.539820778883396</v>
      </c>
      <c r="F194" s="11">
        <v>84.509954492723281</v>
      </c>
      <c r="G194" s="46" t="s">
        <v>775</v>
      </c>
    </row>
    <row r="195" spans="1:7" ht="15" customHeight="1" x14ac:dyDescent="0.25">
      <c r="A195" s="47" t="s">
        <v>958</v>
      </c>
      <c r="B195" s="11">
        <v>0.28640543233939025</v>
      </c>
      <c r="C195" s="11">
        <v>0.15513926569616945</v>
      </c>
      <c r="D195" s="11">
        <v>0.16004081021707856</v>
      </c>
      <c r="E195" s="11">
        <v>0.32679319970402992</v>
      </c>
      <c r="F195" s="11">
        <v>0.25728439717307672</v>
      </c>
      <c r="G195" s="125" t="s">
        <v>953</v>
      </c>
    </row>
    <row r="196" spans="1:7" ht="15" customHeight="1" x14ac:dyDescent="0.25">
      <c r="A196" s="47" t="s">
        <v>770</v>
      </c>
      <c r="B196" s="11">
        <v>0.2960479225453172</v>
      </c>
      <c r="C196" s="11">
        <v>9.2873549281574361E-2</v>
      </c>
      <c r="D196" s="11">
        <v>0.19010131059240773</v>
      </c>
      <c r="E196" s="11">
        <v>0.37458708419189285</v>
      </c>
      <c r="F196" s="11">
        <v>0.25889735732784308</v>
      </c>
      <c r="G196" s="46" t="s">
        <v>776</v>
      </c>
    </row>
    <row r="197" spans="1:7" ht="15" customHeight="1" x14ac:dyDescent="0.25">
      <c r="A197" s="47" t="s">
        <v>771</v>
      </c>
      <c r="B197" s="11">
        <v>0.26029823506420874</v>
      </c>
      <c r="C197" s="11">
        <v>0.16960269576505077</v>
      </c>
      <c r="D197" s="11">
        <v>0.17760978261411095</v>
      </c>
      <c r="E197" s="11">
        <v>0.2345574990360009</v>
      </c>
      <c r="F197" s="11">
        <v>0.1725195332976055</v>
      </c>
      <c r="G197" s="46" t="s">
        <v>777</v>
      </c>
    </row>
    <row r="198" spans="1:7" ht="15" customHeight="1" x14ac:dyDescent="0.25">
      <c r="A198" s="183" t="s">
        <v>252</v>
      </c>
      <c r="B198" s="12">
        <v>1.9752917372980199</v>
      </c>
      <c r="C198" s="12">
        <v>1.6126587373131862</v>
      </c>
      <c r="D198" s="12">
        <v>1.4838102988015471</v>
      </c>
      <c r="E198" s="12">
        <v>1.4068746502874725</v>
      </c>
      <c r="F198" s="12">
        <v>1.3488477918589037</v>
      </c>
      <c r="G198" s="184" t="s">
        <v>253</v>
      </c>
    </row>
    <row r="199" spans="1:7" ht="15" customHeight="1" x14ac:dyDescent="0.25">
      <c r="A199" s="183" t="s">
        <v>954</v>
      </c>
      <c r="B199" s="12">
        <v>0.1360154057693834</v>
      </c>
      <c r="C199" s="12">
        <v>0.15980738146758927</v>
      </c>
      <c r="D199" s="12">
        <v>0.17027750317577511</v>
      </c>
      <c r="E199" s="12">
        <v>0.1150842857232237</v>
      </c>
      <c r="F199" s="12">
        <v>0.14376180804540098</v>
      </c>
      <c r="G199" s="184" t="s">
        <v>955</v>
      </c>
    </row>
    <row r="200" spans="1:7" ht="15" customHeight="1" x14ac:dyDescent="0.25">
      <c r="A200" s="183" t="s">
        <v>254</v>
      </c>
      <c r="B200" s="12">
        <v>0.42508753747224148</v>
      </c>
      <c r="C200" s="12">
        <v>0.32680175136546857</v>
      </c>
      <c r="D200" s="12">
        <v>0.26378394211568434</v>
      </c>
      <c r="E200" s="12">
        <v>0.65583269797303922</v>
      </c>
      <c r="F200" s="12">
        <v>0.45533164392270686</v>
      </c>
      <c r="G200" s="184" t="s">
        <v>255</v>
      </c>
    </row>
    <row r="201" spans="1:7" ht="15" customHeight="1" x14ac:dyDescent="0.25">
      <c r="A201" s="183" t="s">
        <v>256</v>
      </c>
      <c r="B201" s="12">
        <v>2.9124738419827683</v>
      </c>
      <c r="C201" s="12">
        <v>2.7746982833470191</v>
      </c>
      <c r="D201" s="12">
        <v>2.5165653396803274</v>
      </c>
      <c r="E201" s="12">
        <v>2.3541818229973406</v>
      </c>
      <c r="F201" s="12">
        <v>1.7553507103091766</v>
      </c>
      <c r="G201" s="184" t="s">
        <v>257</v>
      </c>
    </row>
    <row r="202" spans="1:7" ht="15" customHeight="1" x14ac:dyDescent="0.25">
      <c r="A202" s="183" t="s">
        <v>956</v>
      </c>
      <c r="B202" s="12">
        <v>3.8600172234163588</v>
      </c>
      <c r="C202" s="12">
        <v>4.348109839051097</v>
      </c>
      <c r="D202" s="12">
        <v>3.5293365969491939</v>
      </c>
      <c r="E202" s="12">
        <v>3.9463324944479021</v>
      </c>
      <c r="F202" s="12">
        <v>3.6979074100835447</v>
      </c>
      <c r="G202" s="184" t="s">
        <v>957</v>
      </c>
    </row>
    <row r="203" spans="1:7" ht="15" customHeight="1" x14ac:dyDescent="0.25">
      <c r="A203" s="183" t="s">
        <v>258</v>
      </c>
      <c r="B203" s="12">
        <v>209.90020164699283</v>
      </c>
      <c r="C203" s="12">
        <v>211.25705601032726</v>
      </c>
      <c r="D203" s="12">
        <v>163.44560892277536</v>
      </c>
      <c r="E203" s="12">
        <v>170.26149805680814</v>
      </c>
      <c r="F203" s="12">
        <v>170.95016211271493</v>
      </c>
      <c r="G203" s="184" t="s">
        <v>259</v>
      </c>
    </row>
    <row r="204" spans="1:7" ht="15" customHeight="1" x14ac:dyDescent="0.25">
      <c r="A204" s="45" t="s">
        <v>246</v>
      </c>
      <c r="B204" s="12"/>
      <c r="C204" s="12"/>
      <c r="D204" s="12"/>
      <c r="E204" s="12"/>
      <c r="F204" s="12"/>
      <c r="G204" s="48" t="s">
        <v>72</v>
      </c>
    </row>
    <row r="205" spans="1:7" ht="15" customHeight="1" x14ac:dyDescent="0.25">
      <c r="A205" s="47" t="s">
        <v>779</v>
      </c>
      <c r="B205" s="11">
        <v>19.33540659915505</v>
      </c>
      <c r="C205" s="11">
        <v>26.495800241513919</v>
      </c>
      <c r="D205" s="11">
        <v>17.027201133053595</v>
      </c>
      <c r="E205" s="11">
        <v>16.199681402327368</v>
      </c>
      <c r="F205" s="11">
        <v>14.749338866900182</v>
      </c>
      <c r="G205" s="46" t="s">
        <v>782</v>
      </c>
    </row>
    <row r="206" spans="1:7" ht="15" customHeight="1" x14ac:dyDescent="0.25">
      <c r="A206" s="47" t="s">
        <v>780</v>
      </c>
      <c r="B206" s="11">
        <v>190.09209760663776</v>
      </c>
      <c r="C206" s="11">
        <v>184.25222345871336</v>
      </c>
      <c r="D206" s="11">
        <v>145.92363139537179</v>
      </c>
      <c r="E206" s="11">
        <v>153.53476607748078</v>
      </c>
      <c r="F206" s="11">
        <v>155.76207501706475</v>
      </c>
      <c r="G206" s="46" t="s">
        <v>783</v>
      </c>
    </row>
    <row r="207" spans="1:7" ht="15" customHeight="1" x14ac:dyDescent="0.25">
      <c r="A207" s="47" t="s">
        <v>781</v>
      </c>
      <c r="B207" s="11">
        <v>0.47269744120000007</v>
      </c>
      <c r="C207" s="11">
        <v>0.50903231010000005</v>
      </c>
      <c r="D207" s="11">
        <v>0.49477639434999998</v>
      </c>
      <c r="E207" s="11">
        <v>0.5270505769999998</v>
      </c>
      <c r="F207" s="11">
        <v>0.43874822875000002</v>
      </c>
      <c r="G207" s="46" t="s">
        <v>81</v>
      </c>
    </row>
    <row r="208" spans="1:7" ht="15" customHeight="1" x14ac:dyDescent="0.25">
      <c r="A208" s="183" t="s">
        <v>260</v>
      </c>
      <c r="B208" s="12">
        <v>4.9443798586282652E-2</v>
      </c>
      <c r="C208" s="12">
        <v>4.7993261339321719E-2</v>
      </c>
      <c r="D208" s="12">
        <v>5.0125804190753367E-2</v>
      </c>
      <c r="E208" s="12">
        <v>4.4503827991643125E-2</v>
      </c>
      <c r="F208" s="12">
        <v>3.0259238507635171E-2</v>
      </c>
      <c r="G208" s="184" t="s">
        <v>261</v>
      </c>
    </row>
    <row r="209" spans="1:7" ht="15" customHeight="1" x14ac:dyDescent="0.25">
      <c r="A209" s="45" t="s">
        <v>246</v>
      </c>
      <c r="B209" s="12"/>
      <c r="C209" s="12"/>
      <c r="D209" s="12"/>
      <c r="E209" s="12"/>
      <c r="F209" s="12"/>
      <c r="G209" s="48" t="s">
        <v>72</v>
      </c>
    </row>
    <row r="210" spans="1:7" ht="15" customHeight="1" x14ac:dyDescent="0.25">
      <c r="A210" s="47" t="s">
        <v>784</v>
      </c>
      <c r="B210" s="11">
        <v>3.4125286348427868E-2</v>
      </c>
      <c r="C210" s="11">
        <v>3.3406553102877233E-2</v>
      </c>
      <c r="D210" s="11">
        <v>3.553748509736919E-2</v>
      </c>
      <c r="E210" s="11">
        <v>3.3664014416582559E-2</v>
      </c>
      <c r="F210" s="11">
        <v>1.9289662124571914E-2</v>
      </c>
      <c r="G210" s="46" t="s">
        <v>786</v>
      </c>
    </row>
    <row r="211" spans="1:7" ht="15" customHeight="1" x14ac:dyDescent="0.25">
      <c r="A211" s="47" t="s">
        <v>785</v>
      </c>
      <c r="B211" s="11">
        <v>1.5318512237854784E-2</v>
      </c>
      <c r="C211" s="11">
        <v>1.4586708236444488E-2</v>
      </c>
      <c r="D211" s="11">
        <v>1.4588319093384178E-2</v>
      </c>
      <c r="E211" s="11">
        <v>1.0839813575060567E-2</v>
      </c>
      <c r="F211" s="11">
        <v>1.0969576383063256E-2</v>
      </c>
      <c r="G211" s="46" t="s">
        <v>787</v>
      </c>
    </row>
    <row r="212" spans="1:7" ht="15" customHeight="1" x14ac:dyDescent="0.25">
      <c r="A212" s="187"/>
      <c r="B212" s="314"/>
      <c r="C212" s="314"/>
      <c r="D212" s="314"/>
      <c r="E212" s="314"/>
      <c r="F212" s="314"/>
      <c r="G212" s="188"/>
    </row>
    <row r="213" spans="1:7" ht="15" customHeight="1" x14ac:dyDescent="0.25">
      <c r="A213" s="194" t="s">
        <v>1071</v>
      </c>
      <c r="B213" s="314"/>
      <c r="C213" s="314"/>
      <c r="D213" s="314"/>
      <c r="E213" s="314"/>
      <c r="F213" s="314"/>
      <c r="G213" s="188"/>
    </row>
    <row r="214" spans="1:7" ht="15" customHeight="1" x14ac:dyDescent="0.25">
      <c r="A214" s="57"/>
    </row>
    <row r="215" spans="1:7" ht="15" customHeight="1" x14ac:dyDescent="0.25">
      <c r="A215" s="57" t="s">
        <v>789</v>
      </c>
      <c r="B215" s="311"/>
    </row>
    <row r="216" spans="1:7" ht="15" customHeight="1" x14ac:dyDescent="0.25">
      <c r="A216" s="182" t="s">
        <v>803</v>
      </c>
    </row>
    <row r="217" spans="1:7" ht="15" customHeight="1" x14ac:dyDescent="0.25">
      <c r="A217" s="30" t="s">
        <v>793</v>
      </c>
    </row>
    <row r="218" spans="1:7" ht="15" customHeight="1" x14ac:dyDescent="0.25">
      <c r="A218" s="30" t="s">
        <v>802</v>
      </c>
    </row>
    <row r="219" spans="1:7" ht="15" customHeight="1" x14ac:dyDescent="0.25">
      <c r="A219" s="85"/>
    </row>
    <row r="220" spans="1:7" ht="15" customHeight="1" x14ac:dyDescent="0.25">
      <c r="A220" s="85" t="s">
        <v>272</v>
      </c>
      <c r="G220" s="106" t="s">
        <v>273</v>
      </c>
    </row>
    <row r="221" spans="1:7" ht="15" customHeight="1" thickBot="1" x14ac:dyDescent="0.3">
      <c r="A221" s="85" t="s">
        <v>240</v>
      </c>
      <c r="G221" s="106" t="s">
        <v>241</v>
      </c>
    </row>
    <row r="222" spans="1:7" s="35" customFormat="1" ht="30" customHeight="1" thickTop="1" thickBot="1" x14ac:dyDescent="0.3">
      <c r="A222" s="32" t="s">
        <v>266</v>
      </c>
      <c r="B222" s="7">
        <v>2016</v>
      </c>
      <c r="C222" s="7">
        <v>2017</v>
      </c>
      <c r="D222" s="7">
        <v>2018</v>
      </c>
      <c r="E222" s="7">
        <v>2019</v>
      </c>
      <c r="F222" s="7">
        <v>2020</v>
      </c>
      <c r="G222" s="34" t="s">
        <v>266</v>
      </c>
    </row>
    <row r="223" spans="1:7" ht="15" customHeight="1" thickTop="1" x14ac:dyDescent="0.25">
      <c r="A223" s="66" t="s">
        <v>242</v>
      </c>
      <c r="B223" s="8">
        <v>8.4483331854901902</v>
      </c>
      <c r="C223" s="8">
        <v>8.7184444102876437</v>
      </c>
      <c r="D223" s="8">
        <v>8.1173372066325502</v>
      </c>
      <c r="E223" s="8">
        <v>8.1488434582755254</v>
      </c>
      <c r="F223" s="8">
        <v>8.2625422174191687</v>
      </c>
      <c r="G223" s="70" t="s">
        <v>243</v>
      </c>
    </row>
    <row r="224" spans="1:7" ht="15" customHeight="1" x14ac:dyDescent="0.25">
      <c r="A224" s="43" t="s">
        <v>77</v>
      </c>
      <c r="B224" s="8"/>
      <c r="C224" s="8"/>
      <c r="D224" s="8"/>
      <c r="E224" s="8"/>
      <c r="F224" s="8"/>
      <c r="G224" s="44" t="s">
        <v>72</v>
      </c>
    </row>
    <row r="225" spans="1:7" ht="15" customHeight="1" x14ac:dyDescent="0.25">
      <c r="A225" s="183" t="s">
        <v>244</v>
      </c>
      <c r="B225" s="8">
        <v>3.06377843283463</v>
      </c>
      <c r="C225" s="8">
        <v>2.9642226270947978</v>
      </c>
      <c r="D225" s="8">
        <v>3.085454162001199</v>
      </c>
      <c r="E225" s="8">
        <v>3.0372046853866328</v>
      </c>
      <c r="F225" s="8">
        <v>2.8847440869074013</v>
      </c>
      <c r="G225" s="184" t="s">
        <v>245</v>
      </c>
    </row>
    <row r="226" spans="1:7" ht="15" customHeight="1" x14ac:dyDescent="0.25">
      <c r="A226" s="45" t="s">
        <v>246</v>
      </c>
      <c r="B226" s="8"/>
      <c r="C226" s="8"/>
      <c r="D226" s="8"/>
      <c r="E226" s="8"/>
      <c r="F226" s="8"/>
      <c r="G226" s="48" t="s">
        <v>72</v>
      </c>
    </row>
    <row r="227" spans="1:7" ht="15" customHeight="1" x14ac:dyDescent="0.25">
      <c r="A227" s="47" t="s">
        <v>765</v>
      </c>
      <c r="B227" s="9">
        <v>2.9711254990357987</v>
      </c>
      <c r="C227" s="9">
        <v>2.88063442875033</v>
      </c>
      <c r="D227" s="9">
        <v>2.999780366655219</v>
      </c>
      <c r="E227" s="9">
        <v>2.9530518065899085</v>
      </c>
      <c r="F227" s="9">
        <v>2.7981848410030583</v>
      </c>
      <c r="G227" s="46" t="s">
        <v>214</v>
      </c>
    </row>
    <row r="228" spans="1:7" ht="15" customHeight="1" x14ac:dyDescent="0.25">
      <c r="A228" s="183" t="s">
        <v>247</v>
      </c>
      <c r="B228" s="8">
        <v>0.54713433001127965</v>
      </c>
      <c r="C228" s="8">
        <v>0.54145338601807536</v>
      </c>
      <c r="D228" s="8">
        <v>0.44792889763939781</v>
      </c>
      <c r="E228" s="8">
        <v>0.42625012396855222</v>
      </c>
      <c r="F228" s="8">
        <v>0.29981982694082299</v>
      </c>
      <c r="G228" s="184" t="s">
        <v>248</v>
      </c>
    </row>
    <row r="229" spans="1:7" ht="15" customHeight="1" x14ac:dyDescent="0.25">
      <c r="A229" s="183" t="s">
        <v>249</v>
      </c>
      <c r="B229" s="8">
        <v>2.9139413108777243</v>
      </c>
      <c r="C229" s="8">
        <v>2.8039549567239241</v>
      </c>
      <c r="D229" s="8">
        <v>2.7956898607497944</v>
      </c>
      <c r="E229" s="8">
        <v>2.6032535723624779</v>
      </c>
      <c r="F229" s="8">
        <v>2.289692604979972</v>
      </c>
      <c r="G229" s="184" t="s">
        <v>250</v>
      </c>
    </row>
    <row r="230" spans="1:7" ht="15" customHeight="1" x14ac:dyDescent="0.25">
      <c r="A230" s="45" t="s">
        <v>251</v>
      </c>
      <c r="B230" s="8"/>
      <c r="C230" s="8"/>
      <c r="D230" s="8"/>
      <c r="E230" s="8"/>
      <c r="F230" s="8"/>
      <c r="G230" s="48" t="s">
        <v>72</v>
      </c>
    </row>
    <row r="231" spans="1:7" ht="15" customHeight="1" x14ac:dyDescent="0.25">
      <c r="A231" s="47" t="s">
        <v>766</v>
      </c>
      <c r="B231" s="9">
        <v>1.0260497207445654</v>
      </c>
      <c r="C231" s="9">
        <v>0.98743136344855487</v>
      </c>
      <c r="D231" s="9">
        <v>1.0276180564604274</v>
      </c>
      <c r="E231" s="9">
        <v>1.020899572485868</v>
      </c>
      <c r="F231" s="9">
        <v>1.0170086544248034</v>
      </c>
      <c r="G231" s="46" t="s">
        <v>810</v>
      </c>
    </row>
    <row r="232" spans="1:7" ht="15" customHeight="1" x14ac:dyDescent="0.25">
      <c r="A232" s="47" t="s">
        <v>767</v>
      </c>
      <c r="B232" s="9">
        <v>6.2869170124456655E-3</v>
      </c>
      <c r="C232" s="9">
        <v>5.8551295904102829E-3</v>
      </c>
      <c r="D232" s="9">
        <v>6.4268705535017352E-3</v>
      </c>
      <c r="E232" s="9">
        <v>5.5105089472216326E-3</v>
      </c>
      <c r="F232" s="9">
        <v>5.0017611746951077E-3</v>
      </c>
      <c r="G232" s="46" t="s">
        <v>772</v>
      </c>
    </row>
    <row r="233" spans="1:7" ht="15" customHeight="1" x14ac:dyDescent="0.25">
      <c r="A233" s="47" t="s">
        <v>947</v>
      </c>
      <c r="B233" s="11">
        <v>0.12964785699825351</v>
      </c>
      <c r="C233" s="11">
        <v>0.15164884753436941</v>
      </c>
      <c r="D233" s="11">
        <v>0.16622639147986218</v>
      </c>
      <c r="E233" s="11">
        <v>0.16766519403257621</v>
      </c>
      <c r="F233" s="11">
        <v>0.17116654772746412</v>
      </c>
      <c r="G233" s="46" t="s">
        <v>960</v>
      </c>
    </row>
    <row r="234" spans="1:7" ht="15" customHeight="1" x14ac:dyDescent="0.25">
      <c r="A234" s="47" t="s">
        <v>768</v>
      </c>
      <c r="B234" s="11">
        <v>8.9202129624796553E-2</v>
      </c>
      <c r="C234" s="11">
        <v>9.7798747685922185E-2</v>
      </c>
      <c r="D234" s="11">
        <v>0.10775667068386569</v>
      </c>
      <c r="E234" s="11">
        <v>9.7827888657489107E-2</v>
      </c>
      <c r="F234" s="11">
        <v>8.3448136146152277E-2</v>
      </c>
      <c r="G234" s="46" t="s">
        <v>773</v>
      </c>
    </row>
    <row r="235" spans="1:7" ht="15" customHeight="1" x14ac:dyDescent="0.25">
      <c r="A235" s="47" t="s">
        <v>778</v>
      </c>
      <c r="B235" s="11">
        <v>0.20512978267787008</v>
      </c>
      <c r="C235" s="11">
        <v>0.216593057339239</v>
      </c>
      <c r="D235" s="11">
        <v>0.20788185205778706</v>
      </c>
      <c r="E235" s="11">
        <v>0.23438903979732797</v>
      </c>
      <c r="F235" s="11">
        <v>0.21656432990291638</v>
      </c>
      <c r="G235" s="46" t="s">
        <v>774</v>
      </c>
    </row>
    <row r="236" spans="1:7" ht="15" customHeight="1" x14ac:dyDescent="0.25">
      <c r="A236" s="47" t="s">
        <v>949</v>
      </c>
      <c r="B236" s="11">
        <v>0.18456426481988683</v>
      </c>
      <c r="C236" s="11">
        <v>0.11111926882548973</v>
      </c>
      <c r="D236" s="11">
        <v>0.12413717507342704</v>
      </c>
      <c r="E236" s="11">
        <v>0.13202957960015427</v>
      </c>
      <c r="F236" s="11">
        <v>0.12470729798836978</v>
      </c>
      <c r="G236" s="46" t="s">
        <v>961</v>
      </c>
    </row>
    <row r="237" spans="1:7" ht="15" customHeight="1" x14ac:dyDescent="0.25">
      <c r="A237" s="47" t="s">
        <v>769</v>
      </c>
      <c r="B237" s="11">
        <v>1.1801436576501105</v>
      </c>
      <c r="C237" s="11">
        <v>1.1724527402901179</v>
      </c>
      <c r="D237" s="11">
        <v>1.074659289420639</v>
      </c>
      <c r="E237" s="11">
        <v>0.87055552321205321</v>
      </c>
      <c r="F237" s="11">
        <v>0.5967023219338613</v>
      </c>
      <c r="G237" s="46" t="s">
        <v>775</v>
      </c>
    </row>
    <row r="238" spans="1:7" ht="15" customHeight="1" x14ac:dyDescent="0.25">
      <c r="A238" s="47" t="s">
        <v>958</v>
      </c>
      <c r="B238" s="11">
        <v>2.8923090139374254E-2</v>
      </c>
      <c r="C238" s="11">
        <v>2.3431472125727645E-2</v>
      </c>
      <c r="D238" s="11">
        <v>2.6063381327502921E-2</v>
      </c>
      <c r="E238" s="11">
        <v>2.0446059181368832E-2</v>
      </c>
      <c r="F238" s="11">
        <v>2.6445936260068928E-2</v>
      </c>
      <c r="G238" s="125" t="s">
        <v>953</v>
      </c>
    </row>
    <row r="239" spans="1:7" ht="15" customHeight="1" x14ac:dyDescent="0.25">
      <c r="A239" s="47" t="s">
        <v>770</v>
      </c>
      <c r="B239" s="11">
        <v>3.3828499780821759E-2</v>
      </c>
      <c r="C239" s="11">
        <v>1.5917671320145266E-2</v>
      </c>
      <c r="D239" s="11">
        <v>3.092057805593619E-2</v>
      </c>
      <c r="E239" s="11">
        <v>3.1831486249147792E-2</v>
      </c>
      <c r="F239" s="11">
        <v>2.8493086426738898E-2</v>
      </c>
      <c r="G239" s="46" t="s">
        <v>776</v>
      </c>
    </row>
    <row r="240" spans="1:7" ht="15" customHeight="1" x14ac:dyDescent="0.25">
      <c r="A240" s="47" t="s">
        <v>771</v>
      </c>
      <c r="B240" s="11">
        <v>3.016539142960005E-2</v>
      </c>
      <c r="C240" s="11">
        <v>2.170665856394783E-2</v>
      </c>
      <c r="D240" s="11">
        <v>2.3999595636845155E-2</v>
      </c>
      <c r="E240" s="11">
        <v>2.2098720199271119E-2</v>
      </c>
      <c r="F240" s="11">
        <v>2.015453299490157E-2</v>
      </c>
      <c r="G240" s="46" t="s">
        <v>777</v>
      </c>
    </row>
    <row r="241" spans="1:7" ht="15" customHeight="1" x14ac:dyDescent="0.25">
      <c r="A241" s="183" t="s">
        <v>252</v>
      </c>
      <c r="B241" s="12">
        <v>0.22699982297067772</v>
      </c>
      <c r="C241" s="12">
        <v>0.16234830460946006</v>
      </c>
      <c r="D241" s="12">
        <v>0.12813462960722363</v>
      </c>
      <c r="E241" s="12">
        <v>0.13850481474849299</v>
      </c>
      <c r="F241" s="12">
        <v>0.14017619467346901</v>
      </c>
      <c r="G241" s="184" t="s">
        <v>253</v>
      </c>
    </row>
    <row r="242" spans="1:7" ht="15" customHeight="1" x14ac:dyDescent="0.25">
      <c r="A242" s="183" t="s">
        <v>954</v>
      </c>
      <c r="B242" s="12">
        <v>1.828793980539619E-2</v>
      </c>
      <c r="C242" s="12">
        <v>1.4266863355964719E-2</v>
      </c>
      <c r="D242" s="12">
        <v>2.054575053053689E-2</v>
      </c>
      <c r="E242" s="12">
        <v>1.6978580061035892E-2</v>
      </c>
      <c r="F242" s="12">
        <v>1.9530066455955852E-2</v>
      </c>
      <c r="G242" s="184" t="s">
        <v>955</v>
      </c>
    </row>
    <row r="243" spans="1:7" ht="15" customHeight="1" x14ac:dyDescent="0.25">
      <c r="A243" s="183" t="s">
        <v>254</v>
      </c>
      <c r="B243" s="12">
        <v>0.6816500526793825</v>
      </c>
      <c r="C243" s="12">
        <v>1.2287070320623288</v>
      </c>
      <c r="D243" s="12">
        <v>0.66944903696843638</v>
      </c>
      <c r="E243" s="12">
        <v>0.92777697279709648</v>
      </c>
      <c r="F243" s="12">
        <v>1.8028631156099615</v>
      </c>
      <c r="G243" s="184" t="s">
        <v>255</v>
      </c>
    </row>
    <row r="244" spans="1:7" ht="15" customHeight="1" x14ac:dyDescent="0.25">
      <c r="A244" s="183" t="s">
        <v>256</v>
      </c>
      <c r="B244" s="12">
        <v>0.49512476331864669</v>
      </c>
      <c r="C244" s="12">
        <v>0.47642993661958999</v>
      </c>
      <c r="D244" s="12">
        <v>0.47301263173468744</v>
      </c>
      <c r="E244" s="12">
        <v>0.4712828512015898</v>
      </c>
      <c r="F244" s="12">
        <v>0.329512965089721</v>
      </c>
      <c r="G244" s="184" t="s">
        <v>257</v>
      </c>
    </row>
    <row r="245" spans="1:7" ht="15" customHeight="1" x14ac:dyDescent="0.25">
      <c r="A245" s="183" t="s">
        <v>956</v>
      </c>
      <c r="B245" s="12">
        <v>0.50141653299245281</v>
      </c>
      <c r="C245" s="12">
        <v>0.52706130380350369</v>
      </c>
      <c r="D245" s="12">
        <v>0.49712223740127787</v>
      </c>
      <c r="E245" s="12">
        <v>0.52759185774964967</v>
      </c>
      <c r="F245" s="12">
        <v>0.49620335676186544</v>
      </c>
      <c r="G245" s="184" t="s">
        <v>957</v>
      </c>
    </row>
    <row r="246" spans="1:7" ht="15" customHeight="1" x14ac:dyDescent="0.25">
      <c r="A246" s="183" t="s">
        <v>258</v>
      </c>
      <c r="B246" s="12">
        <v>18.526689544721954</v>
      </c>
      <c r="C246" s="12">
        <v>18.783480059570515</v>
      </c>
      <c r="D246" s="12">
        <v>14.945741554593473</v>
      </c>
      <c r="E246" s="12">
        <v>15.489002336404406</v>
      </c>
      <c r="F246" s="12">
        <v>15.497388126644594</v>
      </c>
      <c r="G246" s="184" t="s">
        <v>259</v>
      </c>
    </row>
    <row r="247" spans="1:7" ht="15" customHeight="1" x14ac:dyDescent="0.25">
      <c r="A247" s="45" t="s">
        <v>246</v>
      </c>
      <c r="B247" s="12"/>
      <c r="C247" s="12"/>
      <c r="D247" s="12"/>
      <c r="E247" s="12"/>
      <c r="F247" s="12"/>
      <c r="G247" s="48" t="s">
        <v>72</v>
      </c>
    </row>
    <row r="248" spans="1:7" ht="15" customHeight="1" x14ac:dyDescent="0.25">
      <c r="A248" s="47" t="s">
        <v>779</v>
      </c>
      <c r="B248" s="11">
        <v>0.9946750547465284</v>
      </c>
      <c r="C248" s="11">
        <v>1.0075182270349694</v>
      </c>
      <c r="D248" s="11">
        <v>0.93941913906051366</v>
      </c>
      <c r="E248" s="11">
        <v>0.88596158168511385</v>
      </c>
      <c r="F248" s="11">
        <v>0.89591223741537729</v>
      </c>
      <c r="G248" s="46" t="s">
        <v>782</v>
      </c>
    </row>
    <row r="249" spans="1:7" ht="15" customHeight="1" x14ac:dyDescent="0.25">
      <c r="A249" s="47" t="s">
        <v>780</v>
      </c>
      <c r="B249" s="11">
        <v>17.303892266429024</v>
      </c>
      <c r="C249" s="11">
        <v>17.531115303383547</v>
      </c>
      <c r="D249" s="11">
        <v>13.7673138231052</v>
      </c>
      <c r="E249" s="11">
        <v>14.347895341626012</v>
      </c>
      <c r="F249" s="11">
        <v>14.387602200674737</v>
      </c>
      <c r="G249" s="46" t="s">
        <v>783</v>
      </c>
    </row>
    <row r="250" spans="1:7" ht="15" customHeight="1" x14ac:dyDescent="0.25">
      <c r="A250" s="47" t="s">
        <v>781</v>
      </c>
      <c r="B250" s="11">
        <v>0.22812222354640002</v>
      </c>
      <c r="C250" s="11">
        <v>0.24484652915200006</v>
      </c>
      <c r="D250" s="11">
        <v>0.23900859242775999</v>
      </c>
      <c r="E250" s="11">
        <v>0.25514541309327987</v>
      </c>
      <c r="F250" s="11">
        <v>0.21387368855448</v>
      </c>
      <c r="G250" s="46" t="s">
        <v>81</v>
      </c>
    </row>
    <row r="251" spans="1:7" ht="15" customHeight="1" x14ac:dyDescent="0.25">
      <c r="A251" s="183" t="s">
        <v>260</v>
      </c>
      <c r="B251" s="12">
        <v>1.8357200458944838E-2</v>
      </c>
      <c r="C251" s="12">
        <v>1.8040178065080573E-2</v>
      </c>
      <c r="D251" s="12">
        <v>1.3516299311449591E-2</v>
      </c>
      <c r="E251" s="12">
        <v>1.5738602119755994E-2</v>
      </c>
      <c r="F251" s="12">
        <v>1.6477811751643215E-2</v>
      </c>
      <c r="G251" s="184" t="s">
        <v>261</v>
      </c>
    </row>
    <row r="252" spans="1:7" ht="15" customHeight="1" x14ac:dyDescent="0.25">
      <c r="A252" s="45" t="s">
        <v>246</v>
      </c>
      <c r="B252" s="12"/>
      <c r="C252" s="12"/>
      <c r="D252" s="12"/>
      <c r="E252" s="12"/>
      <c r="F252" s="12"/>
      <c r="G252" s="48" t="s">
        <v>72</v>
      </c>
    </row>
    <row r="253" spans="1:7" ht="15" customHeight="1" x14ac:dyDescent="0.25">
      <c r="A253" s="47" t="s">
        <v>784</v>
      </c>
      <c r="B253" s="11">
        <v>1.1460346547775727E-2</v>
      </c>
      <c r="C253" s="11">
        <v>1.1275643068543589E-2</v>
      </c>
      <c r="D253" s="11">
        <v>6.7989146023806259E-3</v>
      </c>
      <c r="E253" s="11">
        <v>9.7403635126234629E-3</v>
      </c>
      <c r="F253" s="11">
        <v>8.9924254407076926E-3</v>
      </c>
      <c r="G253" s="46" t="s">
        <v>786</v>
      </c>
    </row>
    <row r="254" spans="1:7" ht="15" customHeight="1" x14ac:dyDescent="0.25">
      <c r="A254" s="47" t="s">
        <v>785</v>
      </c>
      <c r="B254" s="11">
        <v>6.8968539111691086E-3</v>
      </c>
      <c r="C254" s="11">
        <v>6.7645349965369831E-3</v>
      </c>
      <c r="D254" s="11">
        <v>6.717384709068964E-3</v>
      </c>
      <c r="E254" s="11">
        <v>5.9982386071325295E-3</v>
      </c>
      <c r="F254" s="11">
        <v>7.4853863109355222E-3</v>
      </c>
      <c r="G254" s="46" t="s">
        <v>787</v>
      </c>
    </row>
    <row r="255" spans="1:7" ht="15" customHeight="1" x14ac:dyDescent="0.25">
      <c r="A255" s="187"/>
      <c r="B255" s="313"/>
      <c r="C255" s="313"/>
      <c r="D255" s="313"/>
      <c r="E255" s="313"/>
      <c r="F255" s="313"/>
      <c r="G255" s="188"/>
    </row>
    <row r="256" spans="1:7" ht="15" customHeight="1" x14ac:dyDescent="0.25">
      <c r="A256" s="194" t="s">
        <v>1071</v>
      </c>
    </row>
    <row r="257" spans="1:7" ht="15" customHeight="1" x14ac:dyDescent="0.25">
      <c r="A257" s="115"/>
    </row>
    <row r="258" spans="1:7" ht="15" customHeight="1" x14ac:dyDescent="0.25">
      <c r="A258" s="57" t="s">
        <v>789</v>
      </c>
      <c r="B258" s="311"/>
    </row>
    <row r="259" spans="1:7" ht="15" customHeight="1" x14ac:dyDescent="0.25">
      <c r="A259" s="182" t="s">
        <v>804</v>
      </c>
    </row>
    <row r="260" spans="1:7" ht="15" customHeight="1" x14ac:dyDescent="0.25">
      <c r="A260" s="30" t="s">
        <v>793</v>
      </c>
    </row>
    <row r="261" spans="1:7" ht="15" customHeight="1" x14ac:dyDescent="0.25">
      <c r="A261" s="30" t="s">
        <v>805</v>
      </c>
    </row>
    <row r="262" spans="1:7" ht="15" customHeight="1" x14ac:dyDescent="0.25">
      <c r="A262" s="58"/>
    </row>
    <row r="263" spans="1:7" ht="15" customHeight="1" x14ac:dyDescent="0.25">
      <c r="A263" s="85" t="s">
        <v>274</v>
      </c>
      <c r="G263" s="106" t="s">
        <v>189</v>
      </c>
    </row>
    <row r="264" spans="1:7" ht="15" customHeight="1" thickBot="1" x14ac:dyDescent="0.3">
      <c r="A264" s="85" t="s">
        <v>240</v>
      </c>
      <c r="G264" s="106" t="s">
        <v>241</v>
      </c>
    </row>
    <row r="265" spans="1:7" s="35" customFormat="1" ht="30" customHeight="1" thickTop="1" thickBot="1" x14ac:dyDescent="0.3">
      <c r="A265" s="32" t="s">
        <v>266</v>
      </c>
      <c r="B265" s="7">
        <v>2016</v>
      </c>
      <c r="C265" s="7">
        <v>2017</v>
      </c>
      <c r="D265" s="7">
        <v>2018</v>
      </c>
      <c r="E265" s="7">
        <v>2019</v>
      </c>
      <c r="F265" s="7">
        <v>2020</v>
      </c>
      <c r="G265" s="34" t="s">
        <v>266</v>
      </c>
    </row>
    <row r="266" spans="1:7" ht="15" customHeight="1" thickTop="1" x14ac:dyDescent="0.25">
      <c r="A266" s="66" t="s">
        <v>242</v>
      </c>
      <c r="B266" s="315">
        <v>2.8172615152621252</v>
      </c>
      <c r="C266" s="315">
        <v>2.7789853396388779</v>
      </c>
      <c r="D266" s="315">
        <v>2.6471791057357428</v>
      </c>
      <c r="E266" s="315">
        <v>2.5837748060250001</v>
      </c>
      <c r="F266" s="315">
        <v>2.3482570068440936</v>
      </c>
      <c r="G266" s="70" t="s">
        <v>243</v>
      </c>
    </row>
    <row r="267" spans="1:7" ht="15" customHeight="1" x14ac:dyDescent="0.25">
      <c r="A267" s="43" t="s">
        <v>77</v>
      </c>
      <c r="B267" s="8"/>
      <c r="C267" s="8"/>
      <c r="D267" s="8"/>
      <c r="E267" s="8"/>
      <c r="F267" s="8"/>
      <c r="G267" s="44" t="s">
        <v>72</v>
      </c>
    </row>
    <row r="268" spans="1:7" ht="15" customHeight="1" x14ac:dyDescent="0.25">
      <c r="A268" s="183" t="s">
        <v>244</v>
      </c>
      <c r="B268" s="8">
        <v>0.4114777901004299</v>
      </c>
      <c r="C268" s="8">
        <v>0.393281372922066</v>
      </c>
      <c r="D268" s="8">
        <v>0.40919973044129299</v>
      </c>
      <c r="E268" s="8">
        <v>0.40112337799984149</v>
      </c>
      <c r="F268" s="8">
        <v>0.38870616597290808</v>
      </c>
      <c r="G268" s="184" t="s">
        <v>245</v>
      </c>
    </row>
    <row r="269" spans="1:7" ht="15" customHeight="1" x14ac:dyDescent="0.25">
      <c r="A269" s="45" t="s">
        <v>246</v>
      </c>
      <c r="B269" s="8"/>
      <c r="C269" s="8"/>
      <c r="D269" s="8"/>
      <c r="E269" s="8"/>
      <c r="F269" s="8"/>
      <c r="G269" s="48" t="s">
        <v>72</v>
      </c>
    </row>
    <row r="270" spans="1:7" ht="15" customHeight="1" x14ac:dyDescent="0.25">
      <c r="A270" s="47" t="s">
        <v>765</v>
      </c>
      <c r="B270" s="9">
        <v>0.33574833254522207</v>
      </c>
      <c r="C270" s="9">
        <v>0.32299207049511403</v>
      </c>
      <c r="D270" s="9">
        <v>0.33651542003386892</v>
      </c>
      <c r="E270" s="9">
        <v>0.32991518185679936</v>
      </c>
      <c r="F270" s="9">
        <v>0.31828509318739584</v>
      </c>
      <c r="G270" s="46" t="s">
        <v>214</v>
      </c>
    </row>
    <row r="271" spans="1:7" ht="15" customHeight="1" x14ac:dyDescent="0.25">
      <c r="A271" s="183" t="s">
        <v>247</v>
      </c>
      <c r="B271" s="8">
        <v>7.8596965148321069E-2</v>
      </c>
      <c r="C271" s="8">
        <v>7.7192692783025429E-2</v>
      </c>
      <c r="D271" s="8">
        <v>6.4028032667039866E-2</v>
      </c>
      <c r="E271" s="8">
        <v>6.0331473792832047E-2</v>
      </c>
      <c r="F271" s="8">
        <v>4.2152905562457418E-2</v>
      </c>
      <c r="G271" s="184" t="s">
        <v>248</v>
      </c>
    </row>
    <row r="272" spans="1:7" ht="15" customHeight="1" x14ac:dyDescent="0.25">
      <c r="A272" s="183" t="s">
        <v>249</v>
      </c>
      <c r="B272" s="8">
        <v>1.2775765169247584</v>
      </c>
      <c r="C272" s="8">
        <v>1.2551335903562586</v>
      </c>
      <c r="D272" s="8">
        <v>1.2425418646168236</v>
      </c>
      <c r="E272" s="8">
        <v>1.1374660422815022</v>
      </c>
      <c r="F272" s="8">
        <v>0.95906734325290843</v>
      </c>
      <c r="G272" s="184" t="s">
        <v>250</v>
      </c>
    </row>
    <row r="273" spans="1:7" ht="15" customHeight="1" x14ac:dyDescent="0.25">
      <c r="A273" s="45" t="s">
        <v>251</v>
      </c>
      <c r="B273" s="8"/>
      <c r="C273" s="8"/>
      <c r="D273" s="8"/>
      <c r="E273" s="8"/>
      <c r="F273" s="8"/>
      <c r="G273" s="48" t="s">
        <v>72</v>
      </c>
    </row>
    <row r="274" spans="1:7" ht="15" customHeight="1" x14ac:dyDescent="0.25">
      <c r="A274" s="47" t="s">
        <v>766</v>
      </c>
      <c r="B274" s="9">
        <v>0.10009004898268493</v>
      </c>
      <c r="C274" s="9">
        <v>9.9869792048030578E-2</v>
      </c>
      <c r="D274" s="9">
        <v>0.10356847811086242</v>
      </c>
      <c r="E274" s="9">
        <v>0.10300352721591832</v>
      </c>
      <c r="F274" s="9">
        <v>0.10841489749282579</v>
      </c>
      <c r="G274" s="46" t="s">
        <v>810</v>
      </c>
    </row>
    <row r="275" spans="1:7" ht="15" customHeight="1" x14ac:dyDescent="0.25">
      <c r="A275" s="47" t="s">
        <v>767</v>
      </c>
      <c r="B275" s="9">
        <v>4.8240754015361452E-3</v>
      </c>
      <c r="C275" s="9">
        <v>4.7655105394055191E-3</v>
      </c>
      <c r="D275" s="9">
        <v>5.255303058686372E-3</v>
      </c>
      <c r="E275" s="9">
        <v>4.3553399062964014E-3</v>
      </c>
      <c r="F275" s="9">
        <v>3.849655148224212E-3</v>
      </c>
      <c r="G275" s="46" t="s">
        <v>772</v>
      </c>
    </row>
    <row r="276" spans="1:7" ht="15" customHeight="1" x14ac:dyDescent="0.25">
      <c r="A276" s="47" t="s">
        <v>947</v>
      </c>
      <c r="B276" s="11">
        <v>8.032931725901335E-2</v>
      </c>
      <c r="C276" s="11">
        <v>9.3804672777035608E-2</v>
      </c>
      <c r="D276" s="11">
        <v>0.10490663759342894</v>
      </c>
      <c r="E276" s="9">
        <v>0.10722564636219346</v>
      </c>
      <c r="F276" s="9">
        <v>0.10225284866916143</v>
      </c>
      <c r="G276" s="46" t="s">
        <v>960</v>
      </c>
    </row>
    <row r="277" spans="1:7" ht="15" customHeight="1" x14ac:dyDescent="0.25">
      <c r="A277" s="47" t="s">
        <v>768</v>
      </c>
      <c r="B277" s="11">
        <v>7.9542072047156381E-2</v>
      </c>
      <c r="C277" s="11">
        <v>8.8201667576974938E-2</v>
      </c>
      <c r="D277" s="11">
        <v>9.8552852454678111E-2</v>
      </c>
      <c r="E277" s="9">
        <v>9.0064745830566728E-2</v>
      </c>
      <c r="F277" s="9">
        <v>7.431034722731833E-2</v>
      </c>
      <c r="G277" s="46" t="s">
        <v>773</v>
      </c>
    </row>
    <row r="278" spans="1:7" ht="15" customHeight="1" x14ac:dyDescent="0.25">
      <c r="A278" s="47" t="s">
        <v>778</v>
      </c>
      <c r="B278" s="11">
        <v>0.1278398264740476</v>
      </c>
      <c r="C278" s="11">
        <v>0.13549757200583371</v>
      </c>
      <c r="D278" s="11">
        <v>0.13132241357516164</v>
      </c>
      <c r="E278" s="9">
        <v>0.14568048510654957</v>
      </c>
      <c r="F278" s="9">
        <v>0.13376807411797728</v>
      </c>
      <c r="G278" s="46" t="s">
        <v>774</v>
      </c>
    </row>
    <row r="279" spans="1:7" ht="15" customHeight="1" x14ac:dyDescent="0.25">
      <c r="A279" s="47" t="s">
        <v>949</v>
      </c>
      <c r="B279" s="11">
        <v>0.10161450340370182</v>
      </c>
      <c r="C279" s="11">
        <v>6.6618841069887774E-2</v>
      </c>
      <c r="D279" s="11">
        <v>8.2978548024916249E-2</v>
      </c>
      <c r="E279" s="9">
        <v>7.7618497723617452E-2</v>
      </c>
      <c r="F279" s="9">
        <v>7.83047805498229E-2</v>
      </c>
      <c r="G279" s="46" t="s">
        <v>961</v>
      </c>
    </row>
    <row r="280" spans="1:7" ht="15" customHeight="1" x14ac:dyDescent="0.25">
      <c r="A280" s="47" t="s">
        <v>769</v>
      </c>
      <c r="B280" s="11">
        <v>0.7149981526621062</v>
      </c>
      <c r="C280" s="11">
        <v>0.71965035937729094</v>
      </c>
      <c r="D280" s="11">
        <v>0.6548116498940233</v>
      </c>
      <c r="E280" s="9">
        <v>0.55422596520823431</v>
      </c>
      <c r="F280" s="9">
        <v>0.40274440059114519</v>
      </c>
      <c r="G280" s="46" t="s">
        <v>775</v>
      </c>
    </row>
    <row r="281" spans="1:7" ht="15" customHeight="1" x14ac:dyDescent="0.25">
      <c r="A281" s="47" t="s">
        <v>958</v>
      </c>
      <c r="B281" s="11">
        <v>2.1518791728973391E-2</v>
      </c>
      <c r="C281" s="11">
        <v>1.8140856169049011E-2</v>
      </c>
      <c r="D281" s="11">
        <v>2.0165685614334461E-2</v>
      </c>
      <c r="E281" s="9">
        <v>1.5545380558478197E-2</v>
      </c>
      <c r="F281" s="9">
        <v>1.9626025357607706E-2</v>
      </c>
      <c r="G281" s="125" t="s">
        <v>953</v>
      </c>
    </row>
    <row r="282" spans="1:7" ht="15" customHeight="1" x14ac:dyDescent="0.25">
      <c r="A282" s="47" t="s">
        <v>770</v>
      </c>
      <c r="B282" s="11">
        <v>2.4795575944192759E-2</v>
      </c>
      <c r="C282" s="11">
        <v>1.2376641613087831E-2</v>
      </c>
      <c r="D282" s="11">
        <v>2.330054985874799E-2</v>
      </c>
      <c r="E282" s="9">
        <v>2.3557258936094685E-2</v>
      </c>
      <c r="F282" s="9">
        <v>2.1121260107195818E-2</v>
      </c>
      <c r="G282" s="46" t="s">
        <v>776</v>
      </c>
    </row>
    <row r="283" spans="1:7" ht="15" customHeight="1" x14ac:dyDescent="0.25">
      <c r="A283" s="47" t="s">
        <v>771</v>
      </c>
      <c r="B283" s="11">
        <v>2.2024153021345881E-2</v>
      </c>
      <c r="C283" s="11">
        <v>1.6207677179662698E-2</v>
      </c>
      <c r="D283" s="11">
        <v>1.7679746431984354E-2</v>
      </c>
      <c r="E283" s="9">
        <v>1.6189195433552926E-2</v>
      </c>
      <c r="F283" s="9">
        <v>1.4675053991629902E-2</v>
      </c>
      <c r="G283" s="46" t="s">
        <v>777</v>
      </c>
    </row>
    <row r="284" spans="1:7" ht="15" customHeight="1" x14ac:dyDescent="0.25">
      <c r="A284" s="183" t="s">
        <v>252</v>
      </c>
      <c r="B284" s="12">
        <v>0.18850577602963331</v>
      </c>
      <c r="C284" s="12">
        <v>0.13490098341979717</v>
      </c>
      <c r="D284" s="12">
        <v>0.10948085258752181</v>
      </c>
      <c r="E284" s="8">
        <v>0.12748947959799789</v>
      </c>
      <c r="F284" s="8">
        <v>0.12490700101236077</v>
      </c>
      <c r="G284" s="184" t="s">
        <v>253</v>
      </c>
    </row>
    <row r="285" spans="1:7" ht="15" customHeight="1" x14ac:dyDescent="0.25">
      <c r="A285" s="183" t="s">
        <v>954</v>
      </c>
      <c r="B285" s="12">
        <v>1.4043731535314128E-2</v>
      </c>
      <c r="C285" s="12">
        <v>1.0791894046763612E-2</v>
      </c>
      <c r="D285" s="12">
        <v>1.1466293149714432E-2</v>
      </c>
      <c r="E285" s="12">
        <v>7.4438210707785816E-3</v>
      </c>
      <c r="F285" s="12">
        <v>8.6622605002750069E-3</v>
      </c>
      <c r="G285" s="184" t="s">
        <v>955</v>
      </c>
    </row>
    <row r="286" spans="1:7" ht="15" customHeight="1" x14ac:dyDescent="0.25">
      <c r="A286" s="183" t="s">
        <v>254</v>
      </c>
      <c r="B286" s="12">
        <v>9.1130129351768979E-2</v>
      </c>
      <c r="C286" s="12">
        <v>0.14852966056766748</v>
      </c>
      <c r="D286" s="12">
        <v>9.5004354674777095E-2</v>
      </c>
      <c r="E286" s="12">
        <v>0.11987179380343668</v>
      </c>
      <c r="F286" s="12">
        <v>0.2049416752720114</v>
      </c>
      <c r="G286" s="184" t="s">
        <v>255</v>
      </c>
    </row>
    <row r="287" spans="1:7" ht="15" customHeight="1" x14ac:dyDescent="0.25">
      <c r="A287" s="183" t="s">
        <v>256</v>
      </c>
      <c r="B287" s="12">
        <v>0.34322491057387938</v>
      </c>
      <c r="C287" s="12">
        <v>0.32882414744367922</v>
      </c>
      <c r="D287" s="12">
        <v>0.31762899920514537</v>
      </c>
      <c r="E287" s="12">
        <v>0.31549241820029406</v>
      </c>
      <c r="F287" s="12">
        <v>0.22906164148842767</v>
      </c>
      <c r="G287" s="184" t="s">
        <v>257</v>
      </c>
    </row>
    <row r="288" spans="1:7" ht="15" customHeight="1" x14ac:dyDescent="0.25">
      <c r="A288" s="183" t="s">
        <v>956</v>
      </c>
      <c r="B288" s="12">
        <v>0.41270569559801984</v>
      </c>
      <c r="C288" s="12">
        <v>0.43033099809962061</v>
      </c>
      <c r="D288" s="12">
        <v>0.39782897839342768</v>
      </c>
      <c r="E288" s="12">
        <v>0.414556399278317</v>
      </c>
      <c r="F288" s="12">
        <v>0.39075801378274522</v>
      </c>
      <c r="G288" s="184" t="s">
        <v>957</v>
      </c>
    </row>
    <row r="289" spans="1:7" ht="15" customHeight="1" x14ac:dyDescent="0.25">
      <c r="A289" s="183" t="s">
        <v>258</v>
      </c>
      <c r="B289" s="12">
        <v>17.881338531405355</v>
      </c>
      <c r="C289" s="12">
        <v>18.160564686778471</v>
      </c>
      <c r="D289" s="12">
        <v>14.395574395987419</v>
      </c>
      <c r="E289" s="12">
        <v>14.935187306675695</v>
      </c>
      <c r="F289" s="12">
        <v>14.93211411049497</v>
      </c>
      <c r="G289" s="184" t="s">
        <v>259</v>
      </c>
    </row>
    <row r="290" spans="1:7" ht="15" customHeight="1" x14ac:dyDescent="0.25">
      <c r="A290" s="45" t="s">
        <v>246</v>
      </c>
      <c r="B290" s="12"/>
      <c r="C290" s="12"/>
      <c r="D290" s="12"/>
      <c r="E290" s="8"/>
      <c r="F290" s="8"/>
      <c r="G290" s="48" t="s">
        <v>72</v>
      </c>
    </row>
    <row r="291" spans="1:7" ht="15" customHeight="1" x14ac:dyDescent="0.25">
      <c r="A291" s="47" t="s">
        <v>779</v>
      </c>
      <c r="B291" s="11">
        <v>0.75256401045210419</v>
      </c>
      <c r="C291" s="11">
        <v>0.78182776206174565</v>
      </c>
      <c r="D291" s="11">
        <v>0.70036957492977303</v>
      </c>
      <c r="E291" s="9">
        <v>0.65876103065963876</v>
      </c>
      <c r="F291" s="9">
        <v>0.66079585982763034</v>
      </c>
      <c r="G291" s="46" t="s">
        <v>782</v>
      </c>
    </row>
    <row r="292" spans="1:7" ht="15" customHeight="1" x14ac:dyDescent="0.25">
      <c r="A292" s="47" t="s">
        <v>780</v>
      </c>
      <c r="B292" s="11">
        <v>16.900701748953452</v>
      </c>
      <c r="C292" s="11">
        <v>17.133955077402728</v>
      </c>
      <c r="D292" s="11">
        <v>13.456244731755826</v>
      </c>
      <c r="E292" s="9">
        <v>14.021324828628098</v>
      </c>
      <c r="F292" s="9">
        <v>14.057460362838478</v>
      </c>
      <c r="G292" s="46" t="s">
        <v>783</v>
      </c>
    </row>
    <row r="293" spans="1:7" ht="15" customHeight="1" x14ac:dyDescent="0.25">
      <c r="A293" s="47" t="s">
        <v>781</v>
      </c>
      <c r="B293" s="11">
        <v>0.2280727719998</v>
      </c>
      <c r="C293" s="11">
        <v>0.24478184731400002</v>
      </c>
      <c r="D293" s="11">
        <v>0.23896008930181997</v>
      </c>
      <c r="E293" s="9">
        <v>0.25510144738795987</v>
      </c>
      <c r="F293" s="9">
        <v>0.21385788782886</v>
      </c>
      <c r="G293" s="46" t="s">
        <v>81</v>
      </c>
    </row>
    <row r="294" spans="1:7" ht="15" customHeight="1" x14ac:dyDescent="0.25">
      <c r="A294" s="183" t="s">
        <v>260</v>
      </c>
      <c r="B294" s="12">
        <v>1.6638882058944836E-2</v>
      </c>
      <c r="C294" s="12">
        <v>1.6346942725080572E-2</v>
      </c>
      <c r="D294" s="12">
        <v>1.2261348221449586E-2</v>
      </c>
      <c r="E294" s="8">
        <v>1.4268419719755992E-2</v>
      </c>
      <c r="F294" s="8">
        <v>1.4899751751643214E-2</v>
      </c>
      <c r="G294" s="184" t="s">
        <v>261</v>
      </c>
    </row>
    <row r="295" spans="1:7" ht="15" customHeight="1" x14ac:dyDescent="0.25">
      <c r="A295" s="45" t="s">
        <v>246</v>
      </c>
      <c r="B295" s="12"/>
      <c r="C295" s="12"/>
      <c r="D295" s="12"/>
      <c r="E295" s="8"/>
      <c r="F295" s="8"/>
      <c r="G295" s="48" t="s">
        <v>72</v>
      </c>
    </row>
    <row r="296" spans="1:7" ht="15" customHeight="1" x14ac:dyDescent="0.25">
      <c r="A296" s="47" t="s">
        <v>784</v>
      </c>
      <c r="B296" s="11">
        <v>1.0379182847775727E-2</v>
      </c>
      <c r="C296" s="11">
        <v>1.0210431418543589E-2</v>
      </c>
      <c r="D296" s="11">
        <v>6.1719872023806256E-3</v>
      </c>
      <c r="E296" s="9">
        <v>8.8288903126234625E-3</v>
      </c>
      <c r="F296" s="9">
        <v>8.1354004407076935E-3</v>
      </c>
      <c r="G296" s="46" t="s">
        <v>786</v>
      </c>
    </row>
    <row r="297" spans="1:7" ht="15" customHeight="1" x14ac:dyDescent="0.25">
      <c r="A297" s="47" t="s">
        <v>785</v>
      </c>
      <c r="B297" s="11">
        <v>6.2596992111691088E-3</v>
      </c>
      <c r="C297" s="11">
        <v>6.1365113065369814E-3</v>
      </c>
      <c r="D297" s="11">
        <v>6.0893610190689614E-3</v>
      </c>
      <c r="E297" s="9">
        <v>5.4395294071325285E-3</v>
      </c>
      <c r="F297" s="9">
        <v>6.7643513109355204E-3</v>
      </c>
      <c r="G297" s="46" t="s">
        <v>787</v>
      </c>
    </row>
    <row r="299" spans="1:7" ht="15" customHeight="1" x14ac:dyDescent="0.25">
      <c r="A299" s="194" t="s">
        <v>1071</v>
      </c>
    </row>
  </sheetData>
  <hyperlinks>
    <hyperlink ref="A41" r:id="rId1" location="!/view/sk/VBD_SLOVSTAT/zp2005rs/v_zp2005rs_00_00_00_sk" display="DATAcube: zp2005rs"/>
    <hyperlink ref="A84" r:id="rId2" location="!/view/sk/VBD_SLOVSTAT/zp2005rs/v_zp2005rs_00_00_00_sk" display="DATAcube: zp2005rs"/>
    <hyperlink ref="A127" r:id="rId3" location="!/view/sk/VBD_SLOVSTAT/zp2005rs/v_zp2005rs_00_00_00_sk" display="DATAcube: zp2005rs"/>
    <hyperlink ref="A170" r:id="rId4" location="!/view/sk/VBD_SLOVSTAT/zp2005rs/v_zp2005rs_00_00_00_sk" display="DATAcube: zp2005rs"/>
    <hyperlink ref="A213" r:id="rId5" location="!/view/sk/VBD_SLOVSTAT/zp2005rs/v_zp2005rs_00_00_00_sk" display="DATAcube: zp2005rs"/>
    <hyperlink ref="A256" r:id="rId6" location="!/view/sk/VBD_SLOVSTAT/zp2005rs/v_zp2005rs_00_00_00_sk" display="DATAcube: zp2005rs"/>
    <hyperlink ref="A299" r:id="rId7" location="!/view/sk/VBD_SLOVSTAT/zp2005rs/v_zp2005rs_00_00_00_sk" display="DATAcube: zp2005rs"/>
  </hyperlinks>
  <pageMargins left="0.7" right="0.7" top="0.75" bottom="0.75" header="0.3" footer="0.3"/>
  <pageSetup paperSize="9" orientation="portrait" r:id="rId8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1"/>
  <sheetViews>
    <sheetView zoomScale="120" zoomScaleNormal="120" workbookViewId="0"/>
  </sheetViews>
  <sheetFormatPr defaultRowHeight="15" customHeight="1" x14ac:dyDescent="0.25"/>
  <cols>
    <col min="1" max="1" width="51.42578125" style="5" customWidth="1"/>
    <col min="2" max="6" width="10.28515625" style="6" customWidth="1"/>
    <col min="7" max="7" width="47.5703125" style="5" customWidth="1"/>
    <col min="8" max="16384" width="9.140625" style="5"/>
  </cols>
  <sheetData>
    <row r="1" spans="1:9" ht="15" customHeight="1" x14ac:dyDescent="0.25">
      <c r="A1" s="28" t="s">
        <v>809</v>
      </c>
      <c r="B1" s="299"/>
    </row>
    <row r="2" spans="1:9" ht="15" customHeight="1" x14ac:dyDescent="0.25">
      <c r="A2" s="182" t="s">
        <v>806</v>
      </c>
    </row>
    <row r="3" spans="1:9" ht="15" customHeight="1" x14ac:dyDescent="0.25">
      <c r="A3" s="30" t="s">
        <v>807</v>
      </c>
    </row>
    <row r="4" spans="1:9" ht="15" customHeight="1" x14ac:dyDescent="0.25">
      <c r="A4" s="30" t="s">
        <v>808</v>
      </c>
    </row>
    <row r="5" spans="1:9" ht="15" customHeight="1" x14ac:dyDescent="0.25">
      <c r="A5" s="30"/>
    </row>
    <row r="6" spans="1:9" ht="15" customHeight="1" thickBot="1" x14ac:dyDescent="0.3">
      <c r="A6" s="85" t="s">
        <v>240</v>
      </c>
      <c r="G6" s="106" t="s">
        <v>241</v>
      </c>
    </row>
    <row r="7" spans="1:9" s="35" customFormat="1" ht="30" customHeight="1" thickTop="1" thickBot="1" x14ac:dyDescent="0.3">
      <c r="A7" s="32" t="s">
        <v>266</v>
      </c>
      <c r="B7" s="7">
        <v>2016</v>
      </c>
      <c r="C7" s="7">
        <v>2017</v>
      </c>
      <c r="D7" s="7">
        <v>2018</v>
      </c>
      <c r="E7" s="7">
        <v>2019</v>
      </c>
      <c r="F7" s="7">
        <v>2020</v>
      </c>
      <c r="G7" s="34" t="s">
        <v>266</v>
      </c>
    </row>
    <row r="8" spans="1:9" ht="15" customHeight="1" thickTop="1" x14ac:dyDescent="0.25">
      <c r="A8" s="66" t="s">
        <v>242</v>
      </c>
      <c r="B8" s="8">
        <v>28167.300331263083</v>
      </c>
      <c r="C8" s="8">
        <v>29131.053218900302</v>
      </c>
      <c r="D8" s="8">
        <v>29496.874599887637</v>
      </c>
      <c r="E8" s="8">
        <v>27331.006996216256</v>
      </c>
      <c r="F8" s="8">
        <v>24656.331916622334</v>
      </c>
      <c r="G8" s="70" t="s">
        <v>243</v>
      </c>
      <c r="I8" s="124"/>
    </row>
    <row r="9" spans="1:9" ht="15" customHeight="1" x14ac:dyDescent="0.25">
      <c r="A9" s="43" t="s">
        <v>77</v>
      </c>
      <c r="B9" s="8"/>
      <c r="C9" s="8"/>
      <c r="D9" s="8"/>
      <c r="E9" s="8"/>
      <c r="F9" s="8"/>
      <c r="G9" s="44" t="s">
        <v>72</v>
      </c>
    </row>
    <row r="10" spans="1:9" ht="15" customHeight="1" x14ac:dyDescent="0.25">
      <c r="A10" s="183" t="s">
        <v>244</v>
      </c>
      <c r="B10" s="8">
        <v>205.0344364754294</v>
      </c>
      <c r="C10" s="8">
        <v>218.29764119744672</v>
      </c>
      <c r="D10" s="8">
        <v>214.80307644512595</v>
      </c>
      <c r="E10" s="8">
        <v>232.82190467112642</v>
      </c>
      <c r="F10" s="8">
        <v>217.31944376512394</v>
      </c>
      <c r="G10" s="184" t="s">
        <v>245</v>
      </c>
    </row>
    <row r="11" spans="1:9" ht="15" customHeight="1" x14ac:dyDescent="0.25">
      <c r="A11" s="45" t="s">
        <v>246</v>
      </c>
      <c r="B11" s="8"/>
      <c r="C11" s="8"/>
      <c r="D11" s="8"/>
      <c r="E11" s="8"/>
      <c r="F11" s="8"/>
      <c r="G11" s="48" t="s">
        <v>72</v>
      </c>
    </row>
    <row r="12" spans="1:9" ht="15" customHeight="1" x14ac:dyDescent="0.25">
      <c r="A12" s="47" t="s">
        <v>765</v>
      </c>
      <c r="B12" s="9">
        <v>181.57163218092498</v>
      </c>
      <c r="C12" s="9">
        <v>189.1540585503522</v>
      </c>
      <c r="D12" s="9">
        <v>192.38639080743758</v>
      </c>
      <c r="E12" s="9">
        <v>198.8439982901611</v>
      </c>
      <c r="F12" s="9">
        <v>193.15395166778339</v>
      </c>
      <c r="G12" s="46" t="s">
        <v>214</v>
      </c>
    </row>
    <row r="13" spans="1:9" ht="15" customHeight="1" x14ac:dyDescent="0.25">
      <c r="A13" s="183" t="s">
        <v>247</v>
      </c>
      <c r="B13" s="8">
        <v>48.006043659765126</v>
      </c>
      <c r="C13" s="8">
        <v>47.430267580756251</v>
      </c>
      <c r="D13" s="8">
        <v>46.994761953971064</v>
      </c>
      <c r="E13" s="8">
        <v>44.892901549289611</v>
      </c>
      <c r="F13" s="8">
        <v>41.695275702696549</v>
      </c>
      <c r="G13" s="184" t="s">
        <v>248</v>
      </c>
    </row>
    <row r="14" spans="1:9" ht="15" customHeight="1" x14ac:dyDescent="0.25">
      <c r="A14" s="183" t="s">
        <v>249</v>
      </c>
      <c r="B14" s="8">
        <v>15683.484030607855</v>
      </c>
      <c r="C14" s="8">
        <v>16215.678747176697</v>
      </c>
      <c r="D14" s="8">
        <v>16632.038176842721</v>
      </c>
      <c r="E14" s="8">
        <v>14500.230420261043</v>
      </c>
      <c r="F14" s="8">
        <v>13429.506844111456</v>
      </c>
      <c r="G14" s="184" t="s">
        <v>250</v>
      </c>
    </row>
    <row r="15" spans="1:9" ht="15" customHeight="1" x14ac:dyDescent="0.25">
      <c r="A15" s="45" t="s">
        <v>251</v>
      </c>
      <c r="B15" s="10"/>
      <c r="C15" s="10"/>
      <c r="D15" s="10"/>
      <c r="E15" s="10"/>
      <c r="F15" s="10"/>
      <c r="G15" s="48" t="s">
        <v>72</v>
      </c>
    </row>
    <row r="16" spans="1:9" ht="15" customHeight="1" x14ac:dyDescent="0.25">
      <c r="A16" s="47" t="s">
        <v>766</v>
      </c>
      <c r="B16" s="9">
        <v>254.37891424057244</v>
      </c>
      <c r="C16" s="9">
        <v>273.0366535683861</v>
      </c>
      <c r="D16" s="9">
        <v>290.58871173758428</v>
      </c>
      <c r="E16" s="9">
        <v>262.70785295648977</v>
      </c>
      <c r="F16" s="9">
        <v>228.44457330392376</v>
      </c>
      <c r="G16" s="46" t="s">
        <v>810</v>
      </c>
    </row>
    <row r="17" spans="1:7" ht="15" customHeight="1" x14ac:dyDescent="0.25">
      <c r="A17" s="47" t="s">
        <v>767</v>
      </c>
      <c r="B17" s="9">
        <v>54.475222547937648</v>
      </c>
      <c r="C17" s="9">
        <v>56.497666265984151</v>
      </c>
      <c r="D17" s="9">
        <v>60.679697448535407</v>
      </c>
      <c r="E17" s="9">
        <v>52.99197258768185</v>
      </c>
      <c r="F17" s="9">
        <v>52.476697859135705</v>
      </c>
      <c r="G17" s="46" t="s">
        <v>772</v>
      </c>
    </row>
    <row r="18" spans="1:7" ht="15" customHeight="1" x14ac:dyDescent="0.25">
      <c r="A18" s="47" t="s">
        <v>947</v>
      </c>
      <c r="B18" s="11">
        <v>215.04359437732302</v>
      </c>
      <c r="C18" s="11">
        <v>218.72686303980473</v>
      </c>
      <c r="D18" s="11">
        <v>239.82857598416507</v>
      </c>
      <c r="E18" s="11">
        <v>211.44968788260422</v>
      </c>
      <c r="F18" s="11">
        <v>197.53105577445893</v>
      </c>
      <c r="G18" s="46" t="s">
        <v>948</v>
      </c>
    </row>
    <row r="19" spans="1:7" ht="15" customHeight="1" x14ac:dyDescent="0.25">
      <c r="A19" s="47" t="s">
        <v>768</v>
      </c>
      <c r="B19" s="11">
        <v>1417.8618369017554</v>
      </c>
      <c r="C19" s="11">
        <v>1413.2911297915552</v>
      </c>
      <c r="D19" s="11">
        <v>1377.4548096970973</v>
      </c>
      <c r="E19" s="11">
        <v>1311.0951082739957</v>
      </c>
      <c r="F19" s="11">
        <v>1194.8199286734111</v>
      </c>
      <c r="G19" s="46" t="s">
        <v>773</v>
      </c>
    </row>
    <row r="20" spans="1:7" ht="15" customHeight="1" x14ac:dyDescent="0.25">
      <c r="A20" s="47" t="s">
        <v>778</v>
      </c>
      <c r="B20" s="11">
        <v>1104.1354328433235</v>
      </c>
      <c r="C20" s="11">
        <v>1169.6844220658545</v>
      </c>
      <c r="D20" s="11">
        <v>1290.2282263532011</v>
      </c>
      <c r="E20" s="11">
        <v>1123.3679066816387</v>
      </c>
      <c r="F20" s="11">
        <v>1125.5064160793286</v>
      </c>
      <c r="G20" s="46" t="s">
        <v>774</v>
      </c>
    </row>
    <row r="21" spans="1:7" ht="15" customHeight="1" x14ac:dyDescent="0.25">
      <c r="A21" s="47" t="s">
        <v>951</v>
      </c>
      <c r="B21" s="11">
        <v>2300.0772392430563</v>
      </c>
      <c r="C21" s="11">
        <v>2434.3942704952078</v>
      </c>
      <c r="D21" s="11">
        <v>2596.6720129521491</v>
      </c>
      <c r="E21" s="11">
        <v>2280.2094939200547</v>
      </c>
      <c r="F21" s="11">
        <v>2198.1050925768377</v>
      </c>
      <c r="G21" s="46" t="s">
        <v>950</v>
      </c>
    </row>
    <row r="22" spans="1:7" ht="15" customHeight="1" x14ac:dyDescent="0.25">
      <c r="A22" s="47" t="s">
        <v>769</v>
      </c>
      <c r="B22" s="11">
        <v>9900.885573650512</v>
      </c>
      <c r="C22" s="11">
        <v>10186.58512891074</v>
      </c>
      <c r="D22" s="11">
        <v>10284.552054006388</v>
      </c>
      <c r="E22" s="11">
        <v>8826.743859313121</v>
      </c>
      <c r="F22" s="11">
        <v>8031.3834825915101</v>
      </c>
      <c r="G22" s="46" t="s">
        <v>775</v>
      </c>
    </row>
    <row r="23" spans="1:7" ht="15" customHeight="1" x14ac:dyDescent="0.25">
      <c r="A23" s="47" t="s">
        <v>952</v>
      </c>
      <c r="B23" s="11">
        <v>163.05212111240411</v>
      </c>
      <c r="C23" s="11">
        <v>169.78754494743399</v>
      </c>
      <c r="D23" s="11">
        <v>182.14431796924453</v>
      </c>
      <c r="E23" s="11">
        <v>159.59923601986569</v>
      </c>
      <c r="F23" s="11">
        <v>150.96457534365368</v>
      </c>
      <c r="G23" s="46" t="s">
        <v>953</v>
      </c>
    </row>
    <row r="24" spans="1:7" ht="15" customHeight="1" x14ac:dyDescent="0.25">
      <c r="A24" s="47" t="s">
        <v>770</v>
      </c>
      <c r="B24" s="11">
        <v>183.73127063181758</v>
      </c>
      <c r="C24" s="11">
        <v>196.56194415185868</v>
      </c>
      <c r="D24" s="11">
        <v>207.60296487994842</v>
      </c>
      <c r="E24" s="11">
        <v>179.48319288599495</v>
      </c>
      <c r="F24" s="11">
        <v>162.03560134511977</v>
      </c>
      <c r="G24" s="46" t="s">
        <v>776</v>
      </c>
    </row>
    <row r="25" spans="1:7" ht="15" customHeight="1" x14ac:dyDescent="0.25">
      <c r="A25" s="47" t="s">
        <v>771</v>
      </c>
      <c r="B25" s="11">
        <v>89.842825059152474</v>
      </c>
      <c r="C25" s="11">
        <v>97.113123939873375</v>
      </c>
      <c r="D25" s="11">
        <v>102.28680581440915</v>
      </c>
      <c r="E25" s="11">
        <v>92.582109739593761</v>
      </c>
      <c r="F25" s="11">
        <v>88.239420564075559</v>
      </c>
      <c r="G25" s="46" t="s">
        <v>777</v>
      </c>
    </row>
    <row r="26" spans="1:7" ht="15" customHeight="1" x14ac:dyDescent="0.25">
      <c r="A26" s="183" t="s">
        <v>252</v>
      </c>
      <c r="B26" s="12">
        <v>5446.2517528792787</v>
      </c>
      <c r="C26" s="12">
        <v>5473.4927711575665</v>
      </c>
      <c r="D26" s="12">
        <v>5389.4163235161323</v>
      </c>
      <c r="E26" s="12">
        <v>5052.9617838212989</v>
      </c>
      <c r="F26" s="12">
        <v>4627.6061974978475</v>
      </c>
      <c r="G26" s="184" t="s">
        <v>253</v>
      </c>
    </row>
    <row r="27" spans="1:7" ht="15" customHeight="1" x14ac:dyDescent="0.25">
      <c r="A27" s="183" t="s">
        <v>954</v>
      </c>
      <c r="B27" s="12">
        <v>79.999363302510972</v>
      </c>
      <c r="C27" s="12">
        <v>82.240975865717473</v>
      </c>
      <c r="D27" s="12">
        <v>99.376984159582719</v>
      </c>
      <c r="E27" s="12">
        <v>97.03384773240245</v>
      </c>
      <c r="F27" s="12">
        <v>78.91609805728072</v>
      </c>
      <c r="G27" s="184" t="s">
        <v>955</v>
      </c>
    </row>
    <row r="28" spans="1:7" ht="15" customHeight="1" x14ac:dyDescent="0.25">
      <c r="A28" s="183" t="s">
        <v>254</v>
      </c>
      <c r="B28" s="12">
        <v>1938.6954006125934</v>
      </c>
      <c r="C28" s="12">
        <v>2029.8920917903151</v>
      </c>
      <c r="D28" s="12">
        <v>2046.5649346772875</v>
      </c>
      <c r="E28" s="12">
        <v>2075.4745607678133</v>
      </c>
      <c r="F28" s="12">
        <v>2007.7105270091256</v>
      </c>
      <c r="G28" s="184" t="s">
        <v>255</v>
      </c>
    </row>
    <row r="29" spans="1:7" ht="15" customHeight="1" x14ac:dyDescent="0.25">
      <c r="A29" s="183" t="s">
        <v>256</v>
      </c>
      <c r="B29" s="12">
        <v>2627.0647801755003</v>
      </c>
      <c r="C29" s="12">
        <v>2650.659192249092</v>
      </c>
      <c r="D29" s="12">
        <v>2691.5734051072059</v>
      </c>
      <c r="E29" s="12">
        <v>2718.3410575634985</v>
      </c>
      <c r="F29" s="12">
        <v>1803.6174394299628</v>
      </c>
      <c r="G29" s="184" t="s">
        <v>257</v>
      </c>
    </row>
    <row r="30" spans="1:7" ht="15" customHeight="1" x14ac:dyDescent="0.25">
      <c r="A30" s="183" t="s">
        <v>956</v>
      </c>
      <c r="B30" s="12">
        <v>2138.7645235501545</v>
      </c>
      <c r="C30" s="12">
        <v>2413.3615318827215</v>
      </c>
      <c r="D30" s="12">
        <v>2376.1069371856074</v>
      </c>
      <c r="E30" s="12">
        <v>2609.2505198497893</v>
      </c>
      <c r="F30" s="12">
        <v>2449.9600910488412</v>
      </c>
      <c r="G30" s="184" t="s">
        <v>957</v>
      </c>
    </row>
    <row r="31" spans="1:7" ht="15" customHeight="1" x14ac:dyDescent="0.25">
      <c r="A31" s="183" t="s">
        <v>258</v>
      </c>
      <c r="B31" s="12">
        <v>6852.4064428042175</v>
      </c>
      <c r="C31" s="12">
        <v>7086.5593384397507</v>
      </c>
      <c r="D31" s="12">
        <v>6719.4404024153991</v>
      </c>
      <c r="E31" s="12">
        <v>6552.7023279564</v>
      </c>
      <c r="F31" s="12">
        <v>6506.9929816511303</v>
      </c>
      <c r="G31" s="184" t="s">
        <v>259</v>
      </c>
    </row>
    <row r="32" spans="1:7" ht="15" customHeight="1" x14ac:dyDescent="0.25">
      <c r="A32" s="45" t="s">
        <v>246</v>
      </c>
      <c r="B32" s="12"/>
      <c r="C32" s="12"/>
      <c r="D32" s="12"/>
      <c r="E32" s="12"/>
      <c r="F32" s="12"/>
      <c r="G32" s="48" t="s">
        <v>72</v>
      </c>
    </row>
    <row r="33" spans="1:7" ht="15" customHeight="1" x14ac:dyDescent="0.25">
      <c r="A33" s="47" t="s">
        <v>779</v>
      </c>
      <c r="B33" s="11">
        <v>4093.2461728617009</v>
      </c>
      <c r="C33" s="11">
        <v>4067.7434275989808</v>
      </c>
      <c r="D33" s="11">
        <v>3990.8790808812655</v>
      </c>
      <c r="E33" s="11">
        <v>3890.0650603864538</v>
      </c>
      <c r="F33" s="11">
        <v>3902.0738311314799</v>
      </c>
      <c r="G33" s="46" t="s">
        <v>782</v>
      </c>
    </row>
    <row r="34" spans="1:7" ht="15" customHeight="1" x14ac:dyDescent="0.25">
      <c r="A34" s="47" t="s">
        <v>780</v>
      </c>
      <c r="B34" s="11">
        <v>2758.167659612961</v>
      </c>
      <c r="C34" s="11">
        <v>3017.9184883303574</v>
      </c>
      <c r="D34" s="11">
        <v>2727.5574171845824</v>
      </c>
      <c r="E34" s="11">
        <v>2661.7810417405171</v>
      </c>
      <c r="F34" s="11">
        <v>2604.0520736911708</v>
      </c>
      <c r="G34" s="46" t="s">
        <v>783</v>
      </c>
    </row>
    <row r="35" spans="1:7" ht="15" customHeight="1" x14ac:dyDescent="0.25">
      <c r="A35" s="47" t="s">
        <v>781</v>
      </c>
      <c r="B35" s="11">
        <v>0.99261032955592354</v>
      </c>
      <c r="C35" s="11">
        <v>0.89742251041221299</v>
      </c>
      <c r="D35" s="11">
        <v>1.0039043495510558</v>
      </c>
      <c r="E35" s="11">
        <v>0.85622582942964642</v>
      </c>
      <c r="F35" s="11">
        <v>0.86707682847909029</v>
      </c>
      <c r="G35" s="46" t="s">
        <v>81</v>
      </c>
    </row>
    <row r="36" spans="1:7" ht="15" customHeight="1" x14ac:dyDescent="0.25">
      <c r="A36" s="183" t="s">
        <v>260</v>
      </c>
      <c r="B36" s="12">
        <v>57.640465466049378</v>
      </c>
      <c r="C36" s="12">
        <v>60.723219713009726</v>
      </c>
      <c r="D36" s="12">
        <v>62.393938623545836</v>
      </c>
      <c r="E36" s="12">
        <v>64.620900621885156</v>
      </c>
      <c r="F36" s="12">
        <v>25.213966192645447</v>
      </c>
      <c r="G36" s="184" t="s">
        <v>261</v>
      </c>
    </row>
    <row r="37" spans="1:7" ht="15" customHeight="1" x14ac:dyDescent="0.25">
      <c r="A37" s="45" t="s">
        <v>246</v>
      </c>
      <c r="B37" s="12"/>
      <c r="C37" s="12"/>
      <c r="D37" s="12"/>
      <c r="E37" s="12"/>
      <c r="F37" s="12"/>
      <c r="G37" s="48" t="s">
        <v>72</v>
      </c>
    </row>
    <row r="38" spans="1:7" ht="15" customHeight="1" x14ac:dyDescent="0.25">
      <c r="A38" s="47" t="s">
        <v>784</v>
      </c>
      <c r="B38" s="11">
        <v>51.819023761065679</v>
      </c>
      <c r="C38" s="11">
        <v>55.046947791315539</v>
      </c>
      <c r="D38" s="11">
        <v>58.60716740464985</v>
      </c>
      <c r="E38" s="11">
        <v>60.420280517349113</v>
      </c>
      <c r="F38" s="11">
        <v>20.852807654406238</v>
      </c>
      <c r="G38" s="46" t="s">
        <v>786</v>
      </c>
    </row>
    <row r="39" spans="1:7" ht="15" customHeight="1" x14ac:dyDescent="0.25">
      <c r="A39" s="47" t="s">
        <v>785</v>
      </c>
      <c r="B39" s="11">
        <v>5.8214417049837017</v>
      </c>
      <c r="C39" s="11">
        <v>5.6762719216941839</v>
      </c>
      <c r="D39" s="11">
        <v>3.7867712188959866</v>
      </c>
      <c r="E39" s="11">
        <v>4.2006201045360374</v>
      </c>
      <c r="F39" s="11">
        <v>4.3611585382392084</v>
      </c>
      <c r="G39" s="46" t="s">
        <v>787</v>
      </c>
    </row>
    <row r="40" spans="1:7" ht="15" customHeight="1" x14ac:dyDescent="0.25">
      <c r="A40" s="187"/>
      <c r="B40" s="13"/>
      <c r="C40" s="13"/>
      <c r="D40" s="13"/>
      <c r="E40" s="13"/>
      <c r="F40" s="13"/>
      <c r="G40" s="188"/>
    </row>
    <row r="41" spans="1:7" ht="15" customHeight="1" x14ac:dyDescent="0.25">
      <c r="A41" s="116" t="s">
        <v>1070</v>
      </c>
      <c r="B41" s="13"/>
      <c r="C41" s="13"/>
      <c r="D41" s="13"/>
      <c r="E41" s="13"/>
      <c r="F41" s="13"/>
      <c r="G41" s="188"/>
    </row>
    <row r="43" spans="1:7" ht="15" customHeight="1" x14ac:dyDescent="0.25">
      <c r="A43" s="28" t="s">
        <v>809</v>
      </c>
    </row>
    <row r="44" spans="1:7" ht="15" customHeight="1" x14ac:dyDescent="0.25">
      <c r="A44" s="182" t="s">
        <v>812</v>
      </c>
    </row>
    <row r="45" spans="1:7" ht="15" customHeight="1" x14ac:dyDescent="0.25">
      <c r="A45" s="30" t="s">
        <v>807</v>
      </c>
    </row>
    <row r="46" spans="1:7" ht="15" customHeight="1" x14ac:dyDescent="0.25">
      <c r="A46" s="30" t="s">
        <v>811</v>
      </c>
    </row>
    <row r="47" spans="1:7" ht="15" customHeight="1" x14ac:dyDescent="0.25">
      <c r="A47" s="189"/>
    </row>
    <row r="48" spans="1:7" ht="15" customHeight="1" x14ac:dyDescent="0.25">
      <c r="A48" s="85" t="s">
        <v>262</v>
      </c>
      <c r="G48" s="106" t="s">
        <v>275</v>
      </c>
    </row>
    <row r="49" spans="1:7" ht="15" customHeight="1" thickBot="1" x14ac:dyDescent="0.3">
      <c r="A49" s="85" t="s">
        <v>240</v>
      </c>
      <c r="G49" s="106" t="s">
        <v>241</v>
      </c>
    </row>
    <row r="50" spans="1:7" s="35" customFormat="1" ht="30" customHeight="1" thickTop="1" thickBot="1" x14ac:dyDescent="0.3">
      <c r="A50" s="32" t="s">
        <v>266</v>
      </c>
      <c r="B50" s="7">
        <v>2016</v>
      </c>
      <c r="C50" s="7">
        <v>2017</v>
      </c>
      <c r="D50" s="7">
        <v>2018</v>
      </c>
      <c r="E50" s="7">
        <v>2019</v>
      </c>
      <c r="F50" s="7">
        <v>2020</v>
      </c>
      <c r="G50" s="34" t="s">
        <v>266</v>
      </c>
    </row>
    <row r="51" spans="1:7" ht="15" customHeight="1" thickTop="1" x14ac:dyDescent="0.25">
      <c r="A51" s="66" t="s">
        <v>242</v>
      </c>
      <c r="B51" s="8">
        <v>5694.7639639149284</v>
      </c>
      <c r="C51" s="8">
        <v>5786.3325359775336</v>
      </c>
      <c r="D51" s="8">
        <v>5465.1198990811154</v>
      </c>
      <c r="E51" s="8">
        <v>5376.4593011492061</v>
      </c>
      <c r="F51" s="8">
        <v>5387.009188517758</v>
      </c>
      <c r="G51" s="70" t="s">
        <v>243</v>
      </c>
    </row>
    <row r="52" spans="1:7" ht="15" customHeight="1" x14ac:dyDescent="0.25">
      <c r="A52" s="43" t="s">
        <v>77</v>
      </c>
      <c r="B52" s="8"/>
      <c r="C52" s="8"/>
      <c r="D52" s="8"/>
      <c r="E52" s="8"/>
      <c r="F52" s="8"/>
      <c r="G52" s="44" t="s">
        <v>72</v>
      </c>
    </row>
    <row r="53" spans="1:7" ht="15" customHeight="1" x14ac:dyDescent="0.25">
      <c r="A53" s="183" t="s">
        <v>244</v>
      </c>
      <c r="B53" s="8">
        <v>73.283736466774542</v>
      </c>
      <c r="C53" s="8">
        <v>69.953150456038273</v>
      </c>
      <c r="D53" s="8">
        <v>59.408514632572235</v>
      </c>
      <c r="E53" s="8">
        <v>62.157962199554511</v>
      </c>
      <c r="F53" s="8">
        <v>62.969625587626467</v>
      </c>
      <c r="G53" s="184" t="s">
        <v>245</v>
      </c>
    </row>
    <row r="54" spans="1:7" ht="15" customHeight="1" x14ac:dyDescent="0.25">
      <c r="A54" s="45" t="s">
        <v>246</v>
      </c>
      <c r="B54" s="8"/>
      <c r="C54" s="8"/>
      <c r="D54" s="8"/>
      <c r="E54" s="8"/>
      <c r="F54" s="8"/>
      <c r="G54" s="48" t="s">
        <v>72</v>
      </c>
    </row>
    <row r="55" spans="1:7" ht="15" customHeight="1" x14ac:dyDescent="0.25">
      <c r="A55" s="47" t="s">
        <v>765</v>
      </c>
      <c r="B55" s="9">
        <v>67.872224318615494</v>
      </c>
      <c r="C55" s="9">
        <v>64.369458619253876</v>
      </c>
      <c r="D55" s="9">
        <v>54.89883100439036</v>
      </c>
      <c r="E55" s="9">
        <v>56.883255313743916</v>
      </c>
      <c r="F55" s="9">
        <v>58.095024457068085</v>
      </c>
      <c r="G55" s="46" t="s">
        <v>214</v>
      </c>
    </row>
    <row r="56" spans="1:7" ht="15" customHeight="1" x14ac:dyDescent="0.25">
      <c r="A56" s="183" t="s">
        <v>247</v>
      </c>
      <c r="B56" s="8">
        <v>10.792691930044318</v>
      </c>
      <c r="C56" s="8">
        <v>11.099455556101182</v>
      </c>
      <c r="D56" s="8">
        <v>10.86856009261197</v>
      </c>
      <c r="E56" s="8">
        <v>10.431515709128213</v>
      </c>
      <c r="F56" s="8">
        <v>10.269014164651388</v>
      </c>
      <c r="G56" s="184" t="s">
        <v>248</v>
      </c>
    </row>
    <row r="57" spans="1:7" ht="15" customHeight="1" x14ac:dyDescent="0.25">
      <c r="A57" s="183" t="s">
        <v>249</v>
      </c>
      <c r="B57" s="8">
        <v>2758.8307650513675</v>
      </c>
      <c r="C57" s="8">
        <v>2878.7791015198659</v>
      </c>
      <c r="D57" s="8">
        <v>2788.8690588971663</v>
      </c>
      <c r="E57" s="8">
        <v>2728.3837968233402</v>
      </c>
      <c r="F57" s="8">
        <v>2782.0253503681593</v>
      </c>
      <c r="G57" s="184" t="s">
        <v>250</v>
      </c>
    </row>
    <row r="58" spans="1:7" ht="15" customHeight="1" x14ac:dyDescent="0.25">
      <c r="A58" s="45" t="s">
        <v>251</v>
      </c>
      <c r="B58" s="10"/>
      <c r="C58" s="10"/>
      <c r="D58" s="10"/>
      <c r="E58" s="10"/>
      <c r="F58" s="10"/>
      <c r="G58" s="48" t="s">
        <v>72</v>
      </c>
    </row>
    <row r="59" spans="1:7" ht="15" customHeight="1" x14ac:dyDescent="0.25">
      <c r="A59" s="47" t="s">
        <v>766</v>
      </c>
      <c r="B59" s="9">
        <v>83.382905873467607</v>
      </c>
      <c r="C59" s="9">
        <v>87.670717405676555</v>
      </c>
      <c r="D59" s="9">
        <v>84.556522265920179</v>
      </c>
      <c r="E59" s="9">
        <v>84.473347678240671</v>
      </c>
      <c r="F59" s="9">
        <v>85.97407442154342</v>
      </c>
      <c r="G59" s="46" t="s">
        <v>810</v>
      </c>
    </row>
    <row r="60" spans="1:7" ht="15" customHeight="1" x14ac:dyDescent="0.25">
      <c r="A60" s="47" t="s">
        <v>767</v>
      </c>
      <c r="B60" s="9">
        <v>15.464704853372098</v>
      </c>
      <c r="C60" s="9">
        <v>16.195752532915918</v>
      </c>
      <c r="D60" s="9">
        <v>15.638738940267929</v>
      </c>
      <c r="E60" s="9">
        <v>15.496371316269803</v>
      </c>
      <c r="F60" s="9">
        <v>16.158392002304641</v>
      </c>
      <c r="G60" s="46" t="s">
        <v>772</v>
      </c>
    </row>
    <row r="61" spans="1:7" ht="15" customHeight="1" x14ac:dyDescent="0.25">
      <c r="A61" s="47" t="s">
        <v>947</v>
      </c>
      <c r="B61" s="11">
        <v>66.284426063248006</v>
      </c>
      <c r="C61" s="11">
        <v>68.910692465268198</v>
      </c>
      <c r="D61" s="11">
        <v>67.025853676498343</v>
      </c>
      <c r="E61" s="11">
        <v>66.450169856970575</v>
      </c>
      <c r="F61" s="11">
        <v>68.631556090536932</v>
      </c>
      <c r="G61" s="46" t="s">
        <v>948</v>
      </c>
    </row>
    <row r="62" spans="1:7" ht="15" customHeight="1" x14ac:dyDescent="0.25">
      <c r="A62" s="47" t="s">
        <v>768</v>
      </c>
      <c r="B62" s="11">
        <v>294.36966667633448</v>
      </c>
      <c r="C62" s="11">
        <v>301.89216358568586</v>
      </c>
      <c r="D62" s="11">
        <v>298.5016233943785</v>
      </c>
      <c r="E62" s="11">
        <v>279.74633774527246</v>
      </c>
      <c r="F62" s="11">
        <v>270.08533660597379</v>
      </c>
      <c r="G62" s="46" t="s">
        <v>773</v>
      </c>
    </row>
    <row r="63" spans="1:7" ht="15" customHeight="1" x14ac:dyDescent="0.25">
      <c r="A63" s="47" t="s">
        <v>778</v>
      </c>
      <c r="B63" s="11">
        <v>100.65436368244828</v>
      </c>
      <c r="C63" s="11">
        <v>105.50240570956809</v>
      </c>
      <c r="D63" s="11">
        <v>101.65729882789856</v>
      </c>
      <c r="E63" s="11">
        <v>100.3939432918129</v>
      </c>
      <c r="F63" s="11">
        <v>103.79652611889423</v>
      </c>
      <c r="G63" s="46" t="s">
        <v>774</v>
      </c>
    </row>
    <row r="64" spans="1:7" ht="15" customHeight="1" x14ac:dyDescent="0.25">
      <c r="A64" s="47" t="s">
        <v>951</v>
      </c>
      <c r="B64" s="11">
        <v>457.67779356363718</v>
      </c>
      <c r="C64" s="11">
        <v>480.02602175866616</v>
      </c>
      <c r="D64" s="11">
        <v>462.14137960960915</v>
      </c>
      <c r="E64" s="11">
        <v>457.20065808199695</v>
      </c>
      <c r="F64" s="11">
        <v>472.32454550141409</v>
      </c>
      <c r="G64" s="46" t="s">
        <v>950</v>
      </c>
    </row>
    <row r="65" spans="1:7" ht="15" customHeight="1" x14ac:dyDescent="0.25">
      <c r="A65" s="47" t="s">
        <v>769</v>
      </c>
      <c r="B65" s="11">
        <v>1605.2722402525476</v>
      </c>
      <c r="C65" s="11">
        <v>1676.1796541337592</v>
      </c>
      <c r="D65" s="11">
        <v>1621.9896452707192</v>
      </c>
      <c r="E65" s="11">
        <v>1588.4046033034956</v>
      </c>
      <c r="F65" s="11">
        <v>1623.882350596426</v>
      </c>
      <c r="G65" s="46" t="s">
        <v>775</v>
      </c>
    </row>
    <row r="66" spans="1:7" ht="15" customHeight="1" x14ac:dyDescent="0.25">
      <c r="A66" s="47" t="s">
        <v>952</v>
      </c>
      <c r="B66" s="11">
        <v>51.203092602818586</v>
      </c>
      <c r="C66" s="11">
        <v>53.507471440212001</v>
      </c>
      <c r="D66" s="11">
        <v>51.753855358981347</v>
      </c>
      <c r="E66" s="11">
        <v>51.265168193873698</v>
      </c>
      <c r="F66" s="11">
        <v>53.260486204890256</v>
      </c>
      <c r="G66" s="46" t="s">
        <v>953</v>
      </c>
    </row>
    <row r="67" spans="1:7" ht="15" customHeight="1" x14ac:dyDescent="0.25">
      <c r="A67" s="47" t="s">
        <v>770</v>
      </c>
      <c r="B67" s="11">
        <v>57.697714511327192</v>
      </c>
      <c r="C67" s="11">
        <v>60.58068975536478</v>
      </c>
      <c r="D67" s="11">
        <v>58.287169357289443</v>
      </c>
      <c r="E67" s="11">
        <v>57.855100880803633</v>
      </c>
      <c r="F67" s="11">
        <v>59.691140047620692</v>
      </c>
      <c r="G67" s="46" t="s">
        <v>776</v>
      </c>
    </row>
    <row r="68" spans="1:7" ht="15" customHeight="1" x14ac:dyDescent="0.25">
      <c r="A68" s="47" t="s">
        <v>771</v>
      </c>
      <c r="B68" s="11">
        <v>26.823856972166187</v>
      </c>
      <c r="C68" s="11">
        <v>28.313532732749533</v>
      </c>
      <c r="D68" s="11">
        <v>27.316972195604315</v>
      </c>
      <c r="E68" s="11">
        <v>27.098096474603675</v>
      </c>
      <c r="F68" s="11">
        <v>28.220942778555766</v>
      </c>
      <c r="G68" s="46" t="s">
        <v>777</v>
      </c>
    </row>
    <row r="69" spans="1:7" ht="15" customHeight="1" x14ac:dyDescent="0.25">
      <c r="A69" s="183" t="s">
        <v>252</v>
      </c>
      <c r="B69" s="12">
        <v>1261.0627387373588</v>
      </c>
      <c r="C69" s="12">
        <v>1293.1540930493638</v>
      </c>
      <c r="D69" s="12">
        <v>1265.0840211013624</v>
      </c>
      <c r="E69" s="12">
        <v>1200.2637398338773</v>
      </c>
      <c r="F69" s="12">
        <v>1175.308010109683</v>
      </c>
      <c r="G69" s="184" t="s">
        <v>253</v>
      </c>
    </row>
    <row r="70" spans="1:7" ht="15" customHeight="1" x14ac:dyDescent="0.25">
      <c r="A70" s="183" t="s">
        <v>954</v>
      </c>
      <c r="B70" s="12">
        <v>28.555148693319172</v>
      </c>
      <c r="C70" s="12">
        <v>30.01128449919846</v>
      </c>
      <c r="D70" s="12">
        <v>29.116181217802179</v>
      </c>
      <c r="E70" s="12">
        <v>29.994912829300347</v>
      </c>
      <c r="F70" s="12">
        <v>26.58049971701562</v>
      </c>
      <c r="G70" s="184" t="s">
        <v>955</v>
      </c>
    </row>
    <row r="71" spans="1:7" ht="15" customHeight="1" x14ac:dyDescent="0.25">
      <c r="A71" s="183" t="s">
        <v>254</v>
      </c>
      <c r="B71" s="12">
        <v>24.223307422550821</v>
      </c>
      <c r="C71" s="12">
        <v>26.304816886504511</v>
      </c>
      <c r="D71" s="12">
        <v>26.773024051391918</v>
      </c>
      <c r="E71" s="12">
        <v>27.662562546702986</v>
      </c>
      <c r="F71" s="12">
        <v>28.581185823543603</v>
      </c>
      <c r="G71" s="184" t="s">
        <v>255</v>
      </c>
    </row>
    <row r="72" spans="1:7" ht="15" customHeight="1" x14ac:dyDescent="0.25">
      <c r="A72" s="183" t="s">
        <v>256</v>
      </c>
      <c r="B72" s="12">
        <v>486.72309346747267</v>
      </c>
      <c r="C72" s="12">
        <v>470.80700610125893</v>
      </c>
      <c r="D72" s="12">
        <v>425.44106589998341</v>
      </c>
      <c r="E72" s="12">
        <v>423.51050675618393</v>
      </c>
      <c r="F72" s="12">
        <v>385.23705096396156</v>
      </c>
      <c r="G72" s="184" t="s">
        <v>257</v>
      </c>
    </row>
    <row r="73" spans="1:7" ht="15" customHeight="1" x14ac:dyDescent="0.25">
      <c r="A73" s="183" t="s">
        <v>956</v>
      </c>
      <c r="B73" s="12">
        <v>1051.2924821460399</v>
      </c>
      <c r="C73" s="12">
        <v>1006.2236279092028</v>
      </c>
      <c r="D73" s="12">
        <v>859.5594731882253</v>
      </c>
      <c r="E73" s="12">
        <v>894.05430445111858</v>
      </c>
      <c r="F73" s="12">
        <v>916.03845178311599</v>
      </c>
      <c r="G73" s="184" t="s">
        <v>957</v>
      </c>
    </row>
    <row r="74" spans="1:7" ht="15" customHeight="1" x14ac:dyDescent="0.25">
      <c r="A74" s="183" t="s">
        <v>258</v>
      </c>
      <c r="B74" s="12">
        <v>2372.6344102790572</v>
      </c>
      <c r="C74" s="12">
        <v>2265.108980807955</v>
      </c>
      <c r="D74" s="12">
        <v>1936.1500777016849</v>
      </c>
      <c r="E74" s="12">
        <v>1964.020165675179</v>
      </c>
      <c r="F74" s="12">
        <v>2050.8413646380682</v>
      </c>
      <c r="G74" s="184" t="s">
        <v>259</v>
      </c>
    </row>
    <row r="75" spans="1:7" ht="15" customHeight="1" x14ac:dyDescent="0.25">
      <c r="A75" s="45" t="s">
        <v>246</v>
      </c>
      <c r="B75" s="12"/>
      <c r="C75" s="12"/>
      <c r="D75" s="12"/>
      <c r="E75" s="12"/>
      <c r="F75" s="12"/>
      <c r="G75" s="48" t="s">
        <v>72</v>
      </c>
    </row>
    <row r="76" spans="1:7" ht="15" customHeight="1" x14ac:dyDescent="0.25">
      <c r="A76" s="47" t="s">
        <v>779</v>
      </c>
      <c r="B76" s="11">
        <v>218.03662440380219</v>
      </c>
      <c r="C76" s="11">
        <v>236.27838276095758</v>
      </c>
      <c r="D76" s="11">
        <v>240.74610272481561</v>
      </c>
      <c r="E76" s="11">
        <v>214.51128256991942</v>
      </c>
      <c r="F76" s="12">
        <v>256.69514084063366</v>
      </c>
      <c r="G76" s="46" t="s">
        <v>782</v>
      </c>
    </row>
    <row r="77" spans="1:7" ht="15" customHeight="1" x14ac:dyDescent="0.25">
      <c r="A77" s="47" t="s">
        <v>780</v>
      </c>
      <c r="B77" s="11">
        <v>2154.5977858752549</v>
      </c>
      <c r="C77" s="11">
        <v>2028.8305980469977</v>
      </c>
      <c r="D77" s="11">
        <v>1695.4039749768694</v>
      </c>
      <c r="E77" s="11">
        <v>1749.5088831052597</v>
      </c>
      <c r="F77" s="11">
        <v>1794.1462237974345</v>
      </c>
      <c r="G77" s="46" t="s">
        <v>783</v>
      </c>
    </row>
    <row r="78" spans="1:7" ht="15" customHeight="1" x14ac:dyDescent="0.25">
      <c r="A78" s="47" t="s">
        <v>781</v>
      </c>
      <c r="B78" s="11">
        <v>0</v>
      </c>
      <c r="C78" s="11">
        <v>0</v>
      </c>
      <c r="D78" s="11">
        <v>0</v>
      </c>
      <c r="E78" s="11">
        <v>0</v>
      </c>
      <c r="F78" s="11">
        <v>0</v>
      </c>
      <c r="G78" s="46" t="s">
        <v>81</v>
      </c>
    </row>
    <row r="79" spans="1:7" ht="15" customHeight="1" x14ac:dyDescent="0.25">
      <c r="A79" s="183" t="s">
        <v>260</v>
      </c>
      <c r="B79" s="12" t="s">
        <v>63</v>
      </c>
      <c r="C79" s="12" t="s">
        <v>63</v>
      </c>
      <c r="D79" s="12" t="s">
        <v>63</v>
      </c>
      <c r="E79" s="12" t="s">
        <v>63</v>
      </c>
      <c r="F79" s="11" t="s">
        <v>63</v>
      </c>
      <c r="G79" s="184" t="s">
        <v>261</v>
      </c>
    </row>
    <row r="80" spans="1:7" ht="15" customHeight="1" x14ac:dyDescent="0.25">
      <c r="A80" s="45" t="s">
        <v>246</v>
      </c>
      <c r="B80" s="12"/>
      <c r="C80" s="12"/>
      <c r="D80" s="12"/>
      <c r="E80" s="12"/>
      <c r="F80" s="12"/>
      <c r="G80" s="48" t="s">
        <v>72</v>
      </c>
    </row>
    <row r="81" spans="1:7" ht="15" customHeight="1" x14ac:dyDescent="0.25">
      <c r="A81" s="47" t="s">
        <v>784</v>
      </c>
      <c r="B81" s="11" t="s">
        <v>63</v>
      </c>
      <c r="C81" s="11" t="s">
        <v>63</v>
      </c>
      <c r="D81" s="11" t="s">
        <v>63</v>
      </c>
      <c r="E81" s="11" t="s">
        <v>63</v>
      </c>
      <c r="F81" s="12" t="s">
        <v>63</v>
      </c>
      <c r="G81" s="46" t="s">
        <v>786</v>
      </c>
    </row>
    <row r="82" spans="1:7" ht="15" customHeight="1" x14ac:dyDescent="0.25">
      <c r="A82" s="47" t="s">
        <v>785</v>
      </c>
      <c r="B82" s="11" t="s">
        <v>63</v>
      </c>
      <c r="C82" s="11" t="s">
        <v>63</v>
      </c>
      <c r="D82" s="11" t="s">
        <v>63</v>
      </c>
      <c r="E82" s="11" t="s">
        <v>63</v>
      </c>
      <c r="F82" s="11" t="s">
        <v>63</v>
      </c>
      <c r="G82" s="46" t="s">
        <v>787</v>
      </c>
    </row>
    <row r="83" spans="1:7" ht="15" customHeight="1" x14ac:dyDescent="0.25">
      <c r="A83" s="187"/>
      <c r="B83" s="15"/>
      <c r="C83" s="15"/>
      <c r="D83" s="15"/>
      <c r="E83" s="15"/>
      <c r="F83" s="14"/>
      <c r="G83" s="188"/>
    </row>
    <row r="84" spans="1:7" ht="15" customHeight="1" x14ac:dyDescent="0.25">
      <c r="A84" s="116" t="s">
        <v>1070</v>
      </c>
      <c r="B84" s="15"/>
      <c r="C84" s="15"/>
      <c r="D84" s="15"/>
      <c r="E84" s="15"/>
      <c r="F84" s="15"/>
      <c r="G84" s="188"/>
    </row>
    <row r="86" spans="1:7" ht="15" customHeight="1" x14ac:dyDescent="0.25">
      <c r="A86" s="28" t="s">
        <v>809</v>
      </c>
    </row>
    <row r="87" spans="1:7" ht="15" customHeight="1" x14ac:dyDescent="0.25">
      <c r="A87" s="182" t="s">
        <v>813</v>
      </c>
    </row>
    <row r="88" spans="1:7" ht="15" customHeight="1" x14ac:dyDescent="0.25">
      <c r="A88" s="30" t="s">
        <v>807</v>
      </c>
    </row>
    <row r="89" spans="1:7" ht="15" customHeight="1" x14ac:dyDescent="0.25">
      <c r="A89" s="30" t="s">
        <v>814</v>
      </c>
    </row>
    <row r="90" spans="1:7" ht="15" customHeight="1" x14ac:dyDescent="0.25">
      <c r="A90" s="85"/>
    </row>
    <row r="91" spans="1:7" ht="15" customHeight="1" x14ac:dyDescent="0.25">
      <c r="A91" s="85" t="s">
        <v>264</v>
      </c>
      <c r="G91" s="106" t="s">
        <v>265</v>
      </c>
    </row>
    <row r="92" spans="1:7" ht="15" customHeight="1" thickBot="1" x14ac:dyDescent="0.3">
      <c r="A92" s="85" t="s">
        <v>240</v>
      </c>
      <c r="G92" s="106" t="s">
        <v>241</v>
      </c>
    </row>
    <row r="93" spans="1:7" s="35" customFormat="1" ht="30" customHeight="1" thickTop="1" thickBot="1" x14ac:dyDescent="0.3">
      <c r="A93" s="32" t="s">
        <v>266</v>
      </c>
      <c r="B93" s="7">
        <v>2016</v>
      </c>
      <c r="C93" s="7">
        <v>2017</v>
      </c>
      <c r="D93" s="7">
        <v>2018</v>
      </c>
      <c r="E93" s="7">
        <v>2019</v>
      </c>
      <c r="F93" s="7">
        <v>2020</v>
      </c>
      <c r="G93" s="34" t="s">
        <v>266</v>
      </c>
    </row>
    <row r="94" spans="1:7" ht="15" customHeight="1" thickTop="1" x14ac:dyDescent="0.25">
      <c r="A94" s="66" t="s">
        <v>242</v>
      </c>
      <c r="B94" s="8">
        <v>6.5608261833671451</v>
      </c>
      <c r="C94" s="8">
        <v>6.0413014463696699</v>
      </c>
      <c r="D94" s="8">
        <v>6.1120621618823412</v>
      </c>
      <c r="E94" s="8">
        <v>6.2273492936567765</v>
      </c>
      <c r="F94" s="8">
        <v>6.2015281031082319</v>
      </c>
      <c r="G94" s="70" t="s">
        <v>243</v>
      </c>
    </row>
    <row r="95" spans="1:7" ht="15" customHeight="1" x14ac:dyDescent="0.25">
      <c r="A95" s="43" t="s">
        <v>77</v>
      </c>
      <c r="B95" s="8"/>
      <c r="C95" s="8"/>
      <c r="D95" s="8"/>
      <c r="E95" s="8"/>
      <c r="F95" s="8"/>
      <c r="G95" s="44" t="s">
        <v>72</v>
      </c>
    </row>
    <row r="96" spans="1:7" ht="15" customHeight="1" x14ac:dyDescent="0.25">
      <c r="A96" s="183" t="s">
        <v>244</v>
      </c>
      <c r="B96" s="8">
        <v>3.6728539818807029</v>
      </c>
      <c r="C96" s="8">
        <v>3.3337616789914444</v>
      </c>
      <c r="D96" s="8">
        <v>3.3868510479131997</v>
      </c>
      <c r="E96" s="8">
        <v>3.5258892981177161</v>
      </c>
      <c r="F96" s="8">
        <v>3.5897337012074688</v>
      </c>
      <c r="G96" s="184" t="s">
        <v>245</v>
      </c>
    </row>
    <row r="97" spans="1:7" ht="15" customHeight="1" x14ac:dyDescent="0.25">
      <c r="A97" s="45" t="s">
        <v>246</v>
      </c>
      <c r="B97" s="8"/>
      <c r="C97" s="8"/>
      <c r="D97" s="8"/>
      <c r="E97" s="8"/>
      <c r="F97" s="8"/>
      <c r="G97" s="48" t="s">
        <v>72</v>
      </c>
    </row>
    <row r="98" spans="1:7" ht="15" customHeight="1" x14ac:dyDescent="0.25">
      <c r="A98" s="47" t="s">
        <v>765</v>
      </c>
      <c r="B98" s="9">
        <v>3.6104558734057197</v>
      </c>
      <c r="C98" s="9">
        <v>3.261597332688603</v>
      </c>
      <c r="D98" s="9">
        <v>3.3106462994008847</v>
      </c>
      <c r="E98" s="9">
        <v>3.4531554416327204</v>
      </c>
      <c r="F98" s="9">
        <v>3.5067637360636534</v>
      </c>
      <c r="G98" s="46" t="s">
        <v>214</v>
      </c>
    </row>
    <row r="99" spans="1:7" ht="15" customHeight="1" x14ac:dyDescent="0.25">
      <c r="A99" s="183" t="s">
        <v>247</v>
      </c>
      <c r="B99" s="8">
        <v>2.3219689517830276E-3</v>
      </c>
      <c r="C99" s="8">
        <v>2.3002551473403862E-3</v>
      </c>
      <c r="D99" s="8">
        <v>2.2738743746057717E-3</v>
      </c>
      <c r="E99" s="8">
        <v>2.2209915411200722E-3</v>
      </c>
      <c r="F99" s="8">
        <v>2.1397549203700495E-3</v>
      </c>
      <c r="G99" s="184" t="s">
        <v>248</v>
      </c>
    </row>
    <row r="100" spans="1:7" ht="15" customHeight="1" x14ac:dyDescent="0.25">
      <c r="A100" s="183" t="s">
        <v>249</v>
      </c>
      <c r="B100" s="8">
        <v>1.5730615645037198</v>
      </c>
      <c r="C100" s="8">
        <v>1.4227638610362867</v>
      </c>
      <c r="D100" s="8">
        <v>1.436447782865671</v>
      </c>
      <c r="E100" s="8">
        <v>1.4231546331481131</v>
      </c>
      <c r="F100" s="8">
        <v>1.384286598571433</v>
      </c>
      <c r="G100" s="184" t="s">
        <v>250</v>
      </c>
    </row>
    <row r="101" spans="1:7" ht="15" customHeight="1" x14ac:dyDescent="0.25">
      <c r="A101" s="45" t="s">
        <v>251</v>
      </c>
      <c r="B101" s="10"/>
      <c r="C101" s="10"/>
      <c r="D101" s="10"/>
      <c r="E101" s="10"/>
      <c r="F101" s="10"/>
      <c r="G101" s="48" t="s">
        <v>72</v>
      </c>
    </row>
    <row r="102" spans="1:7" ht="15" customHeight="1" x14ac:dyDescent="0.25">
      <c r="A102" s="47" t="s">
        <v>766</v>
      </c>
      <c r="B102" s="9">
        <v>1.0175439325284463</v>
      </c>
      <c r="C102" s="9">
        <v>0.91544783004009445</v>
      </c>
      <c r="D102" s="9">
        <v>0.92827477768828404</v>
      </c>
      <c r="E102" s="9">
        <v>0.97072900861022582</v>
      </c>
      <c r="F102" s="9">
        <v>0.9817946397899775</v>
      </c>
      <c r="G102" s="46" t="s">
        <v>810</v>
      </c>
    </row>
    <row r="103" spans="1:7" ht="15" customHeight="1" x14ac:dyDescent="0.25">
      <c r="A103" s="47" t="s">
        <v>767</v>
      </c>
      <c r="B103" s="9">
        <v>1.8223171651994357E-3</v>
      </c>
      <c r="C103" s="9">
        <v>1.8187554657611517E-3</v>
      </c>
      <c r="D103" s="9">
        <v>1.8342914502614556E-3</v>
      </c>
      <c r="E103" s="9">
        <v>1.7904581420267543E-3</v>
      </c>
      <c r="F103" s="9">
        <v>1.8123694509767443E-3</v>
      </c>
      <c r="G103" s="46" t="s">
        <v>772</v>
      </c>
    </row>
    <row r="104" spans="1:7" ht="15" customHeight="1" x14ac:dyDescent="0.25">
      <c r="A104" s="47" t="s">
        <v>947</v>
      </c>
      <c r="B104" s="11">
        <v>6.5969700816382912E-2</v>
      </c>
      <c r="C104" s="11">
        <v>6.9405218241079578E-2</v>
      </c>
      <c r="D104" s="11">
        <v>6.8829208750513571E-2</v>
      </c>
      <c r="E104" s="11">
        <v>6.6515253847752032E-2</v>
      </c>
      <c r="F104" s="11">
        <v>6.6449818601267779E-2</v>
      </c>
      <c r="G104" s="46" t="s">
        <v>948</v>
      </c>
    </row>
    <row r="105" spans="1:7" ht="15" customHeight="1" x14ac:dyDescent="0.25">
      <c r="A105" s="47" t="s">
        <v>768</v>
      </c>
      <c r="B105" s="11">
        <v>4.8553507059392407E-3</v>
      </c>
      <c r="C105" s="11">
        <v>4.9016759168207524E-3</v>
      </c>
      <c r="D105" s="11">
        <v>4.7797451010127183E-3</v>
      </c>
      <c r="E105" s="11">
        <v>4.3797254686064055E-3</v>
      </c>
      <c r="F105" s="11">
        <v>3.977723909921748E-3</v>
      </c>
      <c r="G105" s="46" t="s">
        <v>773</v>
      </c>
    </row>
    <row r="106" spans="1:7" ht="15" customHeight="1" x14ac:dyDescent="0.25">
      <c r="A106" s="47" t="s">
        <v>778</v>
      </c>
      <c r="B106" s="11">
        <v>0.25080593404678231</v>
      </c>
      <c r="C106" s="11">
        <v>0.21806207020375173</v>
      </c>
      <c r="D106" s="11">
        <v>0.21934279638865831</v>
      </c>
      <c r="E106" s="11">
        <v>0.18876399124284077</v>
      </c>
      <c r="F106" s="11">
        <v>0.15926197200711151</v>
      </c>
      <c r="G106" s="46" t="s">
        <v>774</v>
      </c>
    </row>
    <row r="107" spans="1:7" ht="15" customHeight="1" x14ac:dyDescent="0.25">
      <c r="A107" s="47" t="s">
        <v>951</v>
      </c>
      <c r="B107" s="11">
        <v>0.18308227695770496</v>
      </c>
      <c r="C107" s="11">
        <v>0.16245179202211216</v>
      </c>
      <c r="D107" s="11">
        <v>0.16289030961173451</v>
      </c>
      <c r="E107" s="11">
        <v>0.14236629339760887</v>
      </c>
      <c r="F107" s="11">
        <v>0.12244655173311066</v>
      </c>
      <c r="G107" s="46" t="s">
        <v>950</v>
      </c>
    </row>
    <row r="108" spans="1:7" ht="15" customHeight="1" x14ac:dyDescent="0.25">
      <c r="A108" s="47" t="s">
        <v>769</v>
      </c>
      <c r="B108" s="11">
        <v>2.8359045675470495E-2</v>
      </c>
      <c r="C108" s="11">
        <v>2.9770774654407379E-2</v>
      </c>
      <c r="D108" s="11">
        <v>2.9695614351710541E-2</v>
      </c>
      <c r="E108" s="11">
        <v>2.8401140063718088E-2</v>
      </c>
      <c r="F108" s="11">
        <v>2.8411088344539988E-2</v>
      </c>
      <c r="G108" s="46" t="s">
        <v>775</v>
      </c>
    </row>
    <row r="109" spans="1:7" ht="15" customHeight="1" x14ac:dyDescent="0.25">
      <c r="A109" s="47" t="s">
        <v>952</v>
      </c>
      <c r="B109" s="11">
        <v>1.0346845194624477E-2</v>
      </c>
      <c r="C109" s="11">
        <v>1.0291229869407822E-2</v>
      </c>
      <c r="D109" s="11">
        <v>1.0333753406299018E-2</v>
      </c>
      <c r="E109" s="11">
        <v>9.9908291197105623E-3</v>
      </c>
      <c r="F109" s="11">
        <v>9.9705511052567003E-3</v>
      </c>
      <c r="G109" s="46" t="s">
        <v>953</v>
      </c>
    </row>
    <row r="110" spans="1:7" ht="15" customHeight="1" x14ac:dyDescent="0.25">
      <c r="A110" s="47" t="s">
        <v>770</v>
      </c>
      <c r="B110" s="11">
        <v>5.0310446545576964E-3</v>
      </c>
      <c r="C110" s="11">
        <v>5.1391441499534021E-3</v>
      </c>
      <c r="D110" s="11">
        <v>5.0604923269902671E-3</v>
      </c>
      <c r="E110" s="11">
        <v>4.9449418408250029E-3</v>
      </c>
      <c r="F110" s="11">
        <v>4.8577688358601122E-3</v>
      </c>
      <c r="G110" s="46" t="s">
        <v>776</v>
      </c>
    </row>
    <row r="111" spans="1:7" ht="15" customHeight="1" x14ac:dyDescent="0.25">
      <c r="A111" s="47" t="s">
        <v>771</v>
      </c>
      <c r="B111" s="11">
        <v>5.245116758611972E-3</v>
      </c>
      <c r="C111" s="11">
        <v>5.4753704728980074E-3</v>
      </c>
      <c r="D111" s="11">
        <v>5.4067937902064645E-3</v>
      </c>
      <c r="E111" s="11">
        <v>5.2729914147987798E-3</v>
      </c>
      <c r="F111" s="11">
        <v>5.3041147934099614E-3</v>
      </c>
      <c r="G111" s="46" t="s">
        <v>777</v>
      </c>
    </row>
    <row r="112" spans="1:7" ht="15" customHeight="1" x14ac:dyDescent="0.25">
      <c r="A112" s="183" t="s">
        <v>252</v>
      </c>
      <c r="B112" s="12">
        <v>0.13898879633486791</v>
      </c>
      <c r="C112" s="12">
        <v>0.14175453587910208</v>
      </c>
      <c r="D112" s="12">
        <v>0.14031882005947122</v>
      </c>
      <c r="E112" s="12">
        <v>0.12632721997887075</v>
      </c>
      <c r="F112" s="12">
        <v>0.11456710691609553</v>
      </c>
      <c r="G112" s="184" t="s">
        <v>253</v>
      </c>
    </row>
    <row r="113" spans="1:7" ht="15" customHeight="1" x14ac:dyDescent="0.25">
      <c r="A113" s="183" t="s">
        <v>954</v>
      </c>
      <c r="B113" s="12">
        <v>0.75227926877822637</v>
      </c>
      <c r="C113" s="12">
        <v>0.71404432336176671</v>
      </c>
      <c r="D113" s="12">
        <v>0.72259996965773765</v>
      </c>
      <c r="E113" s="12">
        <v>0.73242621985950362</v>
      </c>
      <c r="F113" s="12">
        <v>0.7514070321135764</v>
      </c>
      <c r="G113" s="184" t="s">
        <v>955</v>
      </c>
    </row>
    <row r="114" spans="1:7" ht="15" customHeight="1" x14ac:dyDescent="0.25">
      <c r="A114" s="183" t="s">
        <v>254</v>
      </c>
      <c r="B114" s="12">
        <v>1.4886041268857987E-2</v>
      </c>
      <c r="C114" s="12">
        <v>1.5505977333781399E-2</v>
      </c>
      <c r="D114" s="12">
        <v>1.5784462478215983E-2</v>
      </c>
      <c r="E114" s="12">
        <v>1.6499744151788287E-2</v>
      </c>
      <c r="F114" s="12">
        <v>1.516369584832505E-2</v>
      </c>
      <c r="G114" s="184" t="s">
        <v>255</v>
      </c>
    </row>
    <row r="115" spans="1:7" ht="15" customHeight="1" x14ac:dyDescent="0.25">
      <c r="A115" s="183" t="s">
        <v>256</v>
      </c>
      <c r="B115" s="12">
        <v>0.14781969466640554</v>
      </c>
      <c r="C115" s="12">
        <v>0.14855344994110489</v>
      </c>
      <c r="D115" s="12">
        <v>0.15070456793314763</v>
      </c>
      <c r="E115" s="12">
        <v>0.14937941266412175</v>
      </c>
      <c r="F115" s="12">
        <v>0.10026994517867852</v>
      </c>
      <c r="G115" s="184" t="s">
        <v>257</v>
      </c>
    </row>
    <row r="116" spans="1:7" ht="15" customHeight="1" x14ac:dyDescent="0.25">
      <c r="A116" s="183" t="s">
        <v>956</v>
      </c>
      <c r="B116" s="12">
        <v>0.25861486698257929</v>
      </c>
      <c r="C116" s="12">
        <v>0.26261736467884339</v>
      </c>
      <c r="D116" s="12">
        <v>0.25708163660029149</v>
      </c>
      <c r="E116" s="12">
        <v>0.2514517741955436</v>
      </c>
      <c r="F116" s="12">
        <v>0.24396026835228513</v>
      </c>
      <c r="G116" s="184" t="s">
        <v>957</v>
      </c>
    </row>
    <row r="117" spans="1:7" ht="15" customHeight="1" x14ac:dyDescent="0.25">
      <c r="A117" s="183" t="s">
        <v>258</v>
      </c>
      <c r="B117" s="12">
        <v>0.3422616996374408</v>
      </c>
      <c r="C117" s="12">
        <v>0.3500390186317453</v>
      </c>
      <c r="D117" s="12">
        <v>0.32588852500253512</v>
      </c>
      <c r="E117" s="12">
        <v>0.30540245064702204</v>
      </c>
      <c r="F117" s="12">
        <v>0.3237962568238888</v>
      </c>
      <c r="G117" s="184" t="s">
        <v>259</v>
      </c>
    </row>
    <row r="118" spans="1:7" ht="15" customHeight="1" x14ac:dyDescent="0.25">
      <c r="A118" s="45" t="s">
        <v>246</v>
      </c>
      <c r="B118" s="12"/>
      <c r="C118" s="12"/>
      <c r="D118" s="12"/>
      <c r="E118" s="12"/>
      <c r="F118" s="12"/>
      <c r="G118" s="48" t="s">
        <v>72</v>
      </c>
    </row>
    <row r="119" spans="1:7" ht="15" customHeight="1" x14ac:dyDescent="0.25">
      <c r="A119" s="47" t="s">
        <v>779</v>
      </c>
      <c r="B119" s="11">
        <v>0.12805654043138279</v>
      </c>
      <c r="C119" s="11">
        <v>0.13409062452113213</v>
      </c>
      <c r="D119" s="11">
        <v>0.12595781594091751</v>
      </c>
      <c r="E119" s="11">
        <v>0.11891453683138599</v>
      </c>
      <c r="F119" s="12">
        <v>0.12337940235486995</v>
      </c>
      <c r="G119" s="46" t="s">
        <v>782</v>
      </c>
    </row>
    <row r="120" spans="1:7" ht="15" customHeight="1" x14ac:dyDescent="0.25">
      <c r="A120" s="47" t="s">
        <v>780</v>
      </c>
      <c r="B120" s="11">
        <v>0.15886980650764532</v>
      </c>
      <c r="C120" s="11">
        <v>0.15296170299950207</v>
      </c>
      <c r="D120" s="11">
        <v>0.13350529776003034</v>
      </c>
      <c r="E120" s="11">
        <v>0.12359815500928681</v>
      </c>
      <c r="F120" s="11">
        <v>0.1289084648944156</v>
      </c>
      <c r="G120" s="46" t="s">
        <v>783</v>
      </c>
    </row>
    <row r="121" spans="1:7" ht="15" customHeight="1" x14ac:dyDescent="0.25">
      <c r="A121" s="47" t="s">
        <v>781</v>
      </c>
      <c r="B121" s="11">
        <v>5.5335352698412707E-2</v>
      </c>
      <c r="C121" s="11">
        <v>6.2986691111111118E-2</v>
      </c>
      <c r="D121" s="11">
        <v>6.64254113015873E-2</v>
      </c>
      <c r="E121" s="11">
        <v>6.2889758806349214E-2</v>
      </c>
      <c r="F121" s="11">
        <v>7.150838957460319E-2</v>
      </c>
      <c r="G121" s="46" t="s">
        <v>81</v>
      </c>
    </row>
    <row r="122" spans="1:7" ht="15" customHeight="1" x14ac:dyDescent="0.25">
      <c r="A122" s="183" t="s">
        <v>260</v>
      </c>
      <c r="B122" s="12">
        <v>1.5649055763469997E-6</v>
      </c>
      <c r="C122" s="12">
        <v>1.648372319986E-6</v>
      </c>
      <c r="D122" s="12">
        <v>1.6947919807019999E-6</v>
      </c>
      <c r="E122" s="12">
        <v>1.7549033912519998E-6</v>
      </c>
      <c r="F122" s="11">
        <v>6.8390419374400006E-7</v>
      </c>
      <c r="G122" s="184" t="s">
        <v>261</v>
      </c>
    </row>
    <row r="123" spans="1:7" ht="15" customHeight="1" x14ac:dyDescent="0.25">
      <c r="A123" s="45" t="s">
        <v>246</v>
      </c>
      <c r="B123" s="12"/>
      <c r="C123" s="12"/>
      <c r="D123" s="12"/>
      <c r="E123" s="12"/>
      <c r="F123" s="12"/>
      <c r="G123" s="48" t="s">
        <v>72</v>
      </c>
    </row>
    <row r="124" spans="1:7" ht="15" customHeight="1" x14ac:dyDescent="0.25">
      <c r="A124" s="47" t="s">
        <v>784</v>
      </c>
      <c r="B124" s="11">
        <v>1.4071936824689998E-6</v>
      </c>
      <c r="C124" s="11">
        <v>1.4948929464E-6</v>
      </c>
      <c r="D124" s="11">
        <v>1.592061603498E-6</v>
      </c>
      <c r="E124" s="11">
        <v>1.6411169299319998E-6</v>
      </c>
      <c r="F124" s="12">
        <v>5.6594663238600003E-7</v>
      </c>
      <c r="G124" s="46" t="s">
        <v>786</v>
      </c>
    </row>
    <row r="125" spans="1:7" ht="15" customHeight="1" x14ac:dyDescent="0.25">
      <c r="A125" s="47" t="s">
        <v>785</v>
      </c>
      <c r="B125" s="11">
        <v>1.5771189387799998E-7</v>
      </c>
      <c r="C125" s="11">
        <v>1.5347937358600002E-7</v>
      </c>
      <c r="D125" s="11">
        <v>1.0273037720399998E-7</v>
      </c>
      <c r="E125" s="11">
        <v>1.1378646132E-7</v>
      </c>
      <c r="F125" s="11">
        <v>1.1795756135800001E-7</v>
      </c>
      <c r="G125" s="46" t="s">
        <v>787</v>
      </c>
    </row>
    <row r="126" spans="1:7" ht="15" customHeight="1" x14ac:dyDescent="0.25">
      <c r="A126" s="187"/>
      <c r="B126" s="15"/>
      <c r="C126" s="15"/>
      <c r="D126" s="15"/>
      <c r="E126" s="15"/>
      <c r="F126" s="14"/>
      <c r="G126" s="188"/>
    </row>
    <row r="127" spans="1:7" ht="15" customHeight="1" x14ac:dyDescent="0.25">
      <c r="A127" s="116" t="s">
        <v>1070</v>
      </c>
    </row>
    <row r="128" spans="1:7" ht="15" customHeight="1" x14ac:dyDescent="0.25">
      <c r="A128" s="57"/>
    </row>
    <row r="129" spans="1:7" ht="15" customHeight="1" x14ac:dyDescent="0.25">
      <c r="A129" s="28" t="s">
        <v>809</v>
      </c>
    </row>
    <row r="130" spans="1:7" ht="15" customHeight="1" x14ac:dyDescent="0.25">
      <c r="A130" s="182" t="s">
        <v>816</v>
      </c>
    </row>
    <row r="131" spans="1:7" ht="15" customHeight="1" x14ac:dyDescent="0.25">
      <c r="A131" s="30" t="s">
        <v>807</v>
      </c>
    </row>
    <row r="132" spans="1:7" ht="15" customHeight="1" x14ac:dyDescent="0.25">
      <c r="A132" s="30" t="s">
        <v>815</v>
      </c>
    </row>
    <row r="133" spans="1:7" ht="15" customHeight="1" x14ac:dyDescent="0.25">
      <c r="A133" s="85"/>
    </row>
    <row r="134" spans="1:7" ht="15" customHeight="1" x14ac:dyDescent="0.25">
      <c r="A134" s="85" t="s">
        <v>267</v>
      </c>
      <c r="G134" s="106" t="s">
        <v>268</v>
      </c>
    </row>
    <row r="135" spans="1:7" ht="15" customHeight="1" thickBot="1" x14ac:dyDescent="0.3">
      <c r="A135" s="85" t="s">
        <v>240</v>
      </c>
      <c r="G135" s="106" t="s">
        <v>241</v>
      </c>
    </row>
    <row r="136" spans="1:7" s="35" customFormat="1" ht="30" customHeight="1" thickTop="1" thickBot="1" x14ac:dyDescent="0.3">
      <c r="A136" s="32" t="s">
        <v>266</v>
      </c>
      <c r="B136" s="7">
        <v>2016</v>
      </c>
      <c r="C136" s="7">
        <v>2017</v>
      </c>
      <c r="D136" s="7">
        <v>2018</v>
      </c>
      <c r="E136" s="7">
        <v>2019</v>
      </c>
      <c r="F136" s="7">
        <v>2020</v>
      </c>
      <c r="G136" s="34" t="s">
        <v>266</v>
      </c>
    </row>
    <row r="137" spans="1:7" ht="15" customHeight="1" thickTop="1" x14ac:dyDescent="0.25">
      <c r="A137" s="66" t="s">
        <v>242</v>
      </c>
      <c r="B137" s="8">
        <v>131.44059642983288</v>
      </c>
      <c r="C137" s="8">
        <v>130.35661052023855</v>
      </c>
      <c r="D137" s="8">
        <v>127.22525614803384</v>
      </c>
      <c r="E137" s="8">
        <v>126.24185684061435</v>
      </c>
      <c r="F137" s="8">
        <v>123.74207176848009</v>
      </c>
      <c r="G137" s="70" t="s">
        <v>243</v>
      </c>
    </row>
    <row r="138" spans="1:7" ht="15" customHeight="1" x14ac:dyDescent="0.25">
      <c r="A138" s="43" t="s">
        <v>77</v>
      </c>
      <c r="B138" s="8"/>
      <c r="C138" s="8"/>
      <c r="D138" s="8"/>
      <c r="E138" s="8"/>
      <c r="F138" s="8"/>
      <c r="G138" s="44" t="s">
        <v>72</v>
      </c>
    </row>
    <row r="139" spans="1:7" ht="15" customHeight="1" x14ac:dyDescent="0.25">
      <c r="A139" s="183" t="s">
        <v>244</v>
      </c>
      <c r="B139" s="8">
        <v>38.018634359061252</v>
      </c>
      <c r="C139" s="8">
        <v>38.16271034485694</v>
      </c>
      <c r="D139" s="8">
        <v>38.265436928271185</v>
      </c>
      <c r="E139" s="8">
        <v>37.09933663098623</v>
      </c>
      <c r="F139" s="8">
        <v>36.940282988766803</v>
      </c>
      <c r="G139" s="184" t="s">
        <v>245</v>
      </c>
    </row>
    <row r="140" spans="1:7" ht="15" customHeight="1" x14ac:dyDescent="0.25">
      <c r="A140" s="45" t="s">
        <v>246</v>
      </c>
      <c r="B140" s="8"/>
      <c r="C140" s="8"/>
      <c r="D140" s="8"/>
      <c r="E140" s="8"/>
      <c r="F140" s="8"/>
      <c r="G140" s="48" t="s">
        <v>72</v>
      </c>
    </row>
    <row r="141" spans="1:7" ht="15" customHeight="1" x14ac:dyDescent="0.25">
      <c r="A141" s="47" t="s">
        <v>765</v>
      </c>
      <c r="B141" s="9">
        <v>36.993304066625129</v>
      </c>
      <c r="C141" s="9">
        <v>36.979194484049806</v>
      </c>
      <c r="D141" s="9">
        <v>37.010412778728877</v>
      </c>
      <c r="E141" s="9">
        <v>35.910846098203471</v>
      </c>
      <c r="F141" s="9">
        <v>35.571611357999814</v>
      </c>
      <c r="G141" s="46" t="s">
        <v>214</v>
      </c>
    </row>
    <row r="142" spans="1:7" ht="15" customHeight="1" x14ac:dyDescent="0.25">
      <c r="A142" s="183" t="s">
        <v>247</v>
      </c>
      <c r="B142" s="8">
        <v>11.217673191407179</v>
      </c>
      <c r="C142" s="8">
        <v>10.142740960763536</v>
      </c>
      <c r="D142" s="8">
        <v>8.5961157709386313</v>
      </c>
      <c r="E142" s="8">
        <v>9.0902971236403705</v>
      </c>
      <c r="F142" s="8">
        <v>7.2248460810196669</v>
      </c>
      <c r="G142" s="184" t="s">
        <v>248</v>
      </c>
    </row>
    <row r="143" spans="1:7" ht="15" customHeight="1" x14ac:dyDescent="0.25">
      <c r="A143" s="183" t="s">
        <v>249</v>
      </c>
      <c r="B143" s="8">
        <v>13.0877990897846</v>
      </c>
      <c r="C143" s="8">
        <v>12.712812357797919</v>
      </c>
      <c r="D143" s="8">
        <v>12.125282591793731</v>
      </c>
      <c r="E143" s="8">
        <v>12.041807094281246</v>
      </c>
      <c r="F143" s="8">
        <v>11.407556790613732</v>
      </c>
      <c r="G143" s="184" t="s">
        <v>250</v>
      </c>
    </row>
    <row r="144" spans="1:7" ht="15" customHeight="1" x14ac:dyDescent="0.25">
      <c r="A144" s="45" t="s">
        <v>251</v>
      </c>
      <c r="B144" s="10"/>
      <c r="C144" s="10"/>
      <c r="D144" s="10"/>
      <c r="E144" s="10"/>
      <c r="F144" s="10"/>
      <c r="G144" s="48" t="s">
        <v>72</v>
      </c>
    </row>
    <row r="145" spans="1:7" ht="15" customHeight="1" x14ac:dyDescent="0.25">
      <c r="A145" s="47" t="s">
        <v>766</v>
      </c>
      <c r="B145" s="9">
        <v>8.0666471817412546</v>
      </c>
      <c r="C145" s="9">
        <v>7.990790427400543</v>
      </c>
      <c r="D145" s="9">
        <v>7.9594113233519952</v>
      </c>
      <c r="E145" s="9">
        <v>7.7595350932587301</v>
      </c>
      <c r="F145" s="9">
        <v>7.7367341611246658</v>
      </c>
      <c r="G145" s="46" t="s">
        <v>810</v>
      </c>
    </row>
    <row r="146" spans="1:7" ht="15" customHeight="1" x14ac:dyDescent="0.25">
      <c r="A146" s="47" t="s">
        <v>767</v>
      </c>
      <c r="B146" s="9">
        <v>1.1203076400559948E-3</v>
      </c>
      <c r="C146" s="9">
        <v>1.2661051656387642E-3</v>
      </c>
      <c r="D146" s="9">
        <v>1.2074188375319115E-3</v>
      </c>
      <c r="E146" s="9">
        <v>1.1857201310776506E-3</v>
      </c>
      <c r="F146" s="9">
        <v>1.1668417512859163E-3</v>
      </c>
      <c r="G146" s="46" t="s">
        <v>772</v>
      </c>
    </row>
    <row r="147" spans="1:7" ht="15" customHeight="1" x14ac:dyDescent="0.25">
      <c r="A147" s="47" t="s">
        <v>947</v>
      </c>
      <c r="B147" s="11">
        <v>0.27522371880185581</v>
      </c>
      <c r="C147" s="11">
        <v>0.29508004520460113</v>
      </c>
      <c r="D147" s="11">
        <v>0.29489115238778008</v>
      </c>
      <c r="E147" s="11">
        <v>0.2820555135336269</v>
      </c>
      <c r="F147" s="11">
        <v>0.27851156760489199</v>
      </c>
      <c r="G147" s="46" t="s">
        <v>948</v>
      </c>
    </row>
    <row r="148" spans="1:7" ht="15" customHeight="1" x14ac:dyDescent="0.25">
      <c r="A148" s="47" t="s">
        <v>768</v>
      </c>
      <c r="B148" s="11">
        <v>4.1122488617639679</v>
      </c>
      <c r="C148" s="11">
        <v>3.7538829062824104</v>
      </c>
      <c r="D148" s="11">
        <v>3.2058891492403436</v>
      </c>
      <c r="E148" s="11">
        <v>3.3742167742507236</v>
      </c>
      <c r="F148" s="11">
        <v>2.7743983825913068</v>
      </c>
      <c r="G148" s="46" t="s">
        <v>773</v>
      </c>
    </row>
    <row r="149" spans="1:7" ht="15" customHeight="1" x14ac:dyDescent="0.25">
      <c r="A149" s="47" t="s">
        <v>778</v>
      </c>
      <c r="B149" s="11">
        <v>9.0721953822974197E-2</v>
      </c>
      <c r="C149" s="11">
        <v>0.10268707228244239</v>
      </c>
      <c r="D149" s="11">
        <v>0.10014092510167753</v>
      </c>
      <c r="E149" s="11">
        <v>8.6922785851220596E-2</v>
      </c>
      <c r="F149" s="11">
        <v>8.6612877322359699E-2</v>
      </c>
      <c r="G149" s="46" t="s">
        <v>774</v>
      </c>
    </row>
    <row r="150" spans="1:7" ht="15" customHeight="1" x14ac:dyDescent="0.25">
      <c r="A150" s="47" t="s">
        <v>951</v>
      </c>
      <c r="B150" s="11">
        <v>0.18256501029010019</v>
      </c>
      <c r="C150" s="11">
        <v>0.1984952640008899</v>
      </c>
      <c r="D150" s="11">
        <v>0.19642482895510355</v>
      </c>
      <c r="E150" s="11">
        <v>0.18237148536482345</v>
      </c>
      <c r="F150" s="11">
        <v>0.1804754785722214</v>
      </c>
      <c r="G150" s="46" t="s">
        <v>950</v>
      </c>
    </row>
    <row r="151" spans="1:7" ht="15" customHeight="1" x14ac:dyDescent="0.25">
      <c r="A151" s="47" t="s">
        <v>769</v>
      </c>
      <c r="B151" s="11">
        <v>0.21224817809423885</v>
      </c>
      <c r="C151" s="11">
        <v>0.22362794507605518</v>
      </c>
      <c r="D151" s="11">
        <v>0.22266669436103384</v>
      </c>
      <c r="E151" s="11">
        <v>0.21402645284776042</v>
      </c>
      <c r="F151" s="11">
        <v>0.210818912988612</v>
      </c>
      <c r="G151" s="46" t="s">
        <v>775</v>
      </c>
    </row>
    <row r="152" spans="1:7" ht="15" customHeight="1" x14ac:dyDescent="0.25">
      <c r="A152" s="47" t="s">
        <v>952</v>
      </c>
      <c r="B152" s="11">
        <v>8.0398916507407964E-2</v>
      </c>
      <c r="C152" s="11">
        <v>7.9644936378748796E-2</v>
      </c>
      <c r="D152" s="11">
        <v>7.8347814923365316E-2</v>
      </c>
      <c r="E152" s="11">
        <v>7.6755381120194296E-2</v>
      </c>
      <c r="F152" s="11">
        <v>7.5299752303670489E-2</v>
      </c>
      <c r="G152" s="46" t="s">
        <v>953</v>
      </c>
    </row>
    <row r="153" spans="1:7" ht="15" customHeight="1" x14ac:dyDescent="0.25">
      <c r="A153" s="47" t="s">
        <v>770</v>
      </c>
      <c r="B153" s="11">
        <v>2.8373111493897981E-2</v>
      </c>
      <c r="C153" s="11">
        <v>2.8266766861225603E-2</v>
      </c>
      <c r="D153" s="11">
        <v>2.78252488137509E-2</v>
      </c>
      <c r="E153" s="11">
        <v>2.7291516427422637E-2</v>
      </c>
      <c r="F153" s="11">
        <v>2.6709026598356223E-2</v>
      </c>
      <c r="G153" s="46" t="s">
        <v>776</v>
      </c>
    </row>
    <row r="154" spans="1:7" ht="15" customHeight="1" x14ac:dyDescent="0.25">
      <c r="A154" s="47" t="s">
        <v>771</v>
      </c>
      <c r="B154" s="11">
        <v>3.825184962884555E-2</v>
      </c>
      <c r="C154" s="11">
        <v>3.907088914536453E-2</v>
      </c>
      <c r="D154" s="11">
        <v>3.8478035821148553E-2</v>
      </c>
      <c r="E154" s="11">
        <v>3.7446371495666479E-2</v>
      </c>
      <c r="F154" s="11">
        <v>3.6829789756364313E-2</v>
      </c>
      <c r="G154" s="46" t="s">
        <v>777</v>
      </c>
    </row>
    <row r="155" spans="1:7" ht="15" customHeight="1" x14ac:dyDescent="0.25">
      <c r="A155" s="183" t="s">
        <v>252</v>
      </c>
      <c r="B155" s="12">
        <v>5.5209821458620754</v>
      </c>
      <c r="C155" s="12">
        <v>5.5222421802358426</v>
      </c>
      <c r="D155" s="12">
        <v>5.012350730102483</v>
      </c>
      <c r="E155" s="12">
        <v>5.075981765685313</v>
      </c>
      <c r="F155" s="12">
        <v>5.4174943111663243</v>
      </c>
      <c r="G155" s="184" t="s">
        <v>253</v>
      </c>
    </row>
    <row r="156" spans="1:7" ht="15" customHeight="1" x14ac:dyDescent="0.25">
      <c r="A156" s="183" t="s">
        <v>954</v>
      </c>
      <c r="B156" s="12">
        <v>57.7446696381622</v>
      </c>
      <c r="C156" s="12">
        <v>58.099331369157007</v>
      </c>
      <c r="D156" s="12">
        <v>58.311175532116224</v>
      </c>
      <c r="E156" s="12">
        <v>57.867943963420331</v>
      </c>
      <c r="F156" s="12">
        <v>57.499048934423932</v>
      </c>
      <c r="G156" s="184" t="s">
        <v>955</v>
      </c>
    </row>
    <row r="157" spans="1:7" ht="15" customHeight="1" x14ac:dyDescent="0.25">
      <c r="A157" s="183" t="s">
        <v>254</v>
      </c>
      <c r="B157" s="12">
        <v>2.8622584295378343E-2</v>
      </c>
      <c r="C157" s="12">
        <v>2.9439427689439378E-2</v>
      </c>
      <c r="D157" s="12">
        <v>2.8025739128524664E-2</v>
      </c>
      <c r="E157" s="12">
        <v>2.7958583579241698E-2</v>
      </c>
      <c r="F157" s="12">
        <v>2.6909458565619385E-2</v>
      </c>
      <c r="G157" s="184" t="s">
        <v>255</v>
      </c>
    </row>
    <row r="158" spans="1:7" ht="15" customHeight="1" x14ac:dyDescent="0.25">
      <c r="A158" s="183" t="s">
        <v>256</v>
      </c>
      <c r="B158" s="12">
        <v>2.9246685118070337</v>
      </c>
      <c r="C158" s="12">
        <v>2.882424565124345</v>
      </c>
      <c r="D158" s="12">
        <v>2.5308976748287555</v>
      </c>
      <c r="E158" s="12">
        <v>2.5940497928676773</v>
      </c>
      <c r="F158" s="12">
        <v>2.738091739975987</v>
      </c>
      <c r="G158" s="184" t="s">
        <v>257</v>
      </c>
    </row>
    <row r="159" spans="1:7" ht="15" customHeight="1" x14ac:dyDescent="0.25">
      <c r="A159" s="183" t="s">
        <v>956</v>
      </c>
      <c r="B159" s="12">
        <v>2.8975469094531867</v>
      </c>
      <c r="C159" s="12">
        <v>2.8049093146135284</v>
      </c>
      <c r="D159" s="12">
        <v>2.3559711808543238</v>
      </c>
      <c r="E159" s="12">
        <v>2.4444818861539774</v>
      </c>
      <c r="F159" s="16">
        <v>2.4878414639480417</v>
      </c>
      <c r="G159" s="184" t="s">
        <v>957</v>
      </c>
    </row>
    <row r="160" spans="1:7" ht="15" customHeight="1" x14ac:dyDescent="0.25">
      <c r="A160" s="183" t="s">
        <v>258</v>
      </c>
      <c r="B160" s="12">
        <v>7.3923433454685394</v>
      </c>
      <c r="C160" s="12">
        <v>7.3606415669484875</v>
      </c>
      <c r="D160" s="12">
        <v>6.3794239190974906</v>
      </c>
      <c r="E160" s="12">
        <v>6.4935074286967778</v>
      </c>
      <c r="F160" s="16">
        <v>6.7203415005475664</v>
      </c>
      <c r="G160" s="184" t="s">
        <v>259</v>
      </c>
    </row>
    <row r="161" spans="1:7" ht="15" customHeight="1" x14ac:dyDescent="0.25">
      <c r="A161" s="45" t="s">
        <v>246</v>
      </c>
      <c r="B161" s="12"/>
      <c r="C161" s="12"/>
      <c r="D161" s="12"/>
      <c r="E161" s="12"/>
      <c r="F161" s="12"/>
      <c r="G161" s="48" t="s">
        <v>72</v>
      </c>
    </row>
    <row r="162" spans="1:7" ht="15" customHeight="1" x14ac:dyDescent="0.25">
      <c r="A162" s="47" t="s">
        <v>779</v>
      </c>
      <c r="B162" s="11">
        <v>0.16595668131038174</v>
      </c>
      <c r="C162" s="11">
        <v>0.23165539452267309</v>
      </c>
      <c r="D162" s="11">
        <v>0.14819057852285028</v>
      </c>
      <c r="E162" s="11">
        <v>0.14162675742353695</v>
      </c>
      <c r="F162" s="12">
        <v>0.12574064299701893</v>
      </c>
      <c r="G162" s="46" t="s">
        <v>782</v>
      </c>
    </row>
    <row r="163" spans="1:7" ht="15" customHeight="1" x14ac:dyDescent="0.25">
      <c r="A163" s="47" t="s">
        <v>780</v>
      </c>
      <c r="B163" s="11">
        <v>6.212123664158157</v>
      </c>
      <c r="C163" s="11">
        <v>5.9919981724258138</v>
      </c>
      <c r="D163" s="11">
        <v>5.0387387405746402</v>
      </c>
      <c r="E163" s="11">
        <v>5.2166332112732396</v>
      </c>
      <c r="F163" s="11">
        <v>5.319036067550547</v>
      </c>
      <c r="G163" s="46" t="s">
        <v>783</v>
      </c>
    </row>
    <row r="164" spans="1:7" ht="15" customHeight="1" x14ac:dyDescent="0.25">
      <c r="A164" s="47" t="s">
        <v>781</v>
      </c>
      <c r="B164" s="11">
        <v>1.0142630000000004</v>
      </c>
      <c r="C164" s="11">
        <v>1.1369880000000003</v>
      </c>
      <c r="D164" s="11">
        <v>1.1924946000000003</v>
      </c>
      <c r="E164" s="11">
        <v>1.1352474600000004</v>
      </c>
      <c r="F164" s="11">
        <v>1.2755647900000004</v>
      </c>
      <c r="G164" s="46" t="s">
        <v>81</v>
      </c>
    </row>
    <row r="165" spans="1:7" ht="15" customHeight="1" x14ac:dyDescent="0.25">
      <c r="A165" s="183" t="s">
        <v>260</v>
      </c>
      <c r="B165" s="12">
        <v>1.341997208437E-6</v>
      </c>
      <c r="C165" s="12">
        <v>1.356612809508E-6</v>
      </c>
      <c r="D165" s="12">
        <v>1.0506855945849999E-6</v>
      </c>
      <c r="E165" s="12">
        <v>1.292811523056E-6</v>
      </c>
      <c r="F165" s="11">
        <v>9.5899684717399999E-7</v>
      </c>
      <c r="G165" s="184" t="s">
        <v>261</v>
      </c>
    </row>
    <row r="166" spans="1:7" ht="15" customHeight="1" x14ac:dyDescent="0.25">
      <c r="A166" s="45" t="s">
        <v>246</v>
      </c>
      <c r="B166" s="12"/>
      <c r="C166" s="12"/>
      <c r="D166" s="12"/>
      <c r="E166" s="12"/>
      <c r="F166" s="12"/>
      <c r="G166" s="48" t="s">
        <v>72</v>
      </c>
    </row>
    <row r="167" spans="1:7" ht="15" customHeight="1" x14ac:dyDescent="0.25">
      <c r="A167" s="47" t="s">
        <v>784</v>
      </c>
      <c r="B167" s="11">
        <v>9.8027594315399995E-7</v>
      </c>
      <c r="C167" s="11">
        <v>9.9814458539399999E-7</v>
      </c>
      <c r="D167" s="11">
        <v>8.4141715544999999E-7</v>
      </c>
      <c r="E167" s="11">
        <v>9.8656206807600008E-7</v>
      </c>
      <c r="F167" s="12">
        <v>5.93211480969E-7</v>
      </c>
      <c r="G167" s="46" t="s">
        <v>786</v>
      </c>
    </row>
    <row r="168" spans="1:7" ht="15" customHeight="1" x14ac:dyDescent="0.25">
      <c r="A168" s="47" t="s">
        <v>785</v>
      </c>
      <c r="B168" s="11">
        <v>3.6172126528299998E-7</v>
      </c>
      <c r="C168" s="11">
        <v>3.5846822411400002E-7</v>
      </c>
      <c r="D168" s="11">
        <v>2.0926843913499997E-7</v>
      </c>
      <c r="E168" s="11">
        <v>3.0624945497999993E-7</v>
      </c>
      <c r="F168" s="11">
        <v>3.6578536620499994E-7</v>
      </c>
      <c r="G168" s="46" t="s">
        <v>787</v>
      </c>
    </row>
    <row r="169" spans="1:7" ht="15" customHeight="1" x14ac:dyDescent="0.25">
      <c r="A169" s="187"/>
      <c r="B169" s="15"/>
      <c r="C169" s="15"/>
      <c r="D169" s="15"/>
      <c r="E169" s="15"/>
      <c r="F169" s="14"/>
      <c r="G169" s="188"/>
    </row>
    <row r="170" spans="1:7" ht="15" customHeight="1" x14ac:dyDescent="0.25">
      <c r="A170" s="116" t="s">
        <v>1070</v>
      </c>
      <c r="B170" s="15"/>
      <c r="C170" s="15"/>
      <c r="D170" s="15"/>
      <c r="E170" s="15"/>
      <c r="F170" s="15"/>
      <c r="G170" s="188"/>
    </row>
    <row r="171" spans="1:7" ht="15" customHeight="1" x14ac:dyDescent="0.25">
      <c r="A171" s="187"/>
      <c r="B171" s="15"/>
      <c r="C171" s="15"/>
      <c r="D171" s="15"/>
      <c r="E171" s="15"/>
      <c r="F171" s="15"/>
      <c r="G171" s="188"/>
    </row>
    <row r="172" spans="1:7" ht="15" customHeight="1" x14ac:dyDescent="0.25">
      <c r="A172" s="28" t="s">
        <v>809</v>
      </c>
      <c r="B172" s="299"/>
    </row>
    <row r="173" spans="1:7" ht="15" customHeight="1" x14ac:dyDescent="0.25">
      <c r="A173" s="182" t="s">
        <v>819</v>
      </c>
    </row>
    <row r="174" spans="1:7" ht="15" customHeight="1" x14ac:dyDescent="0.25">
      <c r="A174" s="30" t="s">
        <v>817</v>
      </c>
    </row>
    <row r="175" spans="1:7" ht="15" customHeight="1" x14ac:dyDescent="0.25">
      <c r="A175" s="30" t="s">
        <v>818</v>
      </c>
    </row>
    <row r="176" spans="1:7" ht="15" customHeight="1" x14ac:dyDescent="0.25">
      <c r="A176" s="58"/>
    </row>
    <row r="177" spans="1:7" ht="15" customHeight="1" x14ac:dyDescent="0.25">
      <c r="A177" s="85" t="s">
        <v>188</v>
      </c>
      <c r="G177" s="106" t="s">
        <v>189</v>
      </c>
    </row>
    <row r="178" spans="1:7" ht="15" customHeight="1" thickBot="1" x14ac:dyDescent="0.3">
      <c r="A178" s="85" t="s">
        <v>276</v>
      </c>
      <c r="G178" s="106" t="s">
        <v>277</v>
      </c>
    </row>
    <row r="179" spans="1:7" s="35" customFormat="1" ht="30" customHeight="1" thickTop="1" thickBot="1" x14ac:dyDescent="0.3">
      <c r="A179" s="32" t="s">
        <v>266</v>
      </c>
      <c r="B179" s="7">
        <v>2016</v>
      </c>
      <c r="C179" s="7">
        <v>2017</v>
      </c>
      <c r="D179" s="7">
        <v>2018</v>
      </c>
      <c r="E179" s="7">
        <v>2019</v>
      </c>
      <c r="F179" s="7">
        <v>2020</v>
      </c>
      <c r="G179" s="34" t="s">
        <v>266</v>
      </c>
    </row>
    <row r="180" spans="1:7" ht="15" customHeight="1" thickTop="1" x14ac:dyDescent="0.25">
      <c r="A180" s="190" t="s">
        <v>242</v>
      </c>
      <c r="B180" s="17">
        <v>614.84223280615117</v>
      </c>
      <c r="C180" s="17">
        <v>676.89513490791887</v>
      </c>
      <c r="D180" s="17">
        <v>645.80504504548833</v>
      </c>
      <c r="E180" s="17">
        <v>655.20203679927124</v>
      </c>
      <c r="F180" s="17">
        <v>622.01096242121582</v>
      </c>
      <c r="G180" s="191" t="s">
        <v>278</v>
      </c>
    </row>
    <row r="181" spans="1:7" ht="15" customHeight="1" x14ac:dyDescent="0.25">
      <c r="A181" s="146" t="s">
        <v>71</v>
      </c>
      <c r="B181" s="17"/>
      <c r="C181" s="17"/>
      <c r="D181" s="17"/>
      <c r="E181" s="17"/>
      <c r="F181" s="17"/>
      <c r="G181" s="192" t="s">
        <v>72</v>
      </c>
    </row>
    <row r="182" spans="1:7" ht="15" customHeight="1" x14ac:dyDescent="0.25">
      <c r="A182" s="45" t="s">
        <v>212</v>
      </c>
      <c r="B182" s="18">
        <v>1.9832962301704922</v>
      </c>
      <c r="C182" s="18">
        <v>2.2436576833266497</v>
      </c>
      <c r="D182" s="18">
        <v>1.9453506789533894</v>
      </c>
      <c r="E182" s="18">
        <v>1.8681783520470709</v>
      </c>
      <c r="F182" s="18">
        <v>1.8551330020705641</v>
      </c>
      <c r="G182" s="48" t="s">
        <v>213</v>
      </c>
    </row>
    <row r="183" spans="1:7" ht="15" customHeight="1" x14ac:dyDescent="0.25">
      <c r="A183" s="45" t="s">
        <v>279</v>
      </c>
      <c r="B183" s="19" t="s">
        <v>63</v>
      </c>
      <c r="C183" s="19" t="s">
        <v>63</v>
      </c>
      <c r="D183" s="19" t="s">
        <v>63</v>
      </c>
      <c r="E183" s="19" t="s">
        <v>63</v>
      </c>
      <c r="F183" s="19" t="s">
        <v>63</v>
      </c>
      <c r="G183" s="48" t="s">
        <v>216</v>
      </c>
    </row>
    <row r="184" spans="1:7" ht="15" customHeight="1" x14ac:dyDescent="0.25">
      <c r="A184" s="45" t="s">
        <v>249</v>
      </c>
      <c r="B184" s="18">
        <v>256.99227929526563</v>
      </c>
      <c r="C184" s="18">
        <v>283.97801749437502</v>
      </c>
      <c r="D184" s="18">
        <v>268.80932836635856</v>
      </c>
      <c r="E184" s="18">
        <v>272.05425197509157</v>
      </c>
      <c r="F184" s="18">
        <v>260.88516000424829</v>
      </c>
      <c r="G184" s="48" t="s">
        <v>280</v>
      </c>
    </row>
    <row r="185" spans="1:7" ht="15" customHeight="1" x14ac:dyDescent="0.25">
      <c r="A185" s="45" t="s">
        <v>252</v>
      </c>
      <c r="B185" s="18">
        <v>1.9393907999999997</v>
      </c>
      <c r="C185" s="18">
        <v>2.3609589999999998</v>
      </c>
      <c r="D185" s="18">
        <v>3.1308572399999997</v>
      </c>
      <c r="E185" s="18">
        <v>2.9549044142400005</v>
      </c>
      <c r="F185" s="18">
        <v>5.7336832000000006</v>
      </c>
      <c r="G185" s="48" t="s">
        <v>253</v>
      </c>
    </row>
    <row r="186" spans="1:7" ht="15" customHeight="1" x14ac:dyDescent="0.25">
      <c r="A186" s="45" t="s">
        <v>962</v>
      </c>
      <c r="B186" s="20">
        <v>214.9303895172223</v>
      </c>
      <c r="C186" s="20">
        <v>237.70757515819514</v>
      </c>
      <c r="D186" s="20">
        <v>226.78243843290741</v>
      </c>
      <c r="E186" s="20">
        <v>231.88897550153939</v>
      </c>
      <c r="F186" s="20">
        <v>220.95521747747949</v>
      </c>
      <c r="G186" s="48" t="s">
        <v>963</v>
      </c>
    </row>
    <row r="187" spans="1:7" ht="15" customHeight="1" x14ac:dyDescent="0.25">
      <c r="A187" s="45" t="s">
        <v>254</v>
      </c>
      <c r="B187" s="19" t="s">
        <v>63</v>
      </c>
      <c r="C187" s="19" t="s">
        <v>63</v>
      </c>
      <c r="D187" s="19" t="s">
        <v>63</v>
      </c>
      <c r="E187" s="19" t="s">
        <v>63</v>
      </c>
      <c r="F187" s="19" t="s">
        <v>63</v>
      </c>
      <c r="G187" s="48" t="s">
        <v>255</v>
      </c>
    </row>
    <row r="188" spans="1:7" ht="15" customHeight="1" x14ac:dyDescent="0.25">
      <c r="A188" s="45" t="s">
        <v>964</v>
      </c>
      <c r="B188" s="20">
        <v>51.096335676656615</v>
      </c>
      <c r="C188" s="20">
        <v>55.200040736691371</v>
      </c>
      <c r="D188" s="20">
        <v>53.841428637951232</v>
      </c>
      <c r="E188" s="20">
        <v>51.502910884900821</v>
      </c>
      <c r="F188" s="20">
        <v>43.819808885295252</v>
      </c>
      <c r="G188" s="48" t="s">
        <v>965</v>
      </c>
    </row>
    <row r="189" spans="1:7" ht="15" customHeight="1" x14ac:dyDescent="0.25">
      <c r="A189" s="45" t="s">
        <v>281</v>
      </c>
      <c r="B189" s="18">
        <v>9.9258365434637241</v>
      </c>
      <c r="C189" s="18">
        <v>9.8490336082869359</v>
      </c>
      <c r="D189" s="18">
        <v>9.3726229216542194</v>
      </c>
      <c r="E189" s="18">
        <v>9.5787443900766522</v>
      </c>
      <c r="F189" s="18">
        <v>7.8347644389033624</v>
      </c>
      <c r="G189" s="48" t="s">
        <v>257</v>
      </c>
    </row>
    <row r="190" spans="1:7" ht="15" customHeight="1" x14ac:dyDescent="0.25">
      <c r="A190" s="45" t="s">
        <v>282</v>
      </c>
      <c r="B190" s="18">
        <v>34.364416129475778</v>
      </c>
      <c r="C190" s="18">
        <v>37.419996850185001</v>
      </c>
      <c r="D190" s="18">
        <v>36.264531729784579</v>
      </c>
      <c r="E190" s="18">
        <v>35.742995838212146</v>
      </c>
      <c r="F190" s="18">
        <v>31.704521427191963</v>
      </c>
      <c r="G190" s="48" t="s">
        <v>283</v>
      </c>
    </row>
    <row r="191" spans="1:7" ht="15" customHeight="1" x14ac:dyDescent="0.25">
      <c r="A191" s="45" t="s">
        <v>284</v>
      </c>
      <c r="B191" s="19" t="s">
        <v>63</v>
      </c>
      <c r="C191" s="19" t="s">
        <v>63</v>
      </c>
      <c r="D191" s="19" t="s">
        <v>63</v>
      </c>
      <c r="E191" s="19" t="s">
        <v>63</v>
      </c>
      <c r="F191" s="19" t="s">
        <v>63</v>
      </c>
      <c r="G191" s="48" t="s">
        <v>285</v>
      </c>
    </row>
    <row r="192" spans="1:7" ht="15" customHeight="1" x14ac:dyDescent="0.25">
      <c r="A192" s="45" t="s">
        <v>286</v>
      </c>
      <c r="B192" s="19" t="s">
        <v>63</v>
      </c>
      <c r="C192" s="19" t="s">
        <v>63</v>
      </c>
      <c r="D192" s="19" t="s">
        <v>63</v>
      </c>
      <c r="E192" s="19" t="s">
        <v>63</v>
      </c>
      <c r="F192" s="19" t="s">
        <v>63</v>
      </c>
      <c r="G192" s="48" t="s">
        <v>287</v>
      </c>
    </row>
    <row r="193" spans="1:7" ht="15" customHeight="1" x14ac:dyDescent="0.25">
      <c r="A193" s="45" t="s">
        <v>288</v>
      </c>
      <c r="B193" s="18">
        <v>3.5689303521987474</v>
      </c>
      <c r="C193" s="18">
        <v>4.1629764587435174</v>
      </c>
      <c r="D193" s="18">
        <v>3.823363577334312</v>
      </c>
      <c r="E193" s="18">
        <v>4.7056198924405317</v>
      </c>
      <c r="F193" s="18">
        <v>5.2776848282578497</v>
      </c>
      <c r="G193" s="48" t="s">
        <v>230</v>
      </c>
    </row>
    <row r="194" spans="1:7" ht="15" customHeight="1" x14ac:dyDescent="0.25">
      <c r="A194" s="45" t="s">
        <v>289</v>
      </c>
      <c r="B194" s="19" t="s">
        <v>63</v>
      </c>
      <c r="C194" s="19" t="s">
        <v>63</v>
      </c>
      <c r="D194" s="19" t="s">
        <v>63</v>
      </c>
      <c r="E194" s="19" t="s">
        <v>63</v>
      </c>
      <c r="F194" s="19" t="s">
        <v>63</v>
      </c>
      <c r="G194" s="48" t="s">
        <v>290</v>
      </c>
    </row>
    <row r="195" spans="1:7" ht="15" customHeight="1" x14ac:dyDescent="0.25">
      <c r="A195" s="45" t="s">
        <v>291</v>
      </c>
      <c r="B195" s="19" t="s">
        <v>63</v>
      </c>
      <c r="C195" s="19" t="s">
        <v>63</v>
      </c>
      <c r="D195" s="19" t="s">
        <v>63</v>
      </c>
      <c r="E195" s="19" t="s">
        <v>63</v>
      </c>
      <c r="F195" s="19" t="s">
        <v>63</v>
      </c>
      <c r="G195" s="48" t="s">
        <v>292</v>
      </c>
    </row>
    <row r="196" spans="1:7" ht="15" customHeight="1" x14ac:dyDescent="0.25">
      <c r="A196" s="45" t="s">
        <v>293</v>
      </c>
      <c r="B196" s="18">
        <v>9.0828902954659299</v>
      </c>
      <c r="C196" s="18">
        <v>9.5898553214299724</v>
      </c>
      <c r="D196" s="18">
        <v>9.0134547322118959</v>
      </c>
      <c r="E196" s="18">
        <v>10.371500010997744</v>
      </c>
      <c r="F196" s="18">
        <v>10.767159267976224</v>
      </c>
      <c r="G196" s="48" t="s">
        <v>294</v>
      </c>
    </row>
    <row r="197" spans="1:7" ht="15" customHeight="1" x14ac:dyDescent="0.25">
      <c r="A197" s="45" t="s">
        <v>295</v>
      </c>
      <c r="B197" s="18">
        <v>3.5197573624547935</v>
      </c>
      <c r="C197" s="18">
        <v>4.1140493339482838</v>
      </c>
      <c r="D197" s="18">
        <v>3.7746810881630535</v>
      </c>
      <c r="E197" s="18">
        <v>4.6571808157151295</v>
      </c>
      <c r="F197" s="18">
        <v>5.2294879469160742</v>
      </c>
      <c r="G197" s="48" t="s">
        <v>234</v>
      </c>
    </row>
    <row r="198" spans="1:7" ht="15" customHeight="1" x14ac:dyDescent="0.25">
      <c r="A198" s="45" t="s">
        <v>296</v>
      </c>
      <c r="B198" s="18">
        <v>7.0395147249095871</v>
      </c>
      <c r="C198" s="18">
        <v>8.2280986678965675</v>
      </c>
      <c r="D198" s="18">
        <v>7.549362176326107</v>
      </c>
      <c r="E198" s="18">
        <v>9.3143616314302591</v>
      </c>
      <c r="F198" s="18">
        <v>10.458975893832148</v>
      </c>
      <c r="G198" s="48" t="s">
        <v>297</v>
      </c>
    </row>
    <row r="199" spans="1:7" ht="15" customHeight="1" x14ac:dyDescent="0.25">
      <c r="A199" s="45" t="s">
        <v>298</v>
      </c>
      <c r="B199" s="18">
        <v>20.399195878867481</v>
      </c>
      <c r="C199" s="18">
        <v>22.040874594840364</v>
      </c>
      <c r="D199" s="18">
        <v>21.497625463843487</v>
      </c>
      <c r="E199" s="18">
        <v>20.562413092580009</v>
      </c>
      <c r="F199" s="18">
        <v>17.48936604904468</v>
      </c>
      <c r="G199" s="48" t="s">
        <v>299</v>
      </c>
    </row>
    <row r="200" spans="1:7" ht="15" customHeight="1" x14ac:dyDescent="0.25">
      <c r="A200" s="45" t="s">
        <v>300</v>
      </c>
      <c r="B200" s="19" t="s">
        <v>63</v>
      </c>
      <c r="C200" s="19" t="s">
        <v>63</v>
      </c>
      <c r="D200" s="19" t="s">
        <v>63</v>
      </c>
      <c r="E200" s="19" t="s">
        <v>63</v>
      </c>
      <c r="F200" s="19"/>
      <c r="G200" s="48" t="s">
        <v>301</v>
      </c>
    </row>
    <row r="201" spans="1:7" ht="15" customHeight="1" x14ac:dyDescent="0.25">
      <c r="A201" s="45" t="s">
        <v>302</v>
      </c>
      <c r="B201" s="19" t="s">
        <v>63</v>
      </c>
      <c r="C201" s="19" t="s">
        <v>63</v>
      </c>
      <c r="D201" s="19" t="s">
        <v>63</v>
      </c>
      <c r="E201" s="19" t="s">
        <v>63</v>
      </c>
      <c r="F201" s="19"/>
      <c r="G201" s="48" t="s">
        <v>303</v>
      </c>
    </row>
    <row r="202" spans="1:7" ht="15" customHeight="1" x14ac:dyDescent="0.25">
      <c r="A202" s="183" t="s">
        <v>271</v>
      </c>
      <c r="B202" s="17">
        <v>70.836541985171024</v>
      </c>
      <c r="C202" s="17">
        <v>77.867596596497719</v>
      </c>
      <c r="D202" s="17">
        <v>74.138364014407401</v>
      </c>
      <c r="E202" s="17">
        <v>79.592609918540603</v>
      </c>
      <c r="F202" s="17">
        <v>79.675101000910161</v>
      </c>
      <c r="G202" s="184" t="s">
        <v>259</v>
      </c>
    </row>
    <row r="203" spans="1:7" ht="15" customHeight="1" x14ac:dyDescent="0.25">
      <c r="A203" s="45" t="s">
        <v>246</v>
      </c>
      <c r="B203" s="18"/>
      <c r="C203" s="18"/>
      <c r="D203" s="18"/>
      <c r="E203" s="18"/>
      <c r="F203" s="18"/>
      <c r="G203" s="48" t="s">
        <v>72</v>
      </c>
    </row>
    <row r="204" spans="1:7" ht="15" customHeight="1" x14ac:dyDescent="0.25">
      <c r="A204" s="47" t="s">
        <v>779</v>
      </c>
      <c r="B204" s="19" t="s">
        <v>63</v>
      </c>
      <c r="C204" s="19" t="s">
        <v>63</v>
      </c>
      <c r="D204" s="19" t="s">
        <v>63</v>
      </c>
      <c r="E204" s="19" t="s">
        <v>63</v>
      </c>
      <c r="F204" s="19" t="s">
        <v>63</v>
      </c>
      <c r="G204" s="46" t="s">
        <v>782</v>
      </c>
    </row>
    <row r="205" spans="1:7" ht="15" customHeight="1" x14ac:dyDescent="0.25">
      <c r="A205" s="47" t="s">
        <v>780</v>
      </c>
      <c r="B205" s="19" t="s">
        <v>63</v>
      </c>
      <c r="C205" s="19" t="s">
        <v>63</v>
      </c>
      <c r="D205" s="19" t="s">
        <v>63</v>
      </c>
      <c r="E205" s="19" t="s">
        <v>63</v>
      </c>
      <c r="F205" s="19" t="s">
        <v>63</v>
      </c>
      <c r="G205" s="46" t="s">
        <v>783</v>
      </c>
    </row>
    <row r="206" spans="1:7" ht="15" customHeight="1" x14ac:dyDescent="0.25">
      <c r="A206" s="47" t="s">
        <v>781</v>
      </c>
      <c r="B206" s="18">
        <v>70.836541985171024</v>
      </c>
      <c r="C206" s="18">
        <v>77.867596596497719</v>
      </c>
      <c r="D206" s="18">
        <v>74.138364014407401</v>
      </c>
      <c r="E206" s="18">
        <v>79.592609918540603</v>
      </c>
      <c r="F206" s="18">
        <v>79.675101000910161</v>
      </c>
      <c r="G206" s="46" t="s">
        <v>81</v>
      </c>
    </row>
    <row r="207" spans="1:7" ht="15" customHeight="1" x14ac:dyDescent="0.25">
      <c r="A207" s="183" t="s">
        <v>260</v>
      </c>
      <c r="B207" s="19" t="s">
        <v>63</v>
      </c>
      <c r="C207" s="19" t="s">
        <v>63</v>
      </c>
      <c r="D207" s="19" t="s">
        <v>63</v>
      </c>
      <c r="E207" s="19" t="s">
        <v>63</v>
      </c>
      <c r="F207" s="19" t="s">
        <v>63</v>
      </c>
      <c r="G207" s="184" t="s">
        <v>261</v>
      </c>
    </row>
    <row r="208" spans="1:7" ht="15" customHeight="1" x14ac:dyDescent="0.25">
      <c r="A208" s="45" t="s">
        <v>246</v>
      </c>
      <c r="B208" s="17"/>
      <c r="C208" s="17"/>
      <c r="D208" s="17"/>
      <c r="E208" s="17"/>
      <c r="F208" s="17"/>
      <c r="G208" s="48" t="s">
        <v>72</v>
      </c>
    </row>
    <row r="209" spans="1:7" ht="15" customHeight="1" x14ac:dyDescent="0.25">
      <c r="A209" s="47" t="s">
        <v>784</v>
      </c>
      <c r="B209" s="19" t="s">
        <v>63</v>
      </c>
      <c r="C209" s="19" t="s">
        <v>63</v>
      </c>
      <c r="D209" s="19" t="s">
        <v>63</v>
      </c>
      <c r="E209" s="19" t="s">
        <v>63</v>
      </c>
      <c r="F209" s="19" t="s">
        <v>63</v>
      </c>
      <c r="G209" s="46" t="s">
        <v>786</v>
      </c>
    </row>
    <row r="210" spans="1:7" ht="15" customHeight="1" x14ac:dyDescent="0.25">
      <c r="A210" s="47" t="s">
        <v>785</v>
      </c>
      <c r="B210" s="19" t="s">
        <v>63</v>
      </c>
      <c r="C210" s="19" t="s">
        <v>63</v>
      </c>
      <c r="D210" s="19" t="s">
        <v>63</v>
      </c>
      <c r="E210" s="19" t="s">
        <v>63</v>
      </c>
      <c r="F210" s="19" t="s">
        <v>63</v>
      </c>
      <c r="G210" s="46" t="s">
        <v>787</v>
      </c>
    </row>
    <row r="211" spans="1:7" ht="15" customHeight="1" x14ac:dyDescent="0.25">
      <c r="A211" s="57"/>
    </row>
  </sheetData>
  <hyperlinks>
    <hyperlink ref="A41" r:id="rId1" display="DATAcube: zp1002rs"/>
    <hyperlink ref="A84" r:id="rId2" display="DATAcube: zp1002rs"/>
    <hyperlink ref="A127" r:id="rId3" display="DATAcube: zp1002rs"/>
    <hyperlink ref="A170" r:id="rId4" display="DATAcube: zp1002rs"/>
  </hyperlinks>
  <pageMargins left="0.7" right="0.7" top="0.75" bottom="0.75" header="0.3" footer="0.3"/>
  <pageSetup paperSize="9" orientation="portrait" r:id="rId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3"/>
  <sheetViews>
    <sheetView zoomScale="120" zoomScaleNormal="120" workbookViewId="0"/>
  </sheetViews>
  <sheetFormatPr defaultRowHeight="15" customHeight="1" x14ac:dyDescent="0.25"/>
  <cols>
    <col min="1" max="1" width="19" style="5" customWidth="1"/>
    <col min="2" max="3" width="12.7109375" style="169" customWidth="1"/>
    <col min="4" max="4" width="19.85546875" style="5" customWidth="1"/>
    <col min="5" max="16384" width="9.140625" style="5"/>
  </cols>
  <sheetData>
    <row r="1" spans="1:5" ht="15" customHeight="1" x14ac:dyDescent="0.25">
      <c r="A1" s="57" t="s">
        <v>1056</v>
      </c>
    </row>
    <row r="2" spans="1:5" ht="15" customHeight="1" x14ac:dyDescent="0.25">
      <c r="A2" s="30" t="s">
        <v>966</v>
      </c>
    </row>
    <row r="3" spans="1:5" ht="15" customHeight="1" x14ac:dyDescent="0.25">
      <c r="A3" s="117"/>
    </row>
    <row r="4" spans="1:5" ht="15" customHeight="1" thickBot="1" x14ac:dyDescent="0.3">
      <c r="A4" s="85"/>
    </row>
    <row r="5" spans="1:5" ht="15" customHeight="1" thickTop="1" x14ac:dyDescent="0.25">
      <c r="A5" s="323" t="s">
        <v>304</v>
      </c>
      <c r="B5" s="107" t="s">
        <v>305</v>
      </c>
      <c r="C5" s="134" t="s">
        <v>306</v>
      </c>
      <c r="D5" s="377" t="s">
        <v>307</v>
      </c>
    </row>
    <row r="6" spans="1:5" ht="15" customHeight="1" thickBot="1" x14ac:dyDescent="0.3">
      <c r="A6" s="376"/>
      <c r="B6" s="170" t="s">
        <v>309</v>
      </c>
      <c r="C6" s="171" t="s">
        <v>310</v>
      </c>
      <c r="D6" s="378"/>
    </row>
    <row r="7" spans="1:5" ht="15" customHeight="1" thickBot="1" x14ac:dyDescent="0.3">
      <c r="A7" s="172" t="s">
        <v>308</v>
      </c>
      <c r="B7" s="379">
        <v>2020</v>
      </c>
      <c r="C7" s="380"/>
      <c r="D7" s="173" t="s">
        <v>311</v>
      </c>
    </row>
    <row r="8" spans="1:5" ht="15" customHeight="1" thickTop="1" x14ac:dyDescent="0.25">
      <c r="A8" s="66" t="s">
        <v>312</v>
      </c>
      <c r="B8" s="174"/>
      <c r="C8" s="175"/>
      <c r="D8" s="70" t="s">
        <v>313</v>
      </c>
    </row>
    <row r="9" spans="1:5" ht="15" customHeight="1" x14ac:dyDescent="0.25">
      <c r="A9" s="48" t="s">
        <v>314</v>
      </c>
      <c r="B9" s="176">
        <v>1213.7425382301988</v>
      </c>
      <c r="C9" s="177">
        <v>4.9796608608771598</v>
      </c>
      <c r="D9" s="48" t="s">
        <v>314</v>
      </c>
      <c r="E9" s="124"/>
    </row>
    <row r="10" spans="1:5" ht="15" customHeight="1" x14ac:dyDescent="0.25">
      <c r="A10" s="48" t="s">
        <v>315</v>
      </c>
      <c r="B10" s="176">
        <v>779.91671919264513</v>
      </c>
      <c r="C10" s="177">
        <v>2.1215296207840844</v>
      </c>
      <c r="D10" s="48" t="s">
        <v>315</v>
      </c>
    </row>
    <row r="11" spans="1:5" ht="15" customHeight="1" x14ac:dyDescent="0.25">
      <c r="A11" s="48" t="s">
        <v>1048</v>
      </c>
      <c r="B11" s="176">
        <v>725.15519567012359</v>
      </c>
      <c r="C11" s="177">
        <v>2.0375251353473551</v>
      </c>
      <c r="D11" s="48" t="s">
        <v>1048</v>
      </c>
    </row>
    <row r="12" spans="1:5" ht="15" customHeight="1" x14ac:dyDescent="0.25">
      <c r="A12" s="48" t="s">
        <v>316</v>
      </c>
      <c r="B12" s="176">
        <v>973.14005779352897</v>
      </c>
      <c r="C12" s="177">
        <v>1.8798826600346348</v>
      </c>
      <c r="D12" s="48" t="s">
        <v>316</v>
      </c>
    </row>
    <row r="13" spans="1:5" ht="15" customHeight="1" x14ac:dyDescent="0.25">
      <c r="A13" s="48" t="s">
        <v>320</v>
      </c>
      <c r="B13" s="176">
        <v>851.45865522956319</v>
      </c>
      <c r="C13" s="177">
        <v>1.3163968634213499</v>
      </c>
      <c r="D13" s="48" t="s">
        <v>320</v>
      </c>
    </row>
    <row r="14" spans="1:5" ht="15" customHeight="1" x14ac:dyDescent="0.25">
      <c r="A14" s="48" t="s">
        <v>317</v>
      </c>
      <c r="B14" s="176">
        <v>1202.4626093636432</v>
      </c>
      <c r="C14" s="177">
        <v>1.2528653837519854</v>
      </c>
      <c r="D14" s="48" t="s">
        <v>317</v>
      </c>
    </row>
    <row r="15" spans="1:5" ht="15" customHeight="1" x14ac:dyDescent="0.25">
      <c r="A15" s="48" t="s">
        <v>331</v>
      </c>
      <c r="B15" s="176">
        <v>434.83614739631219</v>
      </c>
      <c r="C15" s="177">
        <v>1.2129320708404803</v>
      </c>
      <c r="D15" s="48" t="s">
        <v>331</v>
      </c>
    </row>
    <row r="16" spans="1:5" ht="15" customHeight="1" x14ac:dyDescent="0.25">
      <c r="A16" s="48" t="s">
        <v>319</v>
      </c>
      <c r="B16" s="176">
        <v>949.38862771796732</v>
      </c>
      <c r="C16" s="177">
        <v>1.1647796875373795</v>
      </c>
      <c r="D16" s="48" t="s">
        <v>319</v>
      </c>
    </row>
    <row r="17" spans="1:4" ht="15" customHeight="1" x14ac:dyDescent="0.25">
      <c r="A17" s="48" t="s">
        <v>318</v>
      </c>
      <c r="B17" s="176">
        <v>774.61747712075794</v>
      </c>
      <c r="C17" s="177">
        <v>1.121886100745529</v>
      </c>
      <c r="D17" s="48" t="s">
        <v>318</v>
      </c>
    </row>
    <row r="18" spans="1:4" ht="15" customHeight="1" x14ac:dyDescent="0.25">
      <c r="A18" s="48" t="s">
        <v>1055</v>
      </c>
      <c r="B18" s="176">
        <v>187.5898282230215</v>
      </c>
      <c r="C18" s="177">
        <v>1.0800888313163375</v>
      </c>
      <c r="D18" s="48" t="s">
        <v>1055</v>
      </c>
    </row>
    <row r="19" spans="1:4" ht="15" customHeight="1" x14ac:dyDescent="0.25">
      <c r="A19" s="66" t="s">
        <v>322</v>
      </c>
      <c r="B19" s="178"/>
      <c r="C19" s="179"/>
      <c r="D19" s="70" t="s">
        <v>323</v>
      </c>
    </row>
    <row r="20" spans="1:4" ht="15" customHeight="1" x14ac:dyDescent="0.25">
      <c r="A20" s="48" t="s">
        <v>314</v>
      </c>
      <c r="B20" s="176">
        <v>3426.1370721875765</v>
      </c>
      <c r="C20" s="177">
        <v>14.056523640713779</v>
      </c>
      <c r="D20" s="48" t="s">
        <v>314</v>
      </c>
    </row>
    <row r="21" spans="1:4" ht="15" customHeight="1" x14ac:dyDescent="0.25">
      <c r="A21" s="48" t="s">
        <v>315</v>
      </c>
      <c r="B21" s="176">
        <v>2455.5894640723182</v>
      </c>
      <c r="C21" s="177">
        <v>6.6796949678263369</v>
      </c>
      <c r="D21" s="48" t="s">
        <v>315</v>
      </c>
    </row>
    <row r="22" spans="1:4" ht="15" customHeight="1" x14ac:dyDescent="0.25">
      <c r="A22" s="48" t="s">
        <v>316</v>
      </c>
      <c r="B22" s="176">
        <v>1927.4402669022084</v>
      </c>
      <c r="C22" s="177">
        <v>3.723371067693483</v>
      </c>
      <c r="D22" s="48" t="s">
        <v>316</v>
      </c>
    </row>
    <row r="23" spans="1:4" ht="15" customHeight="1" x14ac:dyDescent="0.25">
      <c r="A23" s="48" t="s">
        <v>317</v>
      </c>
      <c r="B23" s="176">
        <v>1193.1599943997494</v>
      </c>
      <c r="C23" s="177">
        <v>1.2431728376587612</v>
      </c>
      <c r="D23" s="48" t="s">
        <v>317</v>
      </c>
    </row>
    <row r="24" spans="1:4" ht="15" customHeight="1" x14ac:dyDescent="0.25">
      <c r="A24" s="48" t="s">
        <v>324</v>
      </c>
      <c r="B24" s="176">
        <v>432.7611561452357</v>
      </c>
      <c r="C24" s="177">
        <v>1.0174475858025009</v>
      </c>
      <c r="D24" s="48" t="s">
        <v>324</v>
      </c>
    </row>
    <row r="25" spans="1:4" ht="15" customHeight="1" x14ac:dyDescent="0.25">
      <c r="A25" s="48" t="s">
        <v>1049</v>
      </c>
      <c r="B25" s="176">
        <v>407.07650723930368</v>
      </c>
      <c r="C25" s="177">
        <v>0.82766043274093959</v>
      </c>
      <c r="D25" s="48" t="s">
        <v>1049</v>
      </c>
    </row>
    <row r="26" spans="1:4" ht="15" customHeight="1" x14ac:dyDescent="0.25">
      <c r="A26" s="48" t="s">
        <v>1050</v>
      </c>
      <c r="B26" s="176">
        <v>327.93749449788737</v>
      </c>
      <c r="C26" s="177">
        <v>0.42631916916642276</v>
      </c>
      <c r="D26" s="48" t="s">
        <v>1050</v>
      </c>
    </row>
    <row r="27" spans="1:4" ht="15" customHeight="1" x14ac:dyDescent="0.25">
      <c r="A27" s="48" t="s">
        <v>325</v>
      </c>
      <c r="B27" s="176">
        <v>262.22604313178482</v>
      </c>
      <c r="C27" s="177">
        <v>0.35645489449029411</v>
      </c>
      <c r="D27" s="48" t="s">
        <v>325</v>
      </c>
    </row>
    <row r="28" spans="1:4" ht="15" customHeight="1" x14ac:dyDescent="0.25">
      <c r="A28" s="48" t="s">
        <v>326</v>
      </c>
      <c r="B28" s="176">
        <v>218.30079103994916</v>
      </c>
      <c r="C28" s="177">
        <v>0.34017014840893378</v>
      </c>
      <c r="D28" s="48" t="s">
        <v>326</v>
      </c>
    </row>
    <row r="29" spans="1:4" ht="15" customHeight="1" x14ac:dyDescent="0.25">
      <c r="A29" s="48" t="s">
        <v>320</v>
      </c>
      <c r="B29" s="176">
        <v>173.17138235357501</v>
      </c>
      <c r="C29" s="177">
        <v>0.267731454915006</v>
      </c>
      <c r="D29" s="48" t="s">
        <v>320</v>
      </c>
    </row>
    <row r="30" spans="1:4" ht="15" customHeight="1" x14ac:dyDescent="0.25">
      <c r="A30" s="66" t="s">
        <v>327</v>
      </c>
      <c r="B30" s="180"/>
      <c r="C30" s="181"/>
      <c r="D30" s="70" t="s">
        <v>328</v>
      </c>
    </row>
    <row r="31" spans="1:4" ht="15" customHeight="1" x14ac:dyDescent="0.25">
      <c r="A31" s="48" t="s">
        <v>314</v>
      </c>
      <c r="B31" s="176">
        <v>5218.9618362884694</v>
      </c>
      <c r="C31" s="177">
        <v>21.412003923395709</v>
      </c>
      <c r="D31" s="48" t="s">
        <v>314</v>
      </c>
    </row>
    <row r="32" spans="1:4" ht="15" customHeight="1" x14ac:dyDescent="0.25">
      <c r="A32" s="48" t="s">
        <v>315</v>
      </c>
      <c r="B32" s="176">
        <v>4041.902278146667</v>
      </c>
      <c r="C32" s="177">
        <v>10.994783412618103</v>
      </c>
      <c r="D32" s="48" t="s">
        <v>315</v>
      </c>
    </row>
    <row r="33" spans="1:4" ht="15" customHeight="1" x14ac:dyDescent="0.25">
      <c r="A33" s="48" t="s">
        <v>331</v>
      </c>
      <c r="B33" s="176">
        <v>1052.8087426080506</v>
      </c>
      <c r="C33" s="177">
        <v>2.9367050003013961</v>
      </c>
      <c r="D33" s="48" t="s">
        <v>331</v>
      </c>
    </row>
    <row r="34" spans="1:4" ht="15" customHeight="1" x14ac:dyDescent="0.25">
      <c r="A34" s="48" t="s">
        <v>329</v>
      </c>
      <c r="B34" s="176">
        <v>2579.1476230700046</v>
      </c>
      <c r="C34" s="177">
        <v>2.7160930338360165</v>
      </c>
      <c r="D34" s="48" t="s">
        <v>329</v>
      </c>
    </row>
    <row r="35" spans="1:4" ht="15" customHeight="1" x14ac:dyDescent="0.25">
      <c r="A35" s="48" t="s">
        <v>330</v>
      </c>
      <c r="B35" s="176">
        <v>945.7590801922853</v>
      </c>
      <c r="C35" s="177">
        <v>2.6279845509399946</v>
      </c>
      <c r="D35" s="48" t="s">
        <v>330</v>
      </c>
    </row>
    <row r="36" spans="1:4" ht="15" customHeight="1" x14ac:dyDescent="0.25">
      <c r="A36" s="48" t="s">
        <v>320</v>
      </c>
      <c r="B36" s="176">
        <v>1668.8361485804819</v>
      </c>
      <c r="C36" s="177">
        <v>2.5801025781612559</v>
      </c>
      <c r="D36" s="48" t="s">
        <v>320</v>
      </c>
    </row>
    <row r="37" spans="1:4" ht="15" customHeight="1" x14ac:dyDescent="0.25">
      <c r="A37" s="48" t="s">
        <v>332</v>
      </c>
      <c r="B37" s="176">
        <v>653.06589091669218</v>
      </c>
      <c r="C37" s="177">
        <v>2.4444748125344069</v>
      </c>
      <c r="D37" s="48" t="s">
        <v>332</v>
      </c>
    </row>
    <row r="38" spans="1:4" ht="15" customHeight="1" x14ac:dyDescent="0.25">
      <c r="A38" s="48" t="s">
        <v>333</v>
      </c>
      <c r="B38" s="176">
        <v>1547.6040125954296</v>
      </c>
      <c r="C38" s="177">
        <v>2.2933582475259024</v>
      </c>
      <c r="D38" s="48" t="s">
        <v>333</v>
      </c>
    </row>
    <row r="39" spans="1:4" ht="15" customHeight="1" x14ac:dyDescent="0.25">
      <c r="A39" s="48" t="s">
        <v>1048</v>
      </c>
      <c r="B39" s="176">
        <v>784.46689364259475</v>
      </c>
      <c r="C39" s="177">
        <v>2.2041778410862456</v>
      </c>
      <c r="D39" s="48" t="s">
        <v>1048</v>
      </c>
    </row>
    <row r="40" spans="1:4" ht="15" customHeight="1" x14ac:dyDescent="0.25">
      <c r="A40" s="48" t="s">
        <v>316</v>
      </c>
      <c r="B40" s="176">
        <v>1036.2118905984316</v>
      </c>
      <c r="C40" s="177">
        <v>2.0017229274010582</v>
      </c>
      <c r="D40" s="48" t="s">
        <v>316</v>
      </c>
    </row>
    <row r="41" spans="1:4" ht="15" customHeight="1" x14ac:dyDescent="0.25">
      <c r="A41" s="66" t="s">
        <v>334</v>
      </c>
      <c r="B41" s="180"/>
      <c r="C41" s="181"/>
      <c r="D41" s="70" t="s">
        <v>335</v>
      </c>
    </row>
    <row r="42" spans="1:4" ht="15" customHeight="1" x14ac:dyDescent="0.25">
      <c r="A42" s="48" t="s">
        <v>314</v>
      </c>
      <c r="B42" s="176">
        <v>69362.305371571478</v>
      </c>
      <c r="C42" s="177">
        <v>284.57497895943004</v>
      </c>
      <c r="D42" s="48" t="s">
        <v>314</v>
      </c>
    </row>
    <row r="43" spans="1:4" ht="15" customHeight="1" x14ac:dyDescent="0.25">
      <c r="A43" s="48" t="s">
        <v>316</v>
      </c>
      <c r="B43" s="176">
        <v>16086.085205982896</v>
      </c>
      <c r="C43" s="177">
        <v>31.074615009818988</v>
      </c>
      <c r="D43" s="48" t="s">
        <v>316</v>
      </c>
    </row>
    <row r="44" spans="1:4" ht="15" customHeight="1" x14ac:dyDescent="0.25">
      <c r="A44" s="48" t="s">
        <v>318</v>
      </c>
      <c r="B44" s="176">
        <v>6590.9174055911708</v>
      </c>
      <c r="C44" s="177">
        <v>9.5456904173901034</v>
      </c>
      <c r="D44" s="48" t="s">
        <v>318</v>
      </c>
    </row>
    <row r="45" spans="1:4" ht="15" customHeight="1" x14ac:dyDescent="0.25">
      <c r="A45" s="48" t="s">
        <v>336</v>
      </c>
      <c r="B45" s="176">
        <v>6916.1452279931127</v>
      </c>
      <c r="C45" s="177">
        <v>9.0927733007192977</v>
      </c>
      <c r="D45" s="48" t="s">
        <v>336</v>
      </c>
    </row>
    <row r="46" spans="1:4" ht="15" customHeight="1" x14ac:dyDescent="0.25">
      <c r="A46" s="48" t="s">
        <v>333</v>
      </c>
      <c r="B46" s="176">
        <v>6045.178290976778</v>
      </c>
      <c r="C46" s="177">
        <v>8.958208545948219</v>
      </c>
      <c r="D46" s="48" t="s">
        <v>333</v>
      </c>
    </row>
    <row r="47" spans="1:4" ht="15" customHeight="1" x14ac:dyDescent="0.25">
      <c r="A47" s="48" t="s">
        <v>337</v>
      </c>
      <c r="B47" s="176">
        <v>2337.3421465105912</v>
      </c>
      <c r="C47" s="177">
        <v>8.2984525545359329</v>
      </c>
      <c r="D47" s="48" t="s">
        <v>337</v>
      </c>
    </row>
    <row r="48" spans="1:4" ht="15" customHeight="1" x14ac:dyDescent="0.25">
      <c r="A48" s="48" t="s">
        <v>1055</v>
      </c>
      <c r="B48" s="176">
        <v>1436.6889068727376</v>
      </c>
      <c r="C48" s="177">
        <v>8.2720457558310549</v>
      </c>
      <c r="D48" s="48" t="s">
        <v>1055</v>
      </c>
    </row>
    <row r="49" spans="1:4" ht="15" customHeight="1" x14ac:dyDescent="0.25">
      <c r="A49" s="48" t="s">
        <v>321</v>
      </c>
      <c r="B49" s="176">
        <v>2954.2152038512859</v>
      </c>
      <c r="C49" s="177">
        <v>8.2404887136716489</v>
      </c>
      <c r="D49" s="48" t="s">
        <v>321</v>
      </c>
    </row>
    <row r="50" spans="1:4" ht="15" customHeight="1" x14ac:dyDescent="0.25">
      <c r="A50" s="48" t="s">
        <v>331</v>
      </c>
      <c r="B50" s="176">
        <v>3022.7363915527117</v>
      </c>
      <c r="C50" s="177">
        <v>8.0533286927924337</v>
      </c>
      <c r="D50" s="48" t="s">
        <v>331</v>
      </c>
    </row>
    <row r="51" spans="1:4" ht="15" customHeight="1" x14ac:dyDescent="0.25">
      <c r="A51" s="48" t="s">
        <v>338</v>
      </c>
      <c r="B51" s="176">
        <v>3555.7421485983473</v>
      </c>
      <c r="C51" s="177">
        <v>7.677301411202305</v>
      </c>
      <c r="D51" s="48" t="s">
        <v>338</v>
      </c>
    </row>
    <row r="53" spans="1:4" ht="15" customHeight="1" x14ac:dyDescent="0.25">
      <c r="A53" s="116" t="s">
        <v>339</v>
      </c>
    </row>
  </sheetData>
  <mergeCells count="3">
    <mergeCell ref="A5:A6"/>
    <mergeCell ref="D5:D6"/>
    <mergeCell ref="B7:C7"/>
  </mergeCells>
  <hyperlinks>
    <hyperlink ref="A53" r:id="rId1" location="!/view/sk/VBD_SK_WIN/zp3003rr/v_zp3003rr_00_00_00_sk"/>
  </hyperlinks>
  <pageMargins left="0.7" right="0.7" top="0.75" bottom="0.75" header="0.3" footer="0.3"/>
  <pageSetup paperSize="9" orientation="portrait"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zoomScale="120" zoomScaleNormal="120" workbookViewId="0"/>
  </sheetViews>
  <sheetFormatPr defaultRowHeight="15" customHeight="1" x14ac:dyDescent="0.25"/>
  <cols>
    <col min="1" max="1" width="28.7109375" style="5" customWidth="1"/>
    <col min="2" max="5" width="12.7109375" style="5" customWidth="1"/>
    <col min="6" max="16384" width="9.140625" style="5"/>
  </cols>
  <sheetData>
    <row r="1" spans="1:7" ht="15" customHeight="1" x14ac:dyDescent="0.25">
      <c r="A1" s="57" t="s">
        <v>967</v>
      </c>
      <c r="B1" s="57"/>
    </row>
    <row r="2" spans="1:7" ht="15" customHeight="1" x14ac:dyDescent="0.25">
      <c r="A2" s="30" t="s">
        <v>968</v>
      </c>
    </row>
    <row r="3" spans="1:7" ht="15" customHeight="1" x14ac:dyDescent="0.25">
      <c r="A3" s="85"/>
    </row>
    <row r="4" spans="1:7" ht="15" customHeight="1" thickBot="1" x14ac:dyDescent="0.3">
      <c r="A4" s="85" t="s">
        <v>340</v>
      </c>
      <c r="E4" s="145" t="s">
        <v>341</v>
      </c>
    </row>
    <row r="5" spans="1:7" ht="15" customHeight="1" thickTop="1" x14ac:dyDescent="0.25">
      <c r="A5" s="345" t="s">
        <v>342</v>
      </c>
      <c r="B5" s="135" t="s">
        <v>344</v>
      </c>
      <c r="C5" s="134" t="s">
        <v>347</v>
      </c>
      <c r="D5" s="134" t="s">
        <v>351</v>
      </c>
      <c r="E5" s="163" t="s">
        <v>353</v>
      </c>
      <c r="F5" s="21"/>
    </row>
    <row r="6" spans="1:7" ht="15" customHeight="1" x14ac:dyDescent="0.25">
      <c r="A6" s="353"/>
      <c r="B6" s="97" t="s">
        <v>821</v>
      </c>
      <c r="C6" s="98" t="s">
        <v>348</v>
      </c>
      <c r="D6" s="98" t="s">
        <v>823</v>
      </c>
      <c r="E6" s="99"/>
      <c r="F6" s="21"/>
    </row>
    <row r="7" spans="1:7" ht="15" customHeight="1" x14ac:dyDescent="0.25">
      <c r="A7" s="381" t="s">
        <v>343</v>
      </c>
      <c r="B7" s="98" t="s">
        <v>822</v>
      </c>
      <c r="C7" s="98" t="s">
        <v>349</v>
      </c>
      <c r="D7" s="98" t="s">
        <v>826</v>
      </c>
      <c r="E7" s="99" t="s">
        <v>354</v>
      </c>
      <c r="F7" s="21"/>
    </row>
    <row r="8" spans="1:7" ht="15" customHeight="1" thickBot="1" x14ac:dyDescent="0.3">
      <c r="A8" s="382"/>
      <c r="B8" s="164" t="s">
        <v>820</v>
      </c>
      <c r="C8" s="143" t="s">
        <v>350</v>
      </c>
      <c r="D8" s="164" t="s">
        <v>352</v>
      </c>
      <c r="E8" s="165" t="s">
        <v>355</v>
      </c>
      <c r="F8" s="132"/>
    </row>
    <row r="9" spans="1:7" ht="15" customHeight="1" thickTop="1" x14ac:dyDescent="0.25">
      <c r="A9" s="43" t="s">
        <v>356</v>
      </c>
      <c r="B9" s="9">
        <v>18.399999999999999</v>
      </c>
      <c r="C9" s="8" t="s">
        <v>140</v>
      </c>
      <c r="D9" s="40" t="s">
        <v>140</v>
      </c>
      <c r="E9" s="166" t="s">
        <v>140</v>
      </c>
      <c r="F9" s="95"/>
      <c r="G9" s="166"/>
    </row>
    <row r="10" spans="1:7" ht="15" customHeight="1" x14ac:dyDescent="0.25">
      <c r="A10" s="146" t="s">
        <v>357</v>
      </c>
      <c r="B10" s="9">
        <v>24.4</v>
      </c>
      <c r="C10" s="9">
        <v>33.5</v>
      </c>
      <c r="D10" s="167">
        <v>928</v>
      </c>
      <c r="E10" s="168">
        <v>0.7</v>
      </c>
      <c r="F10" s="95"/>
      <c r="G10" s="124"/>
    </row>
    <row r="11" spans="1:7" ht="15" customHeight="1" x14ac:dyDescent="0.25">
      <c r="A11" s="146" t="s">
        <v>358</v>
      </c>
      <c r="B11" s="9">
        <v>16.399999999999999</v>
      </c>
      <c r="C11" s="9">
        <v>8.6999999999999993</v>
      </c>
      <c r="D11" s="40" t="s">
        <v>140</v>
      </c>
      <c r="E11" s="166" t="s">
        <v>140</v>
      </c>
      <c r="F11" s="95"/>
    </row>
    <row r="12" spans="1:7" ht="15" customHeight="1" x14ac:dyDescent="0.25">
      <c r="A12" s="146" t="s">
        <v>359</v>
      </c>
      <c r="B12" s="9">
        <v>19.100000000000001</v>
      </c>
      <c r="C12" s="9">
        <v>16.5</v>
      </c>
      <c r="D12" s="40" t="s">
        <v>140</v>
      </c>
      <c r="E12" s="166" t="s">
        <v>140</v>
      </c>
      <c r="F12" s="95"/>
    </row>
    <row r="13" spans="1:7" ht="15" customHeight="1" x14ac:dyDescent="0.25">
      <c r="A13" s="146" t="s">
        <v>360</v>
      </c>
      <c r="B13" s="9">
        <v>24.5</v>
      </c>
      <c r="C13" s="8" t="s">
        <v>140</v>
      </c>
      <c r="D13" s="40" t="s">
        <v>140</v>
      </c>
      <c r="E13" s="166" t="s">
        <v>140</v>
      </c>
      <c r="F13" s="95"/>
    </row>
    <row r="14" spans="1:7" ht="15" customHeight="1" x14ac:dyDescent="0.25">
      <c r="A14" s="146" t="s">
        <v>361</v>
      </c>
      <c r="B14" s="9">
        <v>27.9</v>
      </c>
      <c r="C14" s="9">
        <v>22.1</v>
      </c>
      <c r="D14" s="167">
        <v>1500</v>
      </c>
      <c r="E14" s="168">
        <v>0.7</v>
      </c>
      <c r="F14" s="95"/>
    </row>
    <row r="15" spans="1:7" ht="15" customHeight="1" x14ac:dyDescent="0.25">
      <c r="A15" s="146" t="s">
        <v>362</v>
      </c>
      <c r="B15" s="9">
        <v>29.8</v>
      </c>
      <c r="C15" s="9">
        <v>25.5</v>
      </c>
      <c r="D15" s="167">
        <v>1828</v>
      </c>
      <c r="E15" s="168">
        <v>0.8</v>
      </c>
      <c r="F15" s="95"/>
    </row>
    <row r="16" spans="1:7" ht="15" customHeight="1" x14ac:dyDescent="0.25">
      <c r="A16" s="146" t="s">
        <v>363</v>
      </c>
      <c r="B16" s="9">
        <v>34.1</v>
      </c>
      <c r="C16" s="9">
        <v>9.3000000000000007</v>
      </c>
      <c r="D16" s="40" t="s">
        <v>140</v>
      </c>
      <c r="E16" s="166" t="s">
        <v>140</v>
      </c>
      <c r="F16" s="95"/>
    </row>
    <row r="17" spans="1:6" ht="15" customHeight="1" x14ac:dyDescent="0.25">
      <c r="A17" s="146" t="s">
        <v>364</v>
      </c>
      <c r="B17" s="9">
        <v>25</v>
      </c>
      <c r="C17" s="8" t="s">
        <v>140</v>
      </c>
      <c r="D17" s="40" t="s">
        <v>140</v>
      </c>
      <c r="E17" s="166" t="s">
        <v>140</v>
      </c>
      <c r="F17" s="95"/>
    </row>
    <row r="18" spans="1:6" ht="15" customHeight="1" x14ac:dyDescent="0.25">
      <c r="A18" s="146" t="s">
        <v>365</v>
      </c>
      <c r="B18" s="9">
        <v>19.5</v>
      </c>
      <c r="C18" s="8" t="s">
        <v>140</v>
      </c>
      <c r="D18" s="40" t="s">
        <v>140</v>
      </c>
      <c r="E18" s="166" t="s">
        <v>140</v>
      </c>
      <c r="F18" s="95"/>
    </row>
    <row r="19" spans="1:6" ht="15" customHeight="1" x14ac:dyDescent="0.25">
      <c r="A19" s="146" t="s">
        <v>366</v>
      </c>
      <c r="B19" s="9">
        <v>17.5</v>
      </c>
      <c r="C19" s="8" t="s">
        <v>140</v>
      </c>
      <c r="D19" s="40" t="s">
        <v>140</v>
      </c>
      <c r="E19" s="166" t="s">
        <v>140</v>
      </c>
      <c r="F19" s="95"/>
    </row>
    <row r="20" spans="1:6" ht="15" customHeight="1" x14ac:dyDescent="0.25">
      <c r="A20" s="146" t="s">
        <v>367</v>
      </c>
      <c r="B20" s="9">
        <v>21.5</v>
      </c>
      <c r="C20" s="9">
        <v>16.3</v>
      </c>
      <c r="D20" s="167">
        <v>1248</v>
      </c>
      <c r="E20" s="168">
        <v>0.6</v>
      </c>
      <c r="F20" s="95"/>
    </row>
    <row r="21" spans="1:6" ht="15" customHeight="1" x14ac:dyDescent="0.25">
      <c r="A21" s="146" t="s">
        <v>368</v>
      </c>
      <c r="B21" s="9">
        <v>34.5</v>
      </c>
      <c r="C21" s="8" t="s">
        <v>140</v>
      </c>
      <c r="D21" s="167">
        <v>2186</v>
      </c>
      <c r="E21" s="166" t="s">
        <v>140</v>
      </c>
      <c r="F21" s="95"/>
    </row>
    <row r="22" spans="1:6" ht="15" customHeight="1" x14ac:dyDescent="0.25">
      <c r="A22" s="146" t="s">
        <v>369</v>
      </c>
      <c r="B22" s="9">
        <v>21.9</v>
      </c>
      <c r="C22" s="8" t="s">
        <v>140</v>
      </c>
      <c r="D22" s="40" t="s">
        <v>140</v>
      </c>
      <c r="E22" s="166" t="s">
        <v>140</v>
      </c>
      <c r="F22" s="95"/>
    </row>
    <row r="23" spans="1:6" ht="15" customHeight="1" x14ac:dyDescent="0.25">
      <c r="A23" s="146" t="s">
        <v>370</v>
      </c>
      <c r="B23" s="9">
        <v>25.5</v>
      </c>
      <c r="C23" s="9">
        <v>13.6</v>
      </c>
      <c r="D23" s="167">
        <v>1574</v>
      </c>
      <c r="E23" s="168">
        <v>0.9</v>
      </c>
      <c r="F23" s="95"/>
    </row>
    <row r="24" spans="1:6" ht="15" customHeight="1" x14ac:dyDescent="0.25">
      <c r="A24" s="146" t="s">
        <v>371</v>
      </c>
      <c r="B24" s="9">
        <v>25.2</v>
      </c>
      <c r="C24" s="9">
        <v>26.9</v>
      </c>
      <c r="D24" s="167">
        <v>1611</v>
      </c>
      <c r="E24" s="168">
        <v>0.6</v>
      </c>
      <c r="F24" s="95"/>
    </row>
    <row r="25" spans="1:6" ht="15" customHeight="1" x14ac:dyDescent="0.25">
      <c r="A25" s="146" t="s">
        <v>372</v>
      </c>
      <c r="B25" s="9">
        <v>20.100000000000001</v>
      </c>
      <c r="C25" s="9">
        <v>9</v>
      </c>
      <c r="D25" s="40" t="s">
        <v>140</v>
      </c>
      <c r="E25" s="166" t="s">
        <v>140</v>
      </c>
      <c r="F25" s="95"/>
    </row>
    <row r="26" spans="1:6" ht="15" customHeight="1" x14ac:dyDescent="0.25">
      <c r="A26" s="146" t="s">
        <v>373</v>
      </c>
      <c r="B26" s="9">
        <v>24.6</v>
      </c>
      <c r="C26" s="9">
        <v>9.5</v>
      </c>
      <c r="D26" s="40" t="s">
        <v>140</v>
      </c>
      <c r="E26" s="166" t="s">
        <v>140</v>
      </c>
      <c r="F26" s="95"/>
    </row>
    <row r="27" spans="1:6" ht="15" customHeight="1" x14ac:dyDescent="0.25">
      <c r="A27" s="146" t="s">
        <v>374</v>
      </c>
      <c r="B27" s="9">
        <v>26.7</v>
      </c>
      <c r="C27" s="9">
        <v>33.1</v>
      </c>
      <c r="D27" s="167">
        <v>1472</v>
      </c>
      <c r="E27" s="168">
        <v>1</v>
      </c>
      <c r="F27" s="95"/>
    </row>
    <row r="28" spans="1:6" ht="15" customHeight="1" x14ac:dyDescent="0.25">
      <c r="A28" s="146" t="s">
        <v>375</v>
      </c>
      <c r="B28" s="9">
        <v>21.9</v>
      </c>
      <c r="C28" s="8" t="s">
        <v>140</v>
      </c>
      <c r="D28" s="40" t="s">
        <v>140</v>
      </c>
      <c r="E28" s="166" t="s">
        <v>140</v>
      </c>
      <c r="F28" s="95"/>
    </row>
    <row r="29" spans="1:6" ht="15" customHeight="1" x14ac:dyDescent="0.25">
      <c r="A29" s="146" t="s">
        <v>376</v>
      </c>
      <c r="B29" s="9">
        <v>20</v>
      </c>
      <c r="C29" s="9">
        <v>14.8</v>
      </c>
      <c r="D29" s="40" t="s">
        <v>140</v>
      </c>
      <c r="E29" s="166" t="s">
        <v>140</v>
      </c>
      <c r="F29" s="95"/>
    </row>
    <row r="30" spans="1:6" ht="15" customHeight="1" x14ac:dyDescent="0.25">
      <c r="A30" s="146" t="s">
        <v>377</v>
      </c>
      <c r="B30" s="9">
        <v>19.600000000000001</v>
      </c>
      <c r="C30" s="8" t="s">
        <v>140</v>
      </c>
      <c r="D30" s="40" t="s">
        <v>140</v>
      </c>
      <c r="E30" s="166" t="s">
        <v>140</v>
      </c>
      <c r="F30" s="95"/>
    </row>
    <row r="31" spans="1:6" ht="15" customHeight="1" x14ac:dyDescent="0.25">
      <c r="A31" s="146" t="s">
        <v>378</v>
      </c>
      <c r="B31" s="9">
        <v>19</v>
      </c>
      <c r="C31" s="8" t="s">
        <v>140</v>
      </c>
      <c r="D31" s="40" t="s">
        <v>140</v>
      </c>
      <c r="E31" s="166" t="s">
        <v>140</v>
      </c>
      <c r="F31" s="95"/>
    </row>
    <row r="32" spans="1:6" ht="15" customHeight="1" x14ac:dyDescent="0.25">
      <c r="A32" s="146" t="s">
        <v>379</v>
      </c>
      <c r="B32" s="9">
        <v>27</v>
      </c>
      <c r="C32" s="9">
        <v>23.1</v>
      </c>
      <c r="D32" s="167">
        <v>1236</v>
      </c>
      <c r="E32" s="168">
        <v>0.9</v>
      </c>
      <c r="F32" s="95"/>
    </row>
    <row r="33" spans="1:6" ht="15" customHeight="1" x14ac:dyDescent="0.25">
      <c r="A33" s="146" t="s">
        <v>380</v>
      </c>
      <c r="B33" s="9">
        <v>21.5</v>
      </c>
      <c r="C33" s="8" t="s">
        <v>140</v>
      </c>
      <c r="D33" s="40" t="s">
        <v>140</v>
      </c>
      <c r="E33" s="166" t="s">
        <v>140</v>
      </c>
      <c r="F33" s="95"/>
    </row>
    <row r="34" spans="1:6" ht="15" customHeight="1" x14ac:dyDescent="0.25">
      <c r="A34" s="146" t="s">
        <v>381</v>
      </c>
      <c r="B34" s="9">
        <v>22.3</v>
      </c>
      <c r="C34" s="9">
        <v>27.5</v>
      </c>
      <c r="D34" s="167">
        <v>1140</v>
      </c>
      <c r="E34" s="168">
        <v>0.7</v>
      </c>
      <c r="F34" s="95"/>
    </row>
    <row r="35" spans="1:6" ht="15" customHeight="1" x14ac:dyDescent="0.25">
      <c r="A35" s="146" t="s">
        <v>382</v>
      </c>
      <c r="B35" s="9">
        <v>29.3</v>
      </c>
      <c r="C35" s="9">
        <v>20.7</v>
      </c>
      <c r="D35" s="167">
        <v>1232</v>
      </c>
      <c r="E35" s="168">
        <v>1</v>
      </c>
      <c r="F35" s="95"/>
    </row>
    <row r="36" spans="1:6" ht="15" customHeight="1" x14ac:dyDescent="0.25">
      <c r="A36" s="146" t="s">
        <v>383</v>
      </c>
      <c r="B36" s="9">
        <v>23.6</v>
      </c>
      <c r="C36" s="9">
        <v>15.7</v>
      </c>
      <c r="D36" s="167">
        <v>2113</v>
      </c>
      <c r="E36" s="168">
        <v>1.2</v>
      </c>
      <c r="F36" s="95"/>
    </row>
    <row r="37" spans="1:6" ht="15" customHeight="1" x14ac:dyDescent="0.25">
      <c r="A37" s="146" t="s">
        <v>384</v>
      </c>
      <c r="B37" s="9">
        <v>25.4</v>
      </c>
      <c r="C37" s="9">
        <v>19.399999999999999</v>
      </c>
      <c r="D37" s="167">
        <v>2050</v>
      </c>
      <c r="E37" s="166" t="s">
        <v>140</v>
      </c>
      <c r="F37" s="95"/>
    </row>
    <row r="38" spans="1:6" ht="15" customHeight="1" x14ac:dyDescent="0.25">
      <c r="A38" s="51" t="s">
        <v>824</v>
      </c>
      <c r="D38" s="51" t="s">
        <v>825</v>
      </c>
    </row>
    <row r="39" spans="1:6" ht="15" customHeight="1" x14ac:dyDescent="0.25">
      <c r="A39" s="52"/>
      <c r="C39" s="52"/>
    </row>
    <row r="40" spans="1:6" ht="15" customHeight="1" x14ac:dyDescent="0.25">
      <c r="A40" s="116" t="s">
        <v>1069</v>
      </c>
    </row>
  </sheetData>
  <mergeCells count="2">
    <mergeCell ref="A5:A6"/>
    <mergeCell ref="A7:A8"/>
  </mergeCells>
  <hyperlinks>
    <hyperlink ref="A40" r:id="rId1" location="!/view/sk/VBD_SLOVSTAT/zp2007rs/v_zp2007rs_00_00_00_sk" display="DATAcube: zp2007rs 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zoomScale="120" zoomScaleNormal="120" workbookViewId="0"/>
  </sheetViews>
  <sheetFormatPr defaultRowHeight="15" customHeight="1" x14ac:dyDescent="0.25"/>
  <cols>
    <col min="1" max="1" width="32.42578125" style="5" customWidth="1"/>
    <col min="2" max="5" width="13.7109375" style="5" customWidth="1"/>
    <col min="6" max="16384" width="9.140625" style="5"/>
  </cols>
  <sheetData>
    <row r="1" spans="1:5" ht="15" customHeight="1" x14ac:dyDescent="0.25">
      <c r="A1" s="57" t="s">
        <v>969</v>
      </c>
      <c r="B1" s="57"/>
    </row>
    <row r="2" spans="1:5" ht="15" customHeight="1" x14ac:dyDescent="0.25">
      <c r="A2" s="30" t="s">
        <v>970</v>
      </c>
    </row>
    <row r="3" spans="1:5" ht="15" customHeight="1" thickBot="1" x14ac:dyDescent="0.3">
      <c r="A3" s="117"/>
    </row>
    <row r="4" spans="1:5" ht="15" customHeight="1" thickTop="1" x14ac:dyDescent="0.25">
      <c r="A4" s="391" t="s">
        <v>342</v>
      </c>
      <c r="B4" s="134" t="s">
        <v>344</v>
      </c>
      <c r="C4" s="344" t="s">
        <v>385</v>
      </c>
      <c r="D4" s="346"/>
      <c r="E4" s="150" t="s">
        <v>347</v>
      </c>
    </row>
    <row r="5" spans="1:5" ht="15" customHeight="1" x14ac:dyDescent="0.25">
      <c r="A5" s="392"/>
      <c r="B5" s="98" t="s">
        <v>345</v>
      </c>
      <c r="C5" s="352" t="s">
        <v>386</v>
      </c>
      <c r="D5" s="354"/>
      <c r="E5" s="151" t="s">
        <v>388</v>
      </c>
    </row>
    <row r="6" spans="1:5" ht="15" customHeight="1" thickBot="1" x14ac:dyDescent="0.3">
      <c r="A6" s="392"/>
      <c r="B6" s="98" t="s">
        <v>346</v>
      </c>
      <c r="C6" s="342" t="s">
        <v>387</v>
      </c>
      <c r="D6" s="343"/>
      <c r="E6" s="151" t="s">
        <v>350</v>
      </c>
    </row>
    <row r="7" spans="1:5" ht="15" customHeight="1" x14ac:dyDescent="0.25">
      <c r="A7" s="393" t="s">
        <v>343</v>
      </c>
      <c r="B7" s="152" t="s">
        <v>389</v>
      </c>
      <c r="C7" s="152" t="s">
        <v>389</v>
      </c>
      <c r="D7" s="152" t="s">
        <v>389</v>
      </c>
      <c r="E7" s="153" t="s">
        <v>389</v>
      </c>
    </row>
    <row r="8" spans="1:5" ht="15" customHeight="1" x14ac:dyDescent="0.25">
      <c r="A8" s="393"/>
      <c r="B8" s="98" t="s">
        <v>390</v>
      </c>
      <c r="C8" s="98" t="s">
        <v>390</v>
      </c>
      <c r="D8" s="98" t="s">
        <v>391</v>
      </c>
      <c r="E8" s="151" t="s">
        <v>391</v>
      </c>
    </row>
    <row r="9" spans="1:5" ht="15" customHeight="1" x14ac:dyDescent="0.25">
      <c r="A9" s="393"/>
      <c r="B9" s="98" t="s">
        <v>392</v>
      </c>
      <c r="C9" s="98" t="s">
        <v>392</v>
      </c>
      <c r="D9" s="98" t="s">
        <v>392</v>
      </c>
      <c r="E9" s="151" t="s">
        <v>392</v>
      </c>
    </row>
    <row r="10" spans="1:5" ht="15" customHeight="1" thickBot="1" x14ac:dyDescent="0.3">
      <c r="A10" s="394"/>
      <c r="B10" s="143" t="s">
        <v>393</v>
      </c>
      <c r="C10" s="98" t="s">
        <v>393</v>
      </c>
      <c r="D10" s="98" t="s">
        <v>394</v>
      </c>
      <c r="E10" s="151" t="s">
        <v>394</v>
      </c>
    </row>
    <row r="11" spans="1:5" ht="15" customHeight="1" thickTop="1" x14ac:dyDescent="0.25">
      <c r="A11" s="146" t="s">
        <v>395</v>
      </c>
      <c r="B11" s="154">
        <v>5</v>
      </c>
      <c r="C11" s="155" t="s">
        <v>140</v>
      </c>
      <c r="D11" s="155" t="s">
        <v>140</v>
      </c>
      <c r="E11" s="156" t="s">
        <v>140</v>
      </c>
    </row>
    <row r="12" spans="1:5" ht="15" customHeight="1" x14ac:dyDescent="0.25">
      <c r="A12" s="146" t="s">
        <v>357</v>
      </c>
      <c r="B12" s="154">
        <v>16</v>
      </c>
      <c r="C12" s="157" t="s">
        <v>140</v>
      </c>
      <c r="D12" s="157" t="s">
        <v>140</v>
      </c>
      <c r="E12" s="158" t="s">
        <v>63</v>
      </c>
    </row>
    <row r="13" spans="1:5" ht="15" customHeight="1" x14ac:dyDescent="0.25">
      <c r="A13" s="146" t="s">
        <v>358</v>
      </c>
      <c r="B13" s="154">
        <v>2</v>
      </c>
      <c r="C13" s="157" t="s">
        <v>140</v>
      </c>
      <c r="D13" s="157" t="s">
        <v>140</v>
      </c>
      <c r="E13" s="158" t="s">
        <v>63</v>
      </c>
    </row>
    <row r="14" spans="1:5" ht="15" customHeight="1" x14ac:dyDescent="0.25">
      <c r="A14" s="146" t="s">
        <v>359</v>
      </c>
      <c r="B14" s="154">
        <v>5</v>
      </c>
      <c r="C14" s="159" t="s">
        <v>63</v>
      </c>
      <c r="D14" s="159" t="s">
        <v>63</v>
      </c>
      <c r="E14" s="158" t="s">
        <v>63</v>
      </c>
    </row>
    <row r="15" spans="1:5" ht="15" customHeight="1" x14ac:dyDescent="0.25">
      <c r="A15" s="146" t="s">
        <v>396</v>
      </c>
      <c r="B15" s="154">
        <v>21</v>
      </c>
      <c r="C15" s="157" t="s">
        <v>140</v>
      </c>
      <c r="D15" s="157" t="s">
        <v>140</v>
      </c>
      <c r="E15" s="160" t="s">
        <v>140</v>
      </c>
    </row>
    <row r="16" spans="1:5" ht="15" customHeight="1" x14ac:dyDescent="0.25">
      <c r="A16" s="146" t="s">
        <v>361</v>
      </c>
      <c r="B16" s="154">
        <v>28</v>
      </c>
      <c r="C16" s="157" t="s">
        <v>140</v>
      </c>
      <c r="D16" s="157" t="s">
        <v>140</v>
      </c>
      <c r="E16" s="158" t="s">
        <v>63</v>
      </c>
    </row>
    <row r="17" spans="1:5" ht="15" customHeight="1" x14ac:dyDescent="0.25">
      <c r="A17" s="146" t="s">
        <v>362</v>
      </c>
      <c r="B17" s="154">
        <v>38</v>
      </c>
      <c r="C17" s="159" t="s">
        <v>63</v>
      </c>
      <c r="D17" s="159" t="s">
        <v>63</v>
      </c>
      <c r="E17" s="158">
        <v>2</v>
      </c>
    </row>
    <row r="18" spans="1:5" ht="15" customHeight="1" x14ac:dyDescent="0.25">
      <c r="A18" s="146" t="s">
        <v>363</v>
      </c>
      <c r="B18" s="154">
        <v>68</v>
      </c>
      <c r="C18" s="157" t="s">
        <v>140</v>
      </c>
      <c r="D18" s="157" t="s">
        <v>140</v>
      </c>
      <c r="E18" s="160" t="s">
        <v>140</v>
      </c>
    </row>
    <row r="19" spans="1:5" ht="15" customHeight="1" x14ac:dyDescent="0.25">
      <c r="A19" s="146" t="s">
        <v>364</v>
      </c>
      <c r="B19" s="154">
        <v>13</v>
      </c>
      <c r="C19" s="157" t="s">
        <v>140</v>
      </c>
      <c r="D19" s="157" t="s">
        <v>140</v>
      </c>
      <c r="E19" s="160" t="s">
        <v>140</v>
      </c>
    </row>
    <row r="20" spans="1:5" ht="15" customHeight="1" x14ac:dyDescent="0.25">
      <c r="A20" s="146" t="s">
        <v>365</v>
      </c>
      <c r="B20" s="154">
        <v>7</v>
      </c>
      <c r="C20" s="157" t="s">
        <v>140</v>
      </c>
      <c r="D20" s="157" t="s">
        <v>140</v>
      </c>
      <c r="E20" s="160" t="s">
        <v>140</v>
      </c>
    </row>
    <row r="21" spans="1:5" ht="15" customHeight="1" x14ac:dyDescent="0.25">
      <c r="A21" s="146" t="s">
        <v>366</v>
      </c>
      <c r="B21" s="154">
        <v>3</v>
      </c>
      <c r="C21" s="157" t="s">
        <v>140</v>
      </c>
      <c r="D21" s="157" t="s">
        <v>140</v>
      </c>
      <c r="E21" s="160" t="s">
        <v>140</v>
      </c>
    </row>
    <row r="22" spans="1:5" ht="15" customHeight="1" x14ac:dyDescent="0.25">
      <c r="A22" s="146" t="s">
        <v>397</v>
      </c>
      <c r="B22" s="154">
        <v>4</v>
      </c>
      <c r="C22" s="159" t="s">
        <v>63</v>
      </c>
      <c r="D22" s="159" t="s">
        <v>63</v>
      </c>
      <c r="E22" s="158" t="s">
        <v>63</v>
      </c>
    </row>
    <row r="23" spans="1:5" ht="15" customHeight="1" x14ac:dyDescent="0.25">
      <c r="A23" s="146" t="s">
        <v>368</v>
      </c>
      <c r="B23" s="154">
        <v>56</v>
      </c>
      <c r="C23" s="157" t="s">
        <v>140</v>
      </c>
      <c r="D23" s="157" t="s">
        <v>140</v>
      </c>
      <c r="E23" s="160" t="s">
        <v>140</v>
      </c>
    </row>
    <row r="24" spans="1:5" ht="15" customHeight="1" x14ac:dyDescent="0.25">
      <c r="A24" s="146" t="s">
        <v>369</v>
      </c>
      <c r="B24" s="154">
        <v>12</v>
      </c>
      <c r="C24" s="157" t="s">
        <v>140</v>
      </c>
      <c r="D24" s="157" t="s">
        <v>140</v>
      </c>
      <c r="E24" s="160" t="s">
        <v>140</v>
      </c>
    </row>
    <row r="25" spans="1:5" ht="15" customHeight="1" x14ac:dyDescent="0.25">
      <c r="A25" s="146" t="s">
        <v>398</v>
      </c>
      <c r="B25" s="154">
        <v>26</v>
      </c>
      <c r="C25" s="159" t="s">
        <v>63</v>
      </c>
      <c r="D25" s="159" t="s">
        <v>63</v>
      </c>
      <c r="E25" s="158" t="s">
        <v>63</v>
      </c>
    </row>
    <row r="26" spans="1:5" ht="15" customHeight="1" x14ac:dyDescent="0.25">
      <c r="A26" s="146" t="s">
        <v>371</v>
      </c>
      <c r="B26" s="154">
        <v>9</v>
      </c>
      <c r="C26" s="159" t="s">
        <v>63</v>
      </c>
      <c r="D26" s="159" t="s">
        <v>63</v>
      </c>
      <c r="E26" s="158" t="s">
        <v>63</v>
      </c>
    </row>
    <row r="27" spans="1:5" ht="15" customHeight="1" x14ac:dyDescent="0.25">
      <c r="A27" s="146" t="s">
        <v>372</v>
      </c>
      <c r="B27" s="154">
        <v>5</v>
      </c>
      <c r="C27" s="157" t="s">
        <v>140</v>
      </c>
      <c r="D27" s="157" t="s">
        <v>140</v>
      </c>
      <c r="E27" s="158" t="s">
        <v>63</v>
      </c>
    </row>
    <row r="28" spans="1:5" ht="15" customHeight="1" x14ac:dyDescent="0.25">
      <c r="A28" s="146" t="s">
        <v>399</v>
      </c>
      <c r="B28" s="154">
        <v>23</v>
      </c>
      <c r="C28" s="157" t="s">
        <v>140</v>
      </c>
      <c r="D28" s="157" t="s">
        <v>140</v>
      </c>
      <c r="E28" s="160" t="s">
        <v>140</v>
      </c>
    </row>
    <row r="29" spans="1:5" ht="15" customHeight="1" x14ac:dyDescent="0.25">
      <c r="A29" s="146" t="s">
        <v>400</v>
      </c>
      <c r="B29" s="154">
        <v>22</v>
      </c>
      <c r="C29" s="157" t="s">
        <v>140</v>
      </c>
      <c r="D29" s="157" t="s">
        <v>140</v>
      </c>
      <c r="E29" s="158" t="s">
        <v>63</v>
      </c>
    </row>
    <row r="30" spans="1:5" ht="15" customHeight="1" x14ac:dyDescent="0.25">
      <c r="A30" s="146" t="s">
        <v>375</v>
      </c>
      <c r="B30" s="154">
        <v>16</v>
      </c>
      <c r="C30" s="159" t="s">
        <v>63</v>
      </c>
      <c r="D30" s="159" t="s">
        <v>63</v>
      </c>
      <c r="E30" s="160" t="s">
        <v>140</v>
      </c>
    </row>
    <row r="31" spans="1:5" ht="15" customHeight="1" x14ac:dyDescent="0.25">
      <c r="A31" s="146" t="s">
        <v>376</v>
      </c>
      <c r="B31" s="154">
        <v>5</v>
      </c>
      <c r="C31" s="159" t="s">
        <v>63</v>
      </c>
      <c r="D31" s="159" t="s">
        <v>63</v>
      </c>
      <c r="E31" s="160" t="s">
        <v>140</v>
      </c>
    </row>
    <row r="32" spans="1:5" ht="15" customHeight="1" x14ac:dyDescent="0.25">
      <c r="A32" s="146" t="s">
        <v>377</v>
      </c>
      <c r="B32" s="154">
        <v>5</v>
      </c>
      <c r="C32" s="159" t="s">
        <v>63</v>
      </c>
      <c r="D32" s="159" t="s">
        <v>63</v>
      </c>
      <c r="E32" s="160" t="s">
        <v>140</v>
      </c>
    </row>
    <row r="33" spans="1:5" ht="15" customHeight="1" x14ac:dyDescent="0.25">
      <c r="A33" s="146" t="s">
        <v>401</v>
      </c>
      <c r="B33" s="154">
        <v>4</v>
      </c>
      <c r="C33" s="159" t="s">
        <v>63</v>
      </c>
      <c r="D33" s="159" t="s">
        <v>63</v>
      </c>
      <c r="E33" s="160" t="s">
        <v>140</v>
      </c>
    </row>
    <row r="34" spans="1:5" ht="15" customHeight="1" x14ac:dyDescent="0.25">
      <c r="A34" s="146" t="s">
        <v>379</v>
      </c>
      <c r="B34" s="154">
        <v>18</v>
      </c>
      <c r="C34" s="159" t="s">
        <v>63</v>
      </c>
      <c r="D34" s="159" t="s">
        <v>63</v>
      </c>
      <c r="E34" s="158" t="s">
        <v>63</v>
      </c>
    </row>
    <row r="35" spans="1:5" ht="15" customHeight="1" x14ac:dyDescent="0.25">
      <c r="A35" s="146" t="s">
        <v>380</v>
      </c>
      <c r="B35" s="154">
        <v>9</v>
      </c>
      <c r="C35" s="159" t="s">
        <v>63</v>
      </c>
      <c r="D35" s="159" t="s">
        <v>63</v>
      </c>
      <c r="E35" s="160" t="s">
        <v>140</v>
      </c>
    </row>
    <row r="36" spans="1:5" ht="15" customHeight="1" x14ac:dyDescent="0.25">
      <c r="A36" s="146" t="s">
        <v>381</v>
      </c>
      <c r="B36" s="154">
        <v>7</v>
      </c>
      <c r="C36" s="157" t="s">
        <v>140</v>
      </c>
      <c r="D36" s="157" t="s">
        <v>140</v>
      </c>
      <c r="E36" s="158" t="s">
        <v>63</v>
      </c>
    </row>
    <row r="37" spans="1:5" ht="15" customHeight="1" x14ac:dyDescent="0.25">
      <c r="A37" s="146" t="s">
        <v>382</v>
      </c>
      <c r="B37" s="154">
        <v>28</v>
      </c>
      <c r="C37" s="157" t="s">
        <v>140</v>
      </c>
      <c r="D37" s="157" t="s">
        <v>140</v>
      </c>
      <c r="E37" s="158" t="s">
        <v>63</v>
      </c>
    </row>
    <row r="38" spans="1:5" ht="15" customHeight="1" x14ac:dyDescent="0.25">
      <c r="A38" s="146" t="s">
        <v>383</v>
      </c>
      <c r="B38" s="154">
        <v>15</v>
      </c>
      <c r="C38" s="159" t="s">
        <v>63</v>
      </c>
      <c r="D38" s="159" t="s">
        <v>63</v>
      </c>
      <c r="E38" s="160" t="s">
        <v>140</v>
      </c>
    </row>
    <row r="39" spans="1:5" ht="15" customHeight="1" thickBot="1" x14ac:dyDescent="0.3">
      <c r="A39" s="146" t="s">
        <v>384</v>
      </c>
      <c r="B39" s="154">
        <v>24</v>
      </c>
      <c r="C39" s="157" t="s">
        <v>140</v>
      </c>
      <c r="D39" s="157" t="s">
        <v>140</v>
      </c>
      <c r="E39" s="158" t="s">
        <v>63</v>
      </c>
    </row>
    <row r="40" spans="1:5" ht="15" customHeight="1" thickTop="1" x14ac:dyDescent="0.25">
      <c r="A40" s="161" t="s">
        <v>402</v>
      </c>
      <c r="B40" s="383">
        <v>50</v>
      </c>
      <c r="C40" s="383">
        <v>125</v>
      </c>
      <c r="D40" s="383">
        <v>350</v>
      </c>
      <c r="E40" s="385">
        <v>200</v>
      </c>
    </row>
    <row r="41" spans="1:5" ht="15" customHeight="1" thickBot="1" x14ac:dyDescent="0.3">
      <c r="A41" s="162" t="s">
        <v>403</v>
      </c>
      <c r="B41" s="384"/>
      <c r="C41" s="384"/>
      <c r="D41" s="384"/>
      <c r="E41" s="386"/>
    </row>
    <row r="42" spans="1:5" ht="15" customHeight="1" x14ac:dyDescent="0.25">
      <c r="A42" s="43" t="s">
        <v>404</v>
      </c>
      <c r="B42" s="387">
        <v>35</v>
      </c>
      <c r="C42" s="387">
        <v>3</v>
      </c>
      <c r="D42" s="387">
        <v>24</v>
      </c>
      <c r="E42" s="389">
        <v>18</v>
      </c>
    </row>
    <row r="43" spans="1:5" ht="15" customHeight="1" x14ac:dyDescent="0.25">
      <c r="A43" s="43" t="s">
        <v>405</v>
      </c>
      <c r="B43" s="388"/>
      <c r="C43" s="388"/>
      <c r="D43" s="388"/>
      <c r="E43" s="390"/>
    </row>
    <row r="44" spans="1:5" ht="15" customHeight="1" x14ac:dyDescent="0.25">
      <c r="A44" s="57"/>
    </row>
  </sheetData>
  <mergeCells count="13">
    <mergeCell ref="A4:A6"/>
    <mergeCell ref="A7:A10"/>
    <mergeCell ref="C4:D4"/>
    <mergeCell ref="C5:D5"/>
    <mergeCell ref="C6:D6"/>
    <mergeCell ref="B40:B41"/>
    <mergeCell ref="C40:C41"/>
    <mergeCell ref="D40:D41"/>
    <mergeCell ref="E40:E41"/>
    <mergeCell ref="B42:B43"/>
    <mergeCell ref="C42:C43"/>
    <mergeCell ref="D42:D43"/>
    <mergeCell ref="E42:E4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zoomScale="120" zoomScaleNormal="120" workbookViewId="0"/>
  </sheetViews>
  <sheetFormatPr defaultRowHeight="15" customHeight="1" x14ac:dyDescent="0.25"/>
  <cols>
    <col min="1" max="1" width="28.140625" style="5" customWidth="1"/>
    <col min="2" max="6" width="10" style="5" bestFit="1" customWidth="1"/>
    <col min="7" max="7" width="25.5703125" style="5" customWidth="1"/>
    <col min="8" max="16384" width="9.140625" style="5"/>
  </cols>
  <sheetData>
    <row r="1" spans="1:9" ht="15" customHeight="1" x14ac:dyDescent="0.25">
      <c r="A1" s="28" t="s">
        <v>1054</v>
      </c>
      <c r="B1" s="29"/>
    </row>
    <row r="2" spans="1:9" ht="15" customHeight="1" x14ac:dyDescent="0.25">
      <c r="A2" s="30" t="s">
        <v>0</v>
      </c>
    </row>
    <row r="3" spans="1:9" ht="15" customHeight="1" thickBot="1" x14ac:dyDescent="0.3">
      <c r="A3" s="31"/>
    </row>
    <row r="4" spans="1:9" s="35" customFormat="1" ht="30" customHeight="1" thickTop="1" thickBot="1" x14ac:dyDescent="0.3">
      <c r="A4" s="32" t="s">
        <v>1</v>
      </c>
      <c r="B4" s="33">
        <v>2017</v>
      </c>
      <c r="C4" s="33">
        <v>2018</v>
      </c>
      <c r="D4" s="33">
        <v>2019</v>
      </c>
      <c r="E4" s="33">
        <v>2020</v>
      </c>
      <c r="F4" s="33">
        <v>2021</v>
      </c>
      <c r="G4" s="34" t="s">
        <v>2</v>
      </c>
    </row>
    <row r="5" spans="1:9" s="35" customFormat="1" ht="15" customHeight="1" thickTop="1" x14ac:dyDescent="0.2">
      <c r="A5" s="36" t="s">
        <v>1052</v>
      </c>
      <c r="B5" s="37"/>
      <c r="C5" s="37"/>
      <c r="D5" s="37"/>
      <c r="E5" s="37"/>
      <c r="F5" s="37"/>
      <c r="G5" s="38" t="s">
        <v>1053</v>
      </c>
    </row>
    <row r="6" spans="1:9" s="35" customFormat="1" ht="15" customHeight="1" x14ac:dyDescent="0.2">
      <c r="A6" s="39" t="s">
        <v>613</v>
      </c>
      <c r="B6" s="40">
        <v>616</v>
      </c>
      <c r="C6" s="40">
        <v>616</v>
      </c>
      <c r="D6" s="40">
        <v>617</v>
      </c>
      <c r="E6" s="40">
        <v>601</v>
      </c>
      <c r="F6" s="40">
        <v>671</v>
      </c>
      <c r="G6" s="41" t="s">
        <v>615</v>
      </c>
      <c r="I6" s="42"/>
    </row>
    <row r="7" spans="1:9" s="35" customFormat="1" ht="15" customHeight="1" x14ac:dyDescent="0.2">
      <c r="A7" s="39" t="s">
        <v>614</v>
      </c>
      <c r="B7" s="40">
        <v>935121</v>
      </c>
      <c r="C7" s="40">
        <v>935121</v>
      </c>
      <c r="D7" s="40">
        <v>935069</v>
      </c>
      <c r="E7" s="40">
        <v>936853</v>
      </c>
      <c r="F7" s="40">
        <v>943734</v>
      </c>
      <c r="G7" s="41" t="s">
        <v>23</v>
      </c>
    </row>
    <row r="8" spans="1:9" s="35" customFormat="1" ht="15" customHeight="1" x14ac:dyDescent="0.2">
      <c r="A8" s="43" t="s">
        <v>71</v>
      </c>
      <c r="B8" s="24"/>
      <c r="C8" s="24"/>
      <c r="D8" s="24"/>
      <c r="E8" s="24"/>
      <c r="F8" s="24"/>
      <c r="G8" s="44" t="s">
        <v>72</v>
      </c>
    </row>
    <row r="9" spans="1:9" ht="15" customHeight="1" x14ac:dyDescent="0.25">
      <c r="A9" s="45" t="s">
        <v>3</v>
      </c>
      <c r="B9" s="43"/>
      <c r="C9" s="43"/>
      <c r="D9" s="43"/>
      <c r="E9" s="43"/>
      <c r="F9" s="43"/>
      <c r="G9" s="46" t="s">
        <v>4</v>
      </c>
    </row>
    <row r="10" spans="1:9" ht="15" customHeight="1" x14ac:dyDescent="0.25">
      <c r="A10" s="47" t="s">
        <v>613</v>
      </c>
      <c r="B10" s="24">
        <v>9</v>
      </c>
      <c r="C10" s="24">
        <v>9</v>
      </c>
      <c r="D10" s="24">
        <v>9</v>
      </c>
      <c r="E10" s="24">
        <v>9</v>
      </c>
      <c r="F10" s="24">
        <v>9</v>
      </c>
      <c r="G10" s="46" t="s">
        <v>615</v>
      </c>
    </row>
    <row r="11" spans="1:9" ht="15" customHeight="1" x14ac:dyDescent="0.25">
      <c r="A11" s="47" t="s">
        <v>614</v>
      </c>
      <c r="B11" s="24">
        <v>317541</v>
      </c>
      <c r="C11" s="24">
        <v>317541</v>
      </c>
      <c r="D11" s="24">
        <v>317541</v>
      </c>
      <c r="E11" s="24">
        <v>317541</v>
      </c>
      <c r="F11" s="24">
        <v>317541</v>
      </c>
      <c r="G11" s="48" t="s">
        <v>23</v>
      </c>
    </row>
    <row r="12" spans="1:9" ht="15" customHeight="1" x14ac:dyDescent="0.25">
      <c r="A12" s="45" t="s">
        <v>5</v>
      </c>
      <c r="B12" s="26"/>
      <c r="C12" s="26"/>
      <c r="D12" s="26"/>
      <c r="E12" s="26"/>
      <c r="F12" s="26"/>
      <c r="G12" s="48" t="s">
        <v>618</v>
      </c>
    </row>
    <row r="13" spans="1:9" ht="15" customHeight="1" x14ac:dyDescent="0.25">
      <c r="A13" s="47" t="s">
        <v>613</v>
      </c>
      <c r="B13" s="24">
        <v>14</v>
      </c>
      <c r="C13" s="24">
        <v>14</v>
      </c>
      <c r="D13" s="24">
        <v>14</v>
      </c>
      <c r="E13" s="24">
        <v>14</v>
      </c>
      <c r="F13" s="24">
        <v>14</v>
      </c>
      <c r="G13" s="46" t="s">
        <v>615</v>
      </c>
    </row>
    <row r="14" spans="1:9" ht="15" customHeight="1" x14ac:dyDescent="0.25">
      <c r="A14" s="47" t="s">
        <v>614</v>
      </c>
      <c r="B14" s="24">
        <v>522582</v>
      </c>
      <c r="C14" s="24">
        <v>522582</v>
      </c>
      <c r="D14" s="24">
        <v>522582</v>
      </c>
      <c r="E14" s="24">
        <v>522582</v>
      </c>
      <c r="F14" s="24">
        <v>522582</v>
      </c>
      <c r="G14" s="46" t="s">
        <v>23</v>
      </c>
    </row>
    <row r="15" spans="1:9" ht="15" customHeight="1" x14ac:dyDescent="0.25">
      <c r="A15" s="45" t="s">
        <v>6</v>
      </c>
      <c r="B15" s="24"/>
      <c r="C15" s="24"/>
      <c r="D15" s="24"/>
      <c r="E15" s="24"/>
      <c r="F15" s="24"/>
      <c r="G15" s="48" t="s">
        <v>7</v>
      </c>
    </row>
    <row r="16" spans="1:9" ht="15" customHeight="1" x14ac:dyDescent="0.25">
      <c r="A16" s="47" t="s">
        <v>613</v>
      </c>
      <c r="B16" s="24">
        <v>384</v>
      </c>
      <c r="C16" s="24">
        <v>384</v>
      </c>
      <c r="D16" s="24">
        <v>385</v>
      </c>
      <c r="E16" s="24">
        <v>376</v>
      </c>
      <c r="F16" s="24">
        <v>448</v>
      </c>
      <c r="G16" s="46" t="s">
        <v>615</v>
      </c>
    </row>
    <row r="17" spans="1:12" ht="15" customHeight="1" x14ac:dyDescent="0.25">
      <c r="A17" s="47" t="s">
        <v>614</v>
      </c>
      <c r="B17" s="24">
        <v>14222</v>
      </c>
      <c r="C17" s="24">
        <v>14222</v>
      </c>
      <c r="D17" s="24">
        <v>14240</v>
      </c>
      <c r="E17" s="24">
        <v>16388</v>
      </c>
      <c r="F17" s="24">
        <v>23487</v>
      </c>
      <c r="G17" s="46" t="s">
        <v>23</v>
      </c>
      <c r="L17" s="49"/>
    </row>
    <row r="18" spans="1:12" ht="15" customHeight="1" x14ac:dyDescent="0.25">
      <c r="A18" s="45" t="s">
        <v>1051</v>
      </c>
      <c r="B18" s="26"/>
      <c r="C18" s="26"/>
      <c r="D18" s="26"/>
      <c r="E18" s="26"/>
      <c r="F18" s="26"/>
      <c r="G18" s="50" t="s">
        <v>871</v>
      </c>
    </row>
    <row r="19" spans="1:12" ht="15" customHeight="1" x14ac:dyDescent="0.25">
      <c r="A19" s="47" t="s">
        <v>613</v>
      </c>
      <c r="B19" s="24">
        <v>209</v>
      </c>
      <c r="C19" s="24">
        <v>209</v>
      </c>
      <c r="D19" s="24">
        <v>209</v>
      </c>
      <c r="E19" s="24">
        <v>202</v>
      </c>
      <c r="F19" s="24">
        <v>200</v>
      </c>
      <c r="G19" s="46" t="s">
        <v>615</v>
      </c>
    </row>
    <row r="20" spans="1:12" ht="15" customHeight="1" x14ac:dyDescent="0.25">
      <c r="A20" s="47" t="s">
        <v>614</v>
      </c>
      <c r="B20" s="24">
        <v>80776</v>
      </c>
      <c r="C20" s="24">
        <v>80776</v>
      </c>
      <c r="D20" s="24">
        <v>80706</v>
      </c>
      <c r="E20" s="24">
        <v>80342</v>
      </c>
      <c r="F20" s="24">
        <v>80124</v>
      </c>
      <c r="G20" s="46" t="s">
        <v>23</v>
      </c>
    </row>
    <row r="21" spans="1:12" ht="15" customHeight="1" x14ac:dyDescent="0.25">
      <c r="A21" s="45" t="s">
        <v>8</v>
      </c>
      <c r="B21" s="24"/>
      <c r="C21" s="24"/>
      <c r="D21" s="24"/>
      <c r="E21" s="24"/>
      <c r="F21" s="24"/>
      <c r="G21" s="48" t="s">
        <v>9</v>
      </c>
    </row>
    <row r="22" spans="1:12" ht="15" customHeight="1" x14ac:dyDescent="0.25">
      <c r="A22" s="47" t="s">
        <v>613</v>
      </c>
      <c r="B22" s="24">
        <v>271</v>
      </c>
      <c r="C22" s="24">
        <v>271</v>
      </c>
      <c r="D22" s="24">
        <v>271</v>
      </c>
      <c r="E22" s="24">
        <v>269</v>
      </c>
      <c r="F22" s="24">
        <v>270</v>
      </c>
      <c r="G22" s="46" t="s">
        <v>615</v>
      </c>
    </row>
    <row r="23" spans="1:12" ht="15" customHeight="1" x14ac:dyDescent="0.25">
      <c r="A23" s="47" t="s">
        <v>614</v>
      </c>
      <c r="B23" s="24">
        <v>1525</v>
      </c>
      <c r="C23" s="24">
        <v>1525</v>
      </c>
      <c r="D23" s="24">
        <v>1525</v>
      </c>
      <c r="E23" s="24">
        <v>1521</v>
      </c>
      <c r="F23" s="24">
        <v>1522</v>
      </c>
      <c r="G23" s="46" t="s">
        <v>23</v>
      </c>
    </row>
    <row r="24" spans="1:12" ht="15" customHeight="1" x14ac:dyDescent="0.25">
      <c r="A24" s="45" t="s">
        <v>872</v>
      </c>
      <c r="B24" s="26"/>
      <c r="C24" s="26"/>
      <c r="D24" s="26"/>
      <c r="E24" s="26"/>
      <c r="F24" s="26"/>
      <c r="G24" s="48" t="s">
        <v>873</v>
      </c>
    </row>
    <row r="25" spans="1:12" ht="15" customHeight="1" x14ac:dyDescent="0.25">
      <c r="A25" s="47" t="s">
        <v>613</v>
      </c>
      <c r="B25" s="24">
        <v>60</v>
      </c>
      <c r="C25" s="24">
        <v>60</v>
      </c>
      <c r="D25" s="24">
        <v>60</v>
      </c>
      <c r="E25" s="24">
        <v>60</v>
      </c>
      <c r="F25" s="24">
        <v>60</v>
      </c>
      <c r="G25" s="46" t="s">
        <v>615</v>
      </c>
    </row>
    <row r="26" spans="1:12" ht="15" customHeight="1" x14ac:dyDescent="0.25">
      <c r="A26" s="47" t="s">
        <v>614</v>
      </c>
      <c r="B26" s="24">
        <v>59</v>
      </c>
      <c r="C26" s="24">
        <v>59</v>
      </c>
      <c r="D26" s="24">
        <v>59</v>
      </c>
      <c r="E26" s="24">
        <v>59</v>
      </c>
      <c r="F26" s="24">
        <v>59</v>
      </c>
      <c r="G26" s="46" t="s">
        <v>23</v>
      </c>
    </row>
    <row r="27" spans="1:12" ht="15" customHeight="1" x14ac:dyDescent="0.25">
      <c r="A27" s="45" t="s">
        <v>10</v>
      </c>
      <c r="B27" s="24"/>
      <c r="C27" s="24"/>
      <c r="D27" s="24"/>
      <c r="E27" s="24"/>
      <c r="F27" s="24"/>
      <c r="G27" s="48" t="s">
        <v>11</v>
      </c>
    </row>
    <row r="28" spans="1:12" ht="15" customHeight="1" x14ac:dyDescent="0.25">
      <c r="A28" s="47" t="s">
        <v>613</v>
      </c>
      <c r="B28" s="24">
        <v>172</v>
      </c>
      <c r="C28" s="24">
        <v>172</v>
      </c>
      <c r="D28" s="24">
        <v>172</v>
      </c>
      <c r="E28" s="24">
        <v>181</v>
      </c>
      <c r="F28" s="24">
        <v>193</v>
      </c>
      <c r="G28" s="46" t="s">
        <v>615</v>
      </c>
    </row>
    <row r="29" spans="1:12" ht="15" customHeight="1" x14ac:dyDescent="0.25">
      <c r="A29" s="47" t="s">
        <v>614</v>
      </c>
      <c r="B29" s="24">
        <v>11015</v>
      </c>
      <c r="C29" s="24">
        <v>11015</v>
      </c>
      <c r="D29" s="24">
        <v>11015</v>
      </c>
      <c r="E29" s="24">
        <v>11707</v>
      </c>
      <c r="F29" s="24">
        <v>14923</v>
      </c>
      <c r="G29" s="46" t="s">
        <v>23</v>
      </c>
    </row>
    <row r="30" spans="1:12" ht="15" customHeight="1" x14ac:dyDescent="0.25">
      <c r="A30" s="45" t="s">
        <v>12</v>
      </c>
      <c r="B30" s="26"/>
      <c r="C30" s="26"/>
      <c r="D30" s="26"/>
      <c r="E30" s="26"/>
      <c r="F30" s="26"/>
      <c r="G30" s="48" t="s">
        <v>874</v>
      </c>
    </row>
    <row r="31" spans="1:12" ht="15" customHeight="1" x14ac:dyDescent="0.25">
      <c r="A31" s="47" t="s">
        <v>613</v>
      </c>
      <c r="B31" s="24">
        <v>1</v>
      </c>
      <c r="C31" s="24">
        <v>1</v>
      </c>
      <c r="D31" s="24">
        <v>1</v>
      </c>
      <c r="E31" s="24">
        <v>1</v>
      </c>
      <c r="F31" s="24">
        <v>1</v>
      </c>
      <c r="G31" s="46" t="s">
        <v>615</v>
      </c>
    </row>
    <row r="32" spans="1:12" ht="15" customHeight="1" x14ac:dyDescent="0.25">
      <c r="A32" s="47" t="s">
        <v>614</v>
      </c>
      <c r="B32" s="26">
        <v>3</v>
      </c>
      <c r="C32" s="24">
        <v>3</v>
      </c>
      <c r="D32" s="24">
        <v>3</v>
      </c>
      <c r="E32" s="24">
        <v>3</v>
      </c>
      <c r="F32" s="24">
        <v>3</v>
      </c>
      <c r="G32" s="46" t="s">
        <v>23</v>
      </c>
    </row>
    <row r="33" spans="1:10" ht="15" customHeight="1" x14ac:dyDescent="0.25">
      <c r="A33" s="45" t="s">
        <v>13</v>
      </c>
      <c r="B33" s="24"/>
      <c r="C33" s="24"/>
      <c r="D33" s="24"/>
      <c r="E33" s="24"/>
      <c r="F33" s="24" t="s">
        <v>1041</v>
      </c>
      <c r="G33" s="48" t="s">
        <v>14</v>
      </c>
    </row>
    <row r="34" spans="1:10" ht="15" customHeight="1" x14ac:dyDescent="0.25">
      <c r="A34" s="47" t="s">
        <v>613</v>
      </c>
      <c r="B34" s="24">
        <v>41</v>
      </c>
      <c r="C34" s="24">
        <v>41</v>
      </c>
      <c r="D34" s="24">
        <v>41</v>
      </c>
      <c r="E34" s="24">
        <v>41</v>
      </c>
      <c r="F34" s="24">
        <v>41</v>
      </c>
      <c r="G34" s="46" t="s">
        <v>615</v>
      </c>
    </row>
    <row r="35" spans="1:10" ht="15" customHeight="1" x14ac:dyDescent="0.25">
      <c r="A35" s="47" t="s">
        <v>614</v>
      </c>
      <c r="B35" s="24">
        <v>1284806</v>
      </c>
      <c r="C35" s="24">
        <v>1284806</v>
      </c>
      <c r="D35" s="24">
        <v>1284806</v>
      </c>
      <c r="E35" s="24" t="s">
        <v>1042</v>
      </c>
      <c r="F35" s="24" t="s">
        <v>1042</v>
      </c>
      <c r="G35" s="46" t="s">
        <v>23</v>
      </c>
    </row>
    <row r="36" spans="1:10" ht="15" customHeight="1" x14ac:dyDescent="0.25">
      <c r="A36" s="51" t="s">
        <v>616</v>
      </c>
      <c r="C36" s="52"/>
      <c r="D36" s="53"/>
      <c r="F36" s="51" t="s">
        <v>617</v>
      </c>
      <c r="G36" s="53"/>
      <c r="H36" s="53"/>
      <c r="I36" s="53"/>
      <c r="J36" s="53"/>
    </row>
    <row r="37" spans="1:10" ht="15" customHeight="1" x14ac:dyDescent="0.25">
      <c r="A37" s="54" t="s">
        <v>15</v>
      </c>
      <c r="F37" s="54" t="s">
        <v>16</v>
      </c>
    </row>
    <row r="39" spans="1:10" ht="15" customHeight="1" x14ac:dyDescent="0.25">
      <c r="A39" s="55" t="s">
        <v>1079</v>
      </c>
      <c r="B39" s="56"/>
    </row>
  </sheetData>
  <hyperlinks>
    <hyperlink ref="A39" r:id="rId1" location="!/view/sk/VBD_SLOVSTAT/zp2001rs/v_zp2001rs_00_00_00_sk" display="DATAcube: zp2001rs "/>
  </hyperlinks>
  <pageMargins left="0.7" right="0.7" top="0.75" bottom="0.75" header="0.3" footer="0.3"/>
  <pageSetup paperSize="9" orientation="portrait"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="120" zoomScaleNormal="120" workbookViewId="0"/>
  </sheetViews>
  <sheetFormatPr defaultRowHeight="15" customHeight="1" x14ac:dyDescent="0.25"/>
  <cols>
    <col min="1" max="1" width="19.5703125" style="5" customWidth="1"/>
    <col min="2" max="3" width="15.7109375" style="5" customWidth="1"/>
    <col min="4" max="4" width="18.7109375" style="5" customWidth="1"/>
    <col min="5" max="5" width="21.85546875" style="5" customWidth="1"/>
    <col min="6" max="16384" width="9.140625" style="5"/>
  </cols>
  <sheetData>
    <row r="1" spans="1:5" ht="15" customHeight="1" x14ac:dyDescent="0.25">
      <c r="A1" s="57" t="s">
        <v>971</v>
      </c>
      <c r="B1" s="57"/>
    </row>
    <row r="2" spans="1:5" ht="15" customHeight="1" x14ac:dyDescent="0.25">
      <c r="A2" s="30" t="s">
        <v>972</v>
      </c>
    </row>
    <row r="3" spans="1:5" ht="15" customHeight="1" x14ac:dyDescent="0.25">
      <c r="A3" s="85"/>
    </row>
    <row r="4" spans="1:5" ht="15" customHeight="1" thickBot="1" x14ac:dyDescent="0.3">
      <c r="A4" s="85" t="s">
        <v>340</v>
      </c>
      <c r="E4" s="145" t="s">
        <v>341</v>
      </c>
    </row>
    <row r="5" spans="1:5" ht="21.75" customHeight="1" thickTop="1" x14ac:dyDescent="0.25">
      <c r="A5" s="323" t="s">
        <v>828</v>
      </c>
      <c r="B5" s="331" t="s">
        <v>406</v>
      </c>
      <c r="C5" s="331" t="s">
        <v>829</v>
      </c>
      <c r="D5" s="331" t="s">
        <v>407</v>
      </c>
      <c r="E5" s="325" t="s">
        <v>827</v>
      </c>
    </row>
    <row r="6" spans="1:5" ht="11.25" customHeight="1" x14ac:dyDescent="0.25">
      <c r="A6" s="334"/>
      <c r="B6" s="332"/>
      <c r="C6" s="332"/>
      <c r="D6" s="332"/>
      <c r="E6" s="339"/>
    </row>
    <row r="7" spans="1:5" ht="15" customHeight="1" x14ac:dyDescent="0.25">
      <c r="A7" s="334"/>
      <c r="B7" s="395" t="s">
        <v>831</v>
      </c>
      <c r="C7" s="395" t="s">
        <v>830</v>
      </c>
      <c r="D7" s="395" t="s">
        <v>832</v>
      </c>
      <c r="E7" s="339"/>
    </row>
    <row r="8" spans="1:5" ht="15" customHeight="1" thickBot="1" x14ac:dyDescent="0.3">
      <c r="A8" s="324"/>
      <c r="B8" s="396"/>
      <c r="C8" s="396"/>
      <c r="D8" s="396"/>
      <c r="E8" s="326"/>
    </row>
    <row r="9" spans="1:5" ht="15" customHeight="1" thickTop="1" x14ac:dyDescent="0.25">
      <c r="A9" s="43" t="s">
        <v>408</v>
      </c>
      <c r="B9" s="146"/>
      <c r="C9" s="146"/>
      <c r="D9" s="146"/>
      <c r="E9" s="44" t="s">
        <v>408</v>
      </c>
    </row>
    <row r="10" spans="1:5" ht="15" customHeight="1" x14ac:dyDescent="0.25">
      <c r="A10" s="45" t="s">
        <v>409</v>
      </c>
      <c r="B10" s="147">
        <v>0.21</v>
      </c>
      <c r="C10" s="147">
        <v>0.98</v>
      </c>
      <c r="D10" s="147">
        <v>0.12</v>
      </c>
      <c r="E10" s="48" t="s">
        <v>410</v>
      </c>
    </row>
    <row r="11" spans="1:5" ht="15" customHeight="1" x14ac:dyDescent="0.25">
      <c r="A11" s="45" t="s">
        <v>411</v>
      </c>
      <c r="B11" s="147">
        <v>1.59</v>
      </c>
      <c r="C11" s="147">
        <v>3.18</v>
      </c>
      <c r="D11" s="147">
        <v>0.49</v>
      </c>
      <c r="E11" s="48" t="s">
        <v>412</v>
      </c>
    </row>
    <row r="12" spans="1:5" ht="15" customHeight="1" x14ac:dyDescent="0.25">
      <c r="A12" s="43" t="s">
        <v>413</v>
      </c>
      <c r="B12" s="147"/>
      <c r="C12" s="147"/>
      <c r="D12" s="147"/>
      <c r="E12" s="44" t="s">
        <v>413</v>
      </c>
    </row>
    <row r="13" spans="1:5" ht="15" customHeight="1" x14ac:dyDescent="0.25">
      <c r="A13" s="45" t="s">
        <v>409</v>
      </c>
      <c r="B13" s="141" t="s">
        <v>140</v>
      </c>
      <c r="C13" s="141" t="s">
        <v>140</v>
      </c>
      <c r="D13" s="141" t="s">
        <v>140</v>
      </c>
      <c r="E13" s="48" t="s">
        <v>410</v>
      </c>
    </row>
    <row r="14" spans="1:5" ht="15" customHeight="1" x14ac:dyDescent="0.25">
      <c r="A14" s="45" t="s">
        <v>411</v>
      </c>
      <c r="B14" s="141" t="s">
        <v>140</v>
      </c>
      <c r="C14" s="141" t="s">
        <v>140</v>
      </c>
      <c r="D14" s="141" t="s">
        <v>140</v>
      </c>
      <c r="E14" s="48" t="s">
        <v>412</v>
      </c>
    </row>
    <row r="15" spans="1:5" ht="15" customHeight="1" x14ac:dyDescent="0.25">
      <c r="A15" s="43" t="s">
        <v>414</v>
      </c>
      <c r="B15" s="147"/>
      <c r="C15" s="147"/>
      <c r="D15" s="147"/>
      <c r="E15" s="44" t="s">
        <v>414</v>
      </c>
    </row>
    <row r="16" spans="1:5" ht="15" customHeight="1" x14ac:dyDescent="0.25">
      <c r="A16" s="45" t="s">
        <v>409</v>
      </c>
      <c r="B16" s="141" t="s">
        <v>140</v>
      </c>
      <c r="C16" s="141" t="s">
        <v>140</v>
      </c>
      <c r="D16" s="141" t="s">
        <v>140</v>
      </c>
      <c r="E16" s="48" t="s">
        <v>410</v>
      </c>
    </row>
    <row r="17" spans="1:5" ht="15" customHeight="1" x14ac:dyDescent="0.25">
      <c r="A17" s="45" t="s">
        <v>411</v>
      </c>
      <c r="B17" s="141" t="s">
        <v>140</v>
      </c>
      <c r="C17" s="141" t="s">
        <v>140</v>
      </c>
      <c r="D17" s="141" t="s">
        <v>140</v>
      </c>
      <c r="E17" s="48" t="s">
        <v>412</v>
      </c>
    </row>
    <row r="18" spans="1:5" ht="15" customHeight="1" x14ac:dyDescent="0.25">
      <c r="A18" s="43" t="s">
        <v>415</v>
      </c>
      <c r="B18" s="147"/>
      <c r="C18" s="147"/>
      <c r="D18" s="147"/>
      <c r="E18" s="44" t="s">
        <v>415</v>
      </c>
    </row>
    <row r="19" spans="1:5" ht="15" customHeight="1" x14ac:dyDescent="0.25">
      <c r="A19" s="45" t="s">
        <v>409</v>
      </c>
      <c r="B19" s="147">
        <v>0.27</v>
      </c>
      <c r="C19" s="147">
        <v>1.64</v>
      </c>
      <c r="D19" s="147">
        <v>0.32</v>
      </c>
      <c r="E19" s="48" t="s">
        <v>410</v>
      </c>
    </row>
    <row r="20" spans="1:5" ht="15" customHeight="1" x14ac:dyDescent="0.25">
      <c r="A20" s="45" t="s">
        <v>411</v>
      </c>
      <c r="B20" s="147">
        <v>4.62</v>
      </c>
      <c r="C20" s="147">
        <v>20.34</v>
      </c>
      <c r="D20" s="147">
        <v>1.92</v>
      </c>
      <c r="E20" s="48" t="s">
        <v>412</v>
      </c>
    </row>
    <row r="21" spans="1:5" ht="15" customHeight="1" x14ac:dyDescent="0.25">
      <c r="A21" s="52" t="s">
        <v>416</v>
      </c>
      <c r="E21" s="52" t="s">
        <v>417</v>
      </c>
    </row>
    <row r="22" spans="1:5" ht="15" customHeight="1" x14ac:dyDescent="0.25">
      <c r="A22" s="148"/>
    </row>
    <row r="23" spans="1:5" ht="15" customHeight="1" x14ac:dyDescent="0.25">
      <c r="A23" s="149"/>
    </row>
    <row r="24" spans="1:5" ht="15" customHeight="1" x14ac:dyDescent="0.25">
      <c r="A24" s="149"/>
    </row>
    <row r="25" spans="1:5" ht="15" customHeight="1" x14ac:dyDescent="0.25">
      <c r="A25" s="149"/>
    </row>
  </sheetData>
  <mergeCells count="8">
    <mergeCell ref="B5:B6"/>
    <mergeCell ref="D5:D6"/>
    <mergeCell ref="E5:E8"/>
    <mergeCell ref="A5:A8"/>
    <mergeCell ref="C5:C6"/>
    <mergeCell ref="C7:C8"/>
    <mergeCell ref="B7:B8"/>
    <mergeCell ref="D7:D8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zoomScale="120" zoomScaleNormal="120" workbookViewId="0"/>
  </sheetViews>
  <sheetFormatPr defaultRowHeight="15" customHeight="1" x14ac:dyDescent="0.25"/>
  <cols>
    <col min="1" max="1" width="23.42578125" style="5" customWidth="1"/>
    <col min="2" max="16384" width="9.140625" style="5"/>
  </cols>
  <sheetData>
    <row r="1" spans="1:6" ht="15" customHeight="1" x14ac:dyDescent="0.25">
      <c r="A1" s="57" t="s">
        <v>833</v>
      </c>
      <c r="B1" s="57"/>
    </row>
    <row r="2" spans="1:6" ht="15" customHeight="1" x14ac:dyDescent="0.25">
      <c r="A2" s="30" t="s">
        <v>418</v>
      </c>
    </row>
    <row r="3" spans="1:6" ht="15" customHeight="1" thickBot="1" x14ac:dyDescent="0.3">
      <c r="A3" s="85"/>
    </row>
    <row r="4" spans="1:6" ht="15" customHeight="1" thickTop="1" x14ac:dyDescent="0.25">
      <c r="A4" s="323" t="s">
        <v>834</v>
      </c>
      <c r="B4" s="344" t="s">
        <v>419</v>
      </c>
      <c r="C4" s="345"/>
      <c r="D4" s="345"/>
      <c r="E4" s="345"/>
      <c r="F4" s="345"/>
    </row>
    <row r="5" spans="1:6" ht="15" customHeight="1" thickBot="1" x14ac:dyDescent="0.3">
      <c r="A5" s="334"/>
      <c r="B5" s="342" t="s">
        <v>420</v>
      </c>
      <c r="C5" s="347"/>
      <c r="D5" s="347"/>
      <c r="E5" s="347"/>
      <c r="F5" s="347"/>
    </row>
    <row r="6" spans="1:6" ht="15" customHeight="1" thickBot="1" x14ac:dyDescent="0.3">
      <c r="A6" s="324"/>
      <c r="B6" s="143">
        <v>2017</v>
      </c>
      <c r="C6" s="143">
        <v>2018</v>
      </c>
      <c r="D6" s="143">
        <v>2019</v>
      </c>
      <c r="E6" s="143">
        <v>2020</v>
      </c>
      <c r="F6" s="144">
        <v>2021</v>
      </c>
    </row>
    <row r="7" spans="1:6" ht="15" customHeight="1" thickTop="1" x14ac:dyDescent="0.25">
      <c r="A7" s="128" t="s">
        <v>421</v>
      </c>
      <c r="B7" s="96">
        <v>57</v>
      </c>
      <c r="C7" s="96">
        <v>56</v>
      </c>
      <c r="D7" s="96">
        <v>47</v>
      </c>
      <c r="E7" s="96">
        <v>48</v>
      </c>
      <c r="F7" s="23">
        <v>54</v>
      </c>
    </row>
    <row r="8" spans="1:6" ht="15" customHeight="1" x14ac:dyDescent="0.25">
      <c r="A8" s="128" t="s">
        <v>422</v>
      </c>
      <c r="B8" s="96">
        <v>51</v>
      </c>
      <c r="C8" s="96">
        <v>54</v>
      </c>
      <c r="D8" s="96">
        <v>54</v>
      </c>
      <c r="E8" s="96">
        <v>49</v>
      </c>
      <c r="F8" s="23">
        <v>50</v>
      </c>
    </row>
    <row r="9" spans="1:6" ht="15" customHeight="1" x14ac:dyDescent="0.25">
      <c r="A9" s="128" t="s">
        <v>423</v>
      </c>
      <c r="B9" s="96">
        <v>53</v>
      </c>
      <c r="C9" s="96">
        <v>56</v>
      </c>
      <c r="D9" s="96">
        <v>57</v>
      </c>
      <c r="E9" s="96">
        <v>51</v>
      </c>
      <c r="F9" s="23">
        <v>53</v>
      </c>
    </row>
    <row r="10" spans="1:6" ht="15" customHeight="1" x14ac:dyDescent="0.25">
      <c r="A10" s="128" t="s">
        <v>399</v>
      </c>
      <c r="B10" s="96">
        <v>52</v>
      </c>
      <c r="C10" s="96">
        <v>51</v>
      </c>
      <c r="D10" s="96">
        <v>54</v>
      </c>
      <c r="E10" s="96">
        <v>49</v>
      </c>
      <c r="F10" s="23">
        <v>49</v>
      </c>
    </row>
    <row r="11" spans="1:6" ht="15" customHeight="1" x14ac:dyDescent="0.25">
      <c r="A11" s="128" t="s">
        <v>424</v>
      </c>
      <c r="B11" s="96">
        <v>51</v>
      </c>
      <c r="C11" s="96">
        <v>52</v>
      </c>
      <c r="D11" s="96">
        <v>49</v>
      </c>
      <c r="E11" s="96">
        <v>46</v>
      </c>
      <c r="F11" s="23">
        <v>47</v>
      </c>
    </row>
    <row r="12" spans="1:6" ht="15" customHeight="1" x14ac:dyDescent="0.25">
      <c r="A12" s="128" t="s">
        <v>425</v>
      </c>
      <c r="B12" s="96">
        <v>55</v>
      </c>
      <c r="C12" s="96">
        <v>63</v>
      </c>
      <c r="D12" s="96">
        <v>56</v>
      </c>
      <c r="E12" s="96">
        <v>46</v>
      </c>
      <c r="F12" s="23">
        <v>49</v>
      </c>
    </row>
    <row r="13" spans="1:6" ht="15" customHeight="1" x14ac:dyDescent="0.25">
      <c r="A13" s="128" t="s">
        <v>426</v>
      </c>
      <c r="B13" s="96">
        <v>98</v>
      </c>
      <c r="C13" s="96">
        <v>95</v>
      </c>
      <c r="D13" s="96">
        <v>90</v>
      </c>
      <c r="E13" s="96">
        <v>91</v>
      </c>
      <c r="F13" s="23">
        <v>89</v>
      </c>
    </row>
    <row r="14" spans="1:6" ht="15" customHeight="1" x14ac:dyDescent="0.25">
      <c r="A14" s="128" t="s">
        <v>427</v>
      </c>
      <c r="B14" s="96">
        <v>63</v>
      </c>
      <c r="C14" s="96">
        <v>67</v>
      </c>
      <c r="D14" s="96">
        <v>59</v>
      </c>
      <c r="E14" s="96">
        <v>57</v>
      </c>
      <c r="F14" s="23">
        <v>47</v>
      </c>
    </row>
    <row r="15" spans="1:6" ht="15" customHeight="1" x14ac:dyDescent="0.25">
      <c r="A15" s="128" t="s">
        <v>428</v>
      </c>
      <c r="B15" s="96">
        <v>60</v>
      </c>
      <c r="C15" s="96">
        <v>64</v>
      </c>
      <c r="D15" s="96">
        <v>62</v>
      </c>
      <c r="E15" s="96">
        <v>54</v>
      </c>
      <c r="F15" s="23">
        <v>57</v>
      </c>
    </row>
    <row r="16" spans="1:6" ht="15" customHeight="1" x14ac:dyDescent="0.25">
      <c r="A16" s="128" t="s">
        <v>429</v>
      </c>
      <c r="B16" s="96">
        <v>47</v>
      </c>
      <c r="C16" s="96">
        <v>54</v>
      </c>
      <c r="D16" s="96">
        <v>55</v>
      </c>
      <c r="E16" s="96">
        <v>24</v>
      </c>
      <c r="F16" s="23">
        <v>49</v>
      </c>
    </row>
    <row r="17" spans="1:6" ht="15" customHeight="1" x14ac:dyDescent="0.25">
      <c r="A17" s="128" t="s">
        <v>430</v>
      </c>
      <c r="B17" s="96">
        <v>38</v>
      </c>
      <c r="C17" s="96">
        <v>44</v>
      </c>
      <c r="D17" s="96">
        <v>44</v>
      </c>
      <c r="E17" s="96">
        <v>36</v>
      </c>
      <c r="F17" s="23">
        <v>38</v>
      </c>
    </row>
    <row r="18" spans="1:6" ht="15" customHeight="1" x14ac:dyDescent="0.25">
      <c r="A18" s="21"/>
      <c r="B18" s="22"/>
      <c r="C18" s="22"/>
      <c r="D18" s="22"/>
      <c r="E18" s="22"/>
      <c r="F18" s="23"/>
    </row>
    <row r="19" spans="1:6" ht="15" customHeight="1" x14ac:dyDescent="0.25">
      <c r="A19" s="116" t="s">
        <v>1068</v>
      </c>
    </row>
  </sheetData>
  <mergeCells count="3">
    <mergeCell ref="B4:F4"/>
    <mergeCell ref="B5:F5"/>
    <mergeCell ref="A4:A6"/>
  </mergeCells>
  <hyperlinks>
    <hyperlink ref="A19" r:id="rId1" location="!/view/sk/VBD_SLOVSTAT/zp2006rs/v_zp2006rs_00_00_00_sk" display="DATAcube: zp2006rs "/>
  </hyperlinks>
  <pageMargins left="0.7" right="0.7" top="0.75" bottom="0.75" header="0.3" footer="0.3"/>
  <pageSetup paperSize="9" orientation="portrait"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zoomScale="120" zoomScaleNormal="120" workbookViewId="0"/>
  </sheetViews>
  <sheetFormatPr defaultRowHeight="15" customHeight="1" x14ac:dyDescent="0.25"/>
  <cols>
    <col min="1" max="1" width="22.28515625" style="5" customWidth="1"/>
    <col min="2" max="7" width="14.7109375" style="5" customWidth="1"/>
    <col min="8" max="8" width="21.7109375" style="5" customWidth="1"/>
    <col min="9" max="16384" width="9.140625" style="5"/>
  </cols>
  <sheetData>
    <row r="1" spans="1:8" ht="15" customHeight="1" x14ac:dyDescent="0.25">
      <c r="A1" s="57" t="s">
        <v>973</v>
      </c>
      <c r="B1" s="57"/>
    </row>
    <row r="2" spans="1:8" ht="15" customHeight="1" x14ac:dyDescent="0.25">
      <c r="A2" s="30" t="s">
        <v>974</v>
      </c>
    </row>
    <row r="3" spans="1:8" ht="15" customHeight="1" thickBot="1" x14ac:dyDescent="0.3">
      <c r="A3" s="85"/>
    </row>
    <row r="4" spans="1:8" ht="15" customHeight="1" thickTop="1" x14ac:dyDescent="0.25">
      <c r="A4" s="323" t="s">
        <v>828</v>
      </c>
      <c r="B4" s="331" t="s">
        <v>431</v>
      </c>
      <c r="C4" s="331" t="s">
        <v>836</v>
      </c>
      <c r="D4" s="134" t="s">
        <v>432</v>
      </c>
      <c r="E4" s="134" t="s">
        <v>434</v>
      </c>
      <c r="F4" s="134" t="s">
        <v>835</v>
      </c>
      <c r="G4" s="135" t="s">
        <v>842</v>
      </c>
      <c r="H4" s="325" t="s">
        <v>827</v>
      </c>
    </row>
    <row r="5" spans="1:8" ht="15" customHeight="1" x14ac:dyDescent="0.25">
      <c r="A5" s="334"/>
      <c r="B5" s="332"/>
      <c r="C5" s="332"/>
      <c r="D5" s="98" t="s">
        <v>433</v>
      </c>
      <c r="E5" s="98" t="s">
        <v>435</v>
      </c>
      <c r="F5" s="98" t="s">
        <v>436</v>
      </c>
      <c r="G5" s="97" t="s">
        <v>841</v>
      </c>
      <c r="H5" s="339"/>
    </row>
    <row r="6" spans="1:8" ht="15" customHeight="1" x14ac:dyDescent="0.25">
      <c r="A6" s="334"/>
      <c r="B6" s="395" t="s">
        <v>837</v>
      </c>
      <c r="C6" s="395" t="s">
        <v>437</v>
      </c>
      <c r="D6" s="395" t="s">
        <v>838</v>
      </c>
      <c r="E6" s="119" t="s">
        <v>839</v>
      </c>
      <c r="F6" s="136" t="s">
        <v>438</v>
      </c>
      <c r="G6" s="119" t="s">
        <v>840</v>
      </c>
      <c r="H6" s="339"/>
    </row>
    <row r="7" spans="1:8" ht="15" customHeight="1" thickBot="1" x14ac:dyDescent="0.3">
      <c r="A7" s="324"/>
      <c r="B7" s="396"/>
      <c r="C7" s="396"/>
      <c r="D7" s="396"/>
      <c r="E7" s="120" t="s">
        <v>435</v>
      </c>
      <c r="F7" s="137" t="s">
        <v>436</v>
      </c>
      <c r="G7" s="120" t="s">
        <v>841</v>
      </c>
      <c r="H7" s="326"/>
    </row>
    <row r="8" spans="1:8" ht="15" customHeight="1" thickTop="1" x14ac:dyDescent="0.25">
      <c r="A8" s="43" t="s">
        <v>408</v>
      </c>
      <c r="B8" s="138"/>
      <c r="C8" s="138"/>
      <c r="D8" s="138"/>
      <c r="E8" s="138"/>
      <c r="F8" s="138"/>
      <c r="G8" s="138"/>
      <c r="H8" s="44" t="s">
        <v>408</v>
      </c>
    </row>
    <row r="9" spans="1:8" ht="15" customHeight="1" x14ac:dyDescent="0.25">
      <c r="A9" s="45" t="s">
        <v>409</v>
      </c>
      <c r="B9" s="139">
        <v>1363.8</v>
      </c>
      <c r="C9" s="140">
        <v>5.48</v>
      </c>
      <c r="D9" s="140">
        <v>9.42</v>
      </c>
      <c r="E9" s="140">
        <v>0.28999999999999998</v>
      </c>
      <c r="F9" s="140">
        <v>0.25</v>
      </c>
      <c r="G9" s="140">
        <v>0.17</v>
      </c>
      <c r="H9" s="48" t="s">
        <v>410</v>
      </c>
    </row>
    <row r="10" spans="1:8" ht="15" customHeight="1" x14ac:dyDescent="0.25">
      <c r="A10" s="45" t="s">
        <v>439</v>
      </c>
      <c r="B10" s="139">
        <v>61.2</v>
      </c>
      <c r="C10" s="140">
        <v>4.78</v>
      </c>
      <c r="D10" s="140">
        <v>36.47</v>
      </c>
      <c r="E10" s="140">
        <v>1.35</v>
      </c>
      <c r="F10" s="140">
        <v>2.33</v>
      </c>
      <c r="G10" s="140">
        <v>2.5099999999999998</v>
      </c>
      <c r="H10" s="48" t="s">
        <v>440</v>
      </c>
    </row>
    <row r="11" spans="1:8" ht="15" customHeight="1" x14ac:dyDescent="0.25">
      <c r="A11" s="43" t="s">
        <v>413</v>
      </c>
      <c r="B11" s="139"/>
      <c r="C11" s="140"/>
      <c r="D11" s="140"/>
      <c r="E11" s="140"/>
      <c r="F11" s="140"/>
      <c r="G11" s="140"/>
      <c r="H11" s="44" t="s">
        <v>413</v>
      </c>
    </row>
    <row r="12" spans="1:8" ht="15" customHeight="1" x14ac:dyDescent="0.25">
      <c r="A12" s="45" t="s">
        <v>409</v>
      </c>
      <c r="B12" s="139">
        <v>447.8</v>
      </c>
      <c r="C12" s="140">
        <v>5.8</v>
      </c>
      <c r="D12" s="140">
        <v>14.13</v>
      </c>
      <c r="E12" s="140">
        <v>0.34</v>
      </c>
      <c r="F12" s="140">
        <v>0.26</v>
      </c>
      <c r="G12" s="140">
        <v>0.24</v>
      </c>
      <c r="H12" s="48" t="s">
        <v>410</v>
      </c>
    </row>
    <row r="13" spans="1:8" ht="15" customHeight="1" x14ac:dyDescent="0.25">
      <c r="A13" s="45" t="s">
        <v>439</v>
      </c>
      <c r="B13" s="141" t="s">
        <v>140</v>
      </c>
      <c r="C13" s="140">
        <v>4.75</v>
      </c>
      <c r="D13" s="140">
        <v>76.2</v>
      </c>
      <c r="E13" s="140">
        <v>2.83</v>
      </c>
      <c r="F13" s="140">
        <v>5.57</v>
      </c>
      <c r="G13" s="140">
        <v>1.95</v>
      </c>
      <c r="H13" s="48" t="s">
        <v>440</v>
      </c>
    </row>
    <row r="14" spans="1:8" ht="15" customHeight="1" x14ac:dyDescent="0.25">
      <c r="A14" s="43" t="s">
        <v>414</v>
      </c>
      <c r="B14" s="139"/>
      <c r="C14" s="140"/>
      <c r="D14" s="140"/>
      <c r="E14" s="140"/>
      <c r="F14" s="140"/>
      <c r="G14" s="140"/>
      <c r="H14" s="44" t="s">
        <v>414</v>
      </c>
    </row>
    <row r="15" spans="1:8" ht="15" customHeight="1" x14ac:dyDescent="0.25">
      <c r="A15" s="45" t="s">
        <v>409</v>
      </c>
      <c r="B15" s="139">
        <v>559.9</v>
      </c>
      <c r="C15" s="140">
        <v>5.6</v>
      </c>
      <c r="D15" s="140">
        <v>12.2</v>
      </c>
      <c r="E15" s="140">
        <v>0.4</v>
      </c>
      <c r="F15" s="140">
        <v>0.3</v>
      </c>
      <c r="G15" s="140">
        <v>0.18</v>
      </c>
      <c r="H15" s="48" t="s">
        <v>410</v>
      </c>
    </row>
    <row r="16" spans="1:8" ht="15" customHeight="1" x14ac:dyDescent="0.25">
      <c r="A16" s="45" t="s">
        <v>439</v>
      </c>
      <c r="B16" s="141" t="s">
        <v>140</v>
      </c>
      <c r="C16" s="140">
        <v>4.9400000000000004</v>
      </c>
      <c r="D16" s="140">
        <v>31</v>
      </c>
      <c r="E16" s="140">
        <v>1.1599999999999999</v>
      </c>
      <c r="F16" s="140">
        <v>0.92</v>
      </c>
      <c r="G16" s="140">
        <v>1.65</v>
      </c>
      <c r="H16" s="48" t="s">
        <v>440</v>
      </c>
    </row>
    <row r="17" spans="1:8" ht="15" customHeight="1" x14ac:dyDescent="0.25">
      <c r="A17" s="43" t="s">
        <v>415</v>
      </c>
      <c r="B17" s="139"/>
      <c r="C17" s="140"/>
      <c r="D17" s="140"/>
      <c r="E17" s="140"/>
      <c r="F17" s="140"/>
      <c r="G17" s="140"/>
      <c r="H17" s="44" t="s">
        <v>415</v>
      </c>
    </row>
    <row r="18" spans="1:8" ht="15" customHeight="1" x14ac:dyDescent="0.25">
      <c r="A18" s="45" t="s">
        <v>409</v>
      </c>
      <c r="B18" s="139">
        <v>700</v>
      </c>
      <c r="C18" s="140">
        <v>5.45</v>
      </c>
      <c r="D18" s="140">
        <v>12.55</v>
      </c>
      <c r="E18" s="140">
        <v>0.37</v>
      </c>
      <c r="F18" s="140">
        <v>0.45</v>
      </c>
      <c r="G18" s="140">
        <v>0.23</v>
      </c>
      <c r="H18" s="48" t="s">
        <v>410</v>
      </c>
    </row>
    <row r="19" spans="1:8" ht="15" customHeight="1" x14ac:dyDescent="0.25">
      <c r="A19" s="45" t="s">
        <v>439</v>
      </c>
      <c r="B19" s="139">
        <v>24.9</v>
      </c>
      <c r="C19" s="140">
        <v>4.6399999999999997</v>
      </c>
      <c r="D19" s="140">
        <v>45.4</v>
      </c>
      <c r="E19" s="140">
        <v>2.19</v>
      </c>
      <c r="F19" s="140">
        <v>1.7</v>
      </c>
      <c r="G19" s="140">
        <v>1.82</v>
      </c>
      <c r="H19" s="48" t="s">
        <v>440</v>
      </c>
    </row>
    <row r="20" spans="1:8" ht="15" customHeight="1" x14ac:dyDescent="0.25">
      <c r="A20" s="43" t="s">
        <v>441</v>
      </c>
      <c r="B20" s="139"/>
      <c r="C20" s="140"/>
      <c r="D20" s="140"/>
      <c r="E20" s="140"/>
      <c r="F20" s="140"/>
      <c r="G20" s="140"/>
      <c r="H20" s="44" t="s">
        <v>442</v>
      </c>
    </row>
    <row r="21" spans="1:8" ht="15" customHeight="1" x14ac:dyDescent="0.25">
      <c r="A21" s="45" t="s">
        <v>409</v>
      </c>
      <c r="B21" s="139">
        <v>466.3</v>
      </c>
      <c r="C21" s="140">
        <v>5.96</v>
      </c>
      <c r="D21" s="140">
        <v>19.670000000000002</v>
      </c>
      <c r="E21" s="140">
        <v>0.57999999999999996</v>
      </c>
      <c r="F21" s="140">
        <v>0.56000000000000005</v>
      </c>
      <c r="G21" s="140">
        <v>0.38</v>
      </c>
      <c r="H21" s="48" t="s">
        <v>410</v>
      </c>
    </row>
    <row r="22" spans="1:8" ht="15" customHeight="1" x14ac:dyDescent="0.25">
      <c r="A22" s="45" t="s">
        <v>439</v>
      </c>
      <c r="B22" s="141" t="s">
        <v>140</v>
      </c>
      <c r="C22" s="140">
        <v>5.57</v>
      </c>
      <c r="D22" s="140">
        <v>29</v>
      </c>
      <c r="E22" s="140">
        <v>1.33</v>
      </c>
      <c r="F22" s="140">
        <v>2.39</v>
      </c>
      <c r="G22" s="140">
        <v>1.2</v>
      </c>
      <c r="H22" s="48" t="s">
        <v>440</v>
      </c>
    </row>
    <row r="23" spans="1:8" ht="15" customHeight="1" x14ac:dyDescent="0.25">
      <c r="A23" s="142" t="s">
        <v>443</v>
      </c>
      <c r="H23" s="52" t="s">
        <v>444</v>
      </c>
    </row>
    <row r="24" spans="1:8" ht="15" customHeight="1" x14ac:dyDescent="0.25">
      <c r="A24" s="57"/>
    </row>
  </sheetData>
  <mergeCells count="7">
    <mergeCell ref="A4:A7"/>
    <mergeCell ref="H4:H7"/>
    <mergeCell ref="C4:C5"/>
    <mergeCell ref="B6:B7"/>
    <mergeCell ref="C6:C7"/>
    <mergeCell ref="D6:D7"/>
    <mergeCell ref="B4:B5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zoomScale="120" zoomScaleNormal="120" workbookViewId="0"/>
  </sheetViews>
  <sheetFormatPr defaultRowHeight="15" customHeight="1" x14ac:dyDescent="0.25"/>
  <cols>
    <col min="1" max="1" width="43.7109375" style="5" customWidth="1"/>
    <col min="2" max="6" width="9.140625" style="5"/>
    <col min="7" max="7" width="43.7109375" style="5" customWidth="1"/>
    <col min="8" max="16384" width="9.140625" style="5"/>
  </cols>
  <sheetData>
    <row r="1" spans="1:7" ht="15" customHeight="1" x14ac:dyDescent="0.25">
      <c r="A1" s="57" t="s">
        <v>843</v>
      </c>
      <c r="B1" s="57"/>
    </row>
    <row r="2" spans="1:7" ht="15" customHeight="1" x14ac:dyDescent="0.25">
      <c r="A2" s="30" t="s">
        <v>844</v>
      </c>
      <c r="B2" s="57"/>
    </row>
    <row r="3" spans="1:7" ht="15" customHeight="1" thickBot="1" x14ac:dyDescent="0.3">
      <c r="A3" s="85"/>
    </row>
    <row r="4" spans="1:7" s="35" customFormat="1" ht="30" customHeight="1" thickTop="1" thickBot="1" x14ac:dyDescent="0.3">
      <c r="A4" s="32" t="s">
        <v>1</v>
      </c>
      <c r="B4" s="33">
        <v>2017</v>
      </c>
      <c r="C4" s="33">
        <v>2018</v>
      </c>
      <c r="D4" s="33">
        <v>2019</v>
      </c>
      <c r="E4" s="33">
        <v>2020</v>
      </c>
      <c r="F4" s="33">
        <v>2021</v>
      </c>
      <c r="G4" s="34" t="s">
        <v>2</v>
      </c>
    </row>
    <row r="5" spans="1:7" ht="15" customHeight="1" thickTop="1" x14ac:dyDescent="0.25">
      <c r="A5" s="43" t="s">
        <v>445</v>
      </c>
      <c r="B5" s="24">
        <v>33677</v>
      </c>
      <c r="C5" s="24">
        <v>33417</v>
      </c>
      <c r="D5" s="24">
        <v>33418</v>
      </c>
      <c r="E5" s="24">
        <v>37202</v>
      </c>
      <c r="F5" s="24">
        <v>41316</v>
      </c>
      <c r="G5" s="44" t="s">
        <v>446</v>
      </c>
    </row>
    <row r="6" spans="1:7" ht="15" customHeight="1" x14ac:dyDescent="0.25">
      <c r="A6" s="43" t="s">
        <v>447</v>
      </c>
      <c r="B6" s="24"/>
      <c r="C6" s="24"/>
      <c r="D6" s="24"/>
      <c r="E6" s="24"/>
      <c r="F6" s="24"/>
      <c r="G6" s="44" t="s">
        <v>448</v>
      </c>
    </row>
    <row r="7" spans="1:7" ht="15" customHeight="1" x14ac:dyDescent="0.25">
      <c r="A7" s="45" t="s">
        <v>449</v>
      </c>
      <c r="B7" s="24">
        <v>3332</v>
      </c>
      <c r="C7" s="24">
        <v>3332</v>
      </c>
      <c r="D7" s="24">
        <v>3332</v>
      </c>
      <c r="E7" s="24">
        <v>3332</v>
      </c>
      <c r="F7" s="24">
        <v>3332</v>
      </c>
      <c r="G7" s="48" t="s">
        <v>450</v>
      </c>
    </row>
    <row r="8" spans="1:7" ht="15" customHeight="1" x14ac:dyDescent="0.25">
      <c r="A8" s="45" t="s">
        <v>451</v>
      </c>
      <c r="B8" s="24">
        <v>11370</v>
      </c>
      <c r="C8" s="24">
        <v>11109</v>
      </c>
      <c r="D8" s="24">
        <v>11109</v>
      </c>
      <c r="E8" s="24">
        <v>11109</v>
      </c>
      <c r="F8" s="24">
        <v>11109</v>
      </c>
      <c r="G8" s="48" t="s">
        <v>452</v>
      </c>
    </row>
    <row r="9" spans="1:7" ht="15" customHeight="1" x14ac:dyDescent="0.25">
      <c r="A9" s="45" t="s">
        <v>453</v>
      </c>
      <c r="B9" s="24">
        <v>6532</v>
      </c>
      <c r="C9" s="24">
        <v>6532</v>
      </c>
      <c r="D9" s="24">
        <v>6532</v>
      </c>
      <c r="E9" s="24">
        <v>6532</v>
      </c>
      <c r="F9" s="24">
        <v>10646</v>
      </c>
      <c r="G9" s="48" t="s">
        <v>454</v>
      </c>
    </row>
    <row r="10" spans="1:7" ht="15" customHeight="1" x14ac:dyDescent="0.25">
      <c r="A10" s="45" t="s">
        <v>455</v>
      </c>
      <c r="B10" s="24">
        <v>12444</v>
      </c>
      <c r="C10" s="24">
        <v>12444</v>
      </c>
      <c r="D10" s="24">
        <v>12445</v>
      </c>
      <c r="E10" s="24">
        <v>16229</v>
      </c>
      <c r="F10" s="24">
        <v>16229</v>
      </c>
      <c r="G10" s="48" t="s">
        <v>456</v>
      </c>
    </row>
    <row r="11" spans="1:7" ht="15" customHeight="1" x14ac:dyDescent="0.25">
      <c r="A11" s="43" t="s">
        <v>457</v>
      </c>
      <c r="B11" s="24">
        <v>8399</v>
      </c>
      <c r="C11" s="24">
        <v>8955</v>
      </c>
      <c r="D11" s="24">
        <v>9036</v>
      </c>
      <c r="E11" s="24">
        <v>9041</v>
      </c>
      <c r="F11" s="24">
        <v>9041</v>
      </c>
      <c r="G11" s="44" t="s">
        <v>458</v>
      </c>
    </row>
    <row r="12" spans="1:7" ht="15" customHeight="1" x14ac:dyDescent="0.25">
      <c r="A12" s="43" t="s">
        <v>447</v>
      </c>
      <c r="B12" s="24"/>
      <c r="C12" s="24"/>
      <c r="D12" s="24"/>
      <c r="E12" s="24"/>
      <c r="F12" s="24"/>
      <c r="G12" s="44" t="s">
        <v>448</v>
      </c>
    </row>
    <row r="13" spans="1:7" ht="15" customHeight="1" x14ac:dyDescent="0.25">
      <c r="A13" s="45" t="s">
        <v>449</v>
      </c>
      <c r="B13" s="24">
        <v>1698</v>
      </c>
      <c r="C13" s="24">
        <v>1698</v>
      </c>
      <c r="D13" s="24">
        <v>1698</v>
      </c>
      <c r="E13" s="24">
        <v>1698</v>
      </c>
      <c r="F13" s="24">
        <v>1698</v>
      </c>
      <c r="G13" s="48" t="s">
        <v>450</v>
      </c>
    </row>
    <row r="14" spans="1:7" ht="15" customHeight="1" x14ac:dyDescent="0.25">
      <c r="A14" s="45" t="s">
        <v>451</v>
      </c>
      <c r="B14" s="24">
        <v>3097</v>
      </c>
      <c r="C14" s="24">
        <v>3653</v>
      </c>
      <c r="D14" s="24">
        <v>3653</v>
      </c>
      <c r="E14" s="24">
        <v>3653</v>
      </c>
      <c r="F14" s="24">
        <v>3653</v>
      </c>
      <c r="G14" s="48" t="s">
        <v>452</v>
      </c>
    </row>
    <row r="15" spans="1:7" ht="15" customHeight="1" x14ac:dyDescent="0.25">
      <c r="A15" s="45" t="s">
        <v>453</v>
      </c>
      <c r="B15" s="24">
        <v>1930</v>
      </c>
      <c r="C15" s="24">
        <v>1930</v>
      </c>
      <c r="D15" s="24">
        <v>1932</v>
      </c>
      <c r="E15" s="24">
        <v>1935</v>
      </c>
      <c r="F15" s="24">
        <v>1935</v>
      </c>
      <c r="G15" s="48" t="s">
        <v>454</v>
      </c>
    </row>
    <row r="16" spans="1:7" ht="15" customHeight="1" x14ac:dyDescent="0.25">
      <c r="A16" s="45" t="s">
        <v>455</v>
      </c>
      <c r="B16" s="24">
        <v>1674</v>
      </c>
      <c r="C16" s="24">
        <v>1674</v>
      </c>
      <c r="D16" s="24">
        <v>1753</v>
      </c>
      <c r="E16" s="24">
        <v>1755</v>
      </c>
      <c r="F16" s="24">
        <v>1754</v>
      </c>
      <c r="G16" s="48" t="s">
        <v>456</v>
      </c>
    </row>
    <row r="17" spans="1:7" ht="15" customHeight="1" x14ac:dyDescent="0.25">
      <c r="A17" s="43" t="s">
        <v>459</v>
      </c>
      <c r="B17" s="24">
        <v>4186</v>
      </c>
      <c r="C17" s="24">
        <v>3160</v>
      </c>
      <c r="D17" s="24">
        <v>3146</v>
      </c>
      <c r="E17" s="24">
        <v>3146</v>
      </c>
      <c r="F17" s="24">
        <v>3146</v>
      </c>
      <c r="G17" s="44" t="s">
        <v>460</v>
      </c>
    </row>
    <row r="18" spans="1:7" ht="15" customHeight="1" x14ac:dyDescent="0.25">
      <c r="A18" s="43" t="s">
        <v>461</v>
      </c>
      <c r="B18" s="24">
        <v>1605</v>
      </c>
      <c r="C18" s="24">
        <v>1605</v>
      </c>
      <c r="D18" s="24">
        <v>1678</v>
      </c>
      <c r="E18" s="24">
        <v>1678</v>
      </c>
      <c r="F18" s="24">
        <v>1678</v>
      </c>
      <c r="G18" s="44" t="s">
        <v>462</v>
      </c>
    </row>
    <row r="19" spans="1:7" ht="15" customHeight="1" x14ac:dyDescent="0.25">
      <c r="A19" s="43" t="s">
        <v>463</v>
      </c>
      <c r="B19" s="24">
        <v>39</v>
      </c>
      <c r="C19" s="24">
        <v>39</v>
      </c>
      <c r="D19" s="24">
        <v>39</v>
      </c>
      <c r="E19" s="24">
        <v>39</v>
      </c>
      <c r="F19" s="24">
        <v>39</v>
      </c>
      <c r="G19" s="44" t="s">
        <v>464</v>
      </c>
    </row>
    <row r="20" spans="1:7" ht="15" customHeight="1" x14ac:dyDescent="0.25">
      <c r="A20" s="43" t="s">
        <v>465</v>
      </c>
      <c r="B20" s="24">
        <v>76</v>
      </c>
      <c r="C20" s="24">
        <v>76</v>
      </c>
      <c r="D20" s="24">
        <v>75</v>
      </c>
      <c r="E20" s="24">
        <v>75</v>
      </c>
      <c r="F20" s="24">
        <v>75</v>
      </c>
      <c r="G20" s="44" t="s">
        <v>466</v>
      </c>
    </row>
    <row r="21" spans="1:7" ht="15" customHeight="1" x14ac:dyDescent="0.25">
      <c r="A21" s="43" t="s">
        <v>467</v>
      </c>
      <c r="B21" s="24">
        <v>242</v>
      </c>
      <c r="C21" s="24">
        <v>242</v>
      </c>
      <c r="D21" s="24">
        <v>241</v>
      </c>
      <c r="E21" s="24">
        <v>241</v>
      </c>
      <c r="F21" s="24">
        <v>241</v>
      </c>
      <c r="G21" s="44" t="s">
        <v>468</v>
      </c>
    </row>
    <row r="22" spans="1:7" ht="15" customHeight="1" x14ac:dyDescent="0.25">
      <c r="A22" s="43" t="s">
        <v>77</v>
      </c>
      <c r="B22" s="26"/>
      <c r="C22" s="26"/>
      <c r="D22" s="26"/>
      <c r="E22" s="26"/>
      <c r="F22" s="26"/>
      <c r="G22" s="44" t="s">
        <v>72</v>
      </c>
    </row>
    <row r="23" spans="1:7" ht="15" customHeight="1" x14ac:dyDescent="0.25">
      <c r="A23" s="45" t="s">
        <v>469</v>
      </c>
      <c r="B23" s="26">
        <v>44</v>
      </c>
      <c r="C23" s="26">
        <v>44</v>
      </c>
      <c r="D23" s="26">
        <v>35</v>
      </c>
      <c r="E23" s="26">
        <v>44</v>
      </c>
      <c r="F23" s="26">
        <v>44</v>
      </c>
      <c r="G23" s="48" t="s">
        <v>470</v>
      </c>
    </row>
    <row r="24" spans="1:7" ht="15" customHeight="1" x14ac:dyDescent="0.25">
      <c r="A24" s="45" t="s">
        <v>471</v>
      </c>
      <c r="B24" s="24">
        <v>198</v>
      </c>
      <c r="C24" s="24">
        <v>198</v>
      </c>
      <c r="D24" s="24">
        <v>146</v>
      </c>
      <c r="E24" s="24">
        <v>197</v>
      </c>
      <c r="F24" s="24">
        <v>197</v>
      </c>
      <c r="G24" s="48" t="s">
        <v>472</v>
      </c>
    </row>
    <row r="25" spans="1:7" ht="15" customHeight="1" x14ac:dyDescent="0.25">
      <c r="A25" s="43" t="s">
        <v>473</v>
      </c>
      <c r="B25" s="24">
        <v>15</v>
      </c>
      <c r="C25" s="24">
        <v>15</v>
      </c>
      <c r="D25" s="24">
        <v>15</v>
      </c>
      <c r="E25" s="24">
        <v>15</v>
      </c>
      <c r="F25" s="24">
        <v>15</v>
      </c>
      <c r="G25" s="44" t="s">
        <v>474</v>
      </c>
    </row>
    <row r="26" spans="1:7" ht="15" customHeight="1" x14ac:dyDescent="0.25">
      <c r="A26" s="43" t="s">
        <v>475</v>
      </c>
      <c r="B26" s="24">
        <v>294</v>
      </c>
      <c r="C26" s="24">
        <v>294</v>
      </c>
      <c r="D26" s="24">
        <v>302</v>
      </c>
      <c r="E26" s="24">
        <v>302</v>
      </c>
      <c r="F26" s="24">
        <v>303</v>
      </c>
      <c r="G26" s="44" t="s">
        <v>476</v>
      </c>
    </row>
    <row r="27" spans="1:7" ht="15" customHeight="1" x14ac:dyDescent="0.25">
      <c r="A27" s="43" t="s">
        <v>71</v>
      </c>
      <c r="B27" s="26"/>
      <c r="C27" s="26"/>
      <c r="D27" s="26"/>
      <c r="E27" s="26"/>
      <c r="F27" s="26"/>
      <c r="G27" s="44" t="s">
        <v>72</v>
      </c>
    </row>
    <row r="28" spans="1:7" ht="15" customHeight="1" x14ac:dyDescent="0.25">
      <c r="A28" s="45" t="s">
        <v>477</v>
      </c>
      <c r="B28" s="26">
        <v>8</v>
      </c>
      <c r="C28" s="26">
        <v>8</v>
      </c>
      <c r="D28" s="26">
        <v>8</v>
      </c>
      <c r="E28" s="26">
        <v>8</v>
      </c>
      <c r="F28" s="26">
        <v>8</v>
      </c>
      <c r="G28" s="48" t="s">
        <v>478</v>
      </c>
    </row>
    <row r="29" spans="1:7" ht="15" customHeight="1" x14ac:dyDescent="0.25">
      <c r="A29" s="43" t="s">
        <v>845</v>
      </c>
      <c r="B29" s="26">
        <v>2013</v>
      </c>
      <c r="C29" s="26">
        <v>2013</v>
      </c>
      <c r="D29" s="26">
        <v>1978</v>
      </c>
      <c r="E29" s="26">
        <v>1978</v>
      </c>
      <c r="F29" s="26">
        <v>1981</v>
      </c>
      <c r="G29" s="100" t="s">
        <v>849</v>
      </c>
    </row>
    <row r="30" spans="1:7" ht="15" customHeight="1" x14ac:dyDescent="0.25">
      <c r="A30" s="43" t="s">
        <v>71</v>
      </c>
      <c r="B30" s="26"/>
      <c r="C30" s="26"/>
      <c r="D30" s="26"/>
      <c r="E30" s="26"/>
      <c r="F30" s="26"/>
      <c r="G30" s="44" t="s">
        <v>72</v>
      </c>
    </row>
    <row r="31" spans="1:7" ht="15" customHeight="1" x14ac:dyDescent="0.25">
      <c r="A31" s="45" t="s">
        <v>479</v>
      </c>
      <c r="B31" s="26">
        <v>174</v>
      </c>
      <c r="C31" s="26">
        <v>174</v>
      </c>
      <c r="D31" s="26">
        <v>170</v>
      </c>
      <c r="E31" s="26">
        <v>170</v>
      </c>
      <c r="F31" s="26">
        <v>169</v>
      </c>
      <c r="G31" s="48" t="s">
        <v>478</v>
      </c>
    </row>
    <row r="32" spans="1:7" ht="15" customHeight="1" x14ac:dyDescent="0.25">
      <c r="A32" s="130" t="s">
        <v>975</v>
      </c>
      <c r="B32" s="131">
        <v>1545</v>
      </c>
      <c r="C32" s="26">
        <v>1545</v>
      </c>
      <c r="D32" s="26">
        <v>1641</v>
      </c>
      <c r="E32" s="26">
        <v>1641</v>
      </c>
      <c r="F32" s="26">
        <v>1643</v>
      </c>
      <c r="G32" s="74" t="s">
        <v>983</v>
      </c>
    </row>
    <row r="33" spans="1:7" ht="15" customHeight="1" x14ac:dyDescent="0.25">
      <c r="A33" s="43" t="s">
        <v>976</v>
      </c>
      <c r="B33" s="26">
        <v>249</v>
      </c>
      <c r="C33" s="26">
        <v>249</v>
      </c>
      <c r="D33" s="26">
        <v>244</v>
      </c>
      <c r="E33" s="26">
        <v>244</v>
      </c>
      <c r="F33" s="26">
        <v>255</v>
      </c>
      <c r="G33" s="100" t="s">
        <v>984</v>
      </c>
    </row>
    <row r="34" spans="1:7" ht="15" customHeight="1" x14ac:dyDescent="0.25">
      <c r="A34" s="43" t="s">
        <v>977</v>
      </c>
      <c r="B34" s="26">
        <v>1350</v>
      </c>
      <c r="C34" s="26">
        <v>1350</v>
      </c>
      <c r="D34" s="26">
        <v>1334</v>
      </c>
      <c r="E34" s="26">
        <v>1334</v>
      </c>
      <c r="F34" s="26">
        <v>1336</v>
      </c>
      <c r="G34" s="100" t="s">
        <v>985</v>
      </c>
    </row>
    <row r="35" spans="1:7" ht="15" customHeight="1" x14ac:dyDescent="0.25">
      <c r="A35" s="43" t="s">
        <v>480</v>
      </c>
      <c r="B35" s="26">
        <v>216</v>
      </c>
      <c r="C35" s="26">
        <v>216</v>
      </c>
      <c r="D35" s="26">
        <v>215</v>
      </c>
      <c r="E35" s="26">
        <v>215</v>
      </c>
      <c r="F35" s="26">
        <v>218</v>
      </c>
      <c r="G35" s="44" t="s">
        <v>846</v>
      </c>
    </row>
    <row r="36" spans="1:7" ht="15" customHeight="1" x14ac:dyDescent="0.25">
      <c r="A36" s="128" t="s">
        <v>978</v>
      </c>
      <c r="B36" s="24">
        <v>1899</v>
      </c>
      <c r="C36" s="24">
        <v>1899</v>
      </c>
      <c r="D36" s="24">
        <v>1899</v>
      </c>
      <c r="E36" s="24">
        <v>1899</v>
      </c>
      <c r="F36" s="24">
        <v>1896</v>
      </c>
      <c r="G36" s="44" t="s">
        <v>986</v>
      </c>
    </row>
    <row r="37" spans="1:7" ht="15" customHeight="1" x14ac:dyDescent="0.25">
      <c r="A37" s="128" t="s">
        <v>979</v>
      </c>
      <c r="B37" s="26">
        <v>3866</v>
      </c>
      <c r="C37" s="26">
        <v>3800</v>
      </c>
      <c r="D37" s="26">
        <v>3770</v>
      </c>
      <c r="E37" s="26">
        <v>3770</v>
      </c>
      <c r="F37" s="26">
        <v>3767</v>
      </c>
      <c r="G37" s="44" t="s">
        <v>987</v>
      </c>
    </row>
    <row r="38" spans="1:7" ht="15" customHeight="1" x14ac:dyDescent="0.25">
      <c r="A38" s="128" t="s">
        <v>980</v>
      </c>
      <c r="B38" s="26">
        <v>5881</v>
      </c>
      <c r="C38" s="26">
        <v>5947</v>
      </c>
      <c r="D38" s="26">
        <v>5977</v>
      </c>
      <c r="E38" s="26">
        <v>5977</v>
      </c>
      <c r="F38" s="26">
        <v>5980</v>
      </c>
      <c r="G38" s="100" t="s">
        <v>988</v>
      </c>
    </row>
    <row r="39" spans="1:7" ht="15" customHeight="1" x14ac:dyDescent="0.25">
      <c r="A39" s="43" t="s">
        <v>848</v>
      </c>
      <c r="B39" s="24">
        <v>235</v>
      </c>
      <c r="C39" s="24">
        <v>230</v>
      </c>
      <c r="D39" s="24">
        <v>239</v>
      </c>
      <c r="E39" s="24">
        <v>228</v>
      </c>
      <c r="F39" s="24">
        <v>240</v>
      </c>
      <c r="G39" s="44" t="s">
        <v>847</v>
      </c>
    </row>
    <row r="40" spans="1:7" ht="15" customHeight="1" x14ac:dyDescent="0.25">
      <c r="A40" s="43" t="s">
        <v>981</v>
      </c>
      <c r="B40" s="26">
        <v>235</v>
      </c>
      <c r="C40" s="26">
        <v>230</v>
      </c>
      <c r="D40" s="26">
        <v>239</v>
      </c>
      <c r="E40" s="26">
        <v>228</v>
      </c>
      <c r="F40" s="26">
        <v>240</v>
      </c>
      <c r="G40" s="100" t="s">
        <v>989</v>
      </c>
    </row>
    <row r="41" spans="1:7" ht="15" customHeight="1" x14ac:dyDescent="0.25">
      <c r="A41" s="43" t="s">
        <v>481</v>
      </c>
      <c r="B41" s="26"/>
      <c r="C41" s="26"/>
      <c r="D41" s="26"/>
      <c r="E41" s="26"/>
      <c r="F41" s="26"/>
      <c r="G41" s="44" t="s">
        <v>483</v>
      </c>
    </row>
    <row r="42" spans="1:7" ht="15" customHeight="1" x14ac:dyDescent="0.25">
      <c r="A42" s="45" t="s">
        <v>482</v>
      </c>
      <c r="B42" s="26">
        <v>45</v>
      </c>
      <c r="C42" s="26">
        <v>45</v>
      </c>
      <c r="D42" s="26">
        <v>45</v>
      </c>
      <c r="E42" s="26">
        <v>48</v>
      </c>
      <c r="F42" s="26">
        <v>48</v>
      </c>
      <c r="G42" s="48" t="s">
        <v>850</v>
      </c>
    </row>
    <row r="43" spans="1:7" ht="15" customHeight="1" x14ac:dyDescent="0.25">
      <c r="A43" s="45" t="s">
        <v>484</v>
      </c>
      <c r="B43" s="24">
        <v>2</v>
      </c>
      <c r="C43" s="24">
        <v>1</v>
      </c>
      <c r="D43" s="24">
        <v>9</v>
      </c>
      <c r="E43" s="24">
        <v>2</v>
      </c>
      <c r="F43" s="24">
        <v>1</v>
      </c>
      <c r="G43" s="48" t="s">
        <v>485</v>
      </c>
    </row>
    <row r="44" spans="1:7" ht="15" customHeight="1" x14ac:dyDescent="0.25">
      <c r="A44" s="45" t="s">
        <v>851</v>
      </c>
      <c r="B44" s="26">
        <v>178</v>
      </c>
      <c r="C44" s="26">
        <v>184</v>
      </c>
      <c r="D44" s="26">
        <v>140</v>
      </c>
      <c r="E44" s="26">
        <v>176</v>
      </c>
      <c r="F44" s="26">
        <v>180</v>
      </c>
      <c r="G44" s="48" t="s">
        <v>486</v>
      </c>
    </row>
    <row r="45" spans="1:7" ht="15" customHeight="1" x14ac:dyDescent="0.25">
      <c r="A45" s="43" t="s">
        <v>982</v>
      </c>
      <c r="B45" s="26">
        <v>418</v>
      </c>
      <c r="C45" s="26">
        <v>387</v>
      </c>
      <c r="D45" s="26">
        <v>217</v>
      </c>
      <c r="E45" s="26">
        <v>362</v>
      </c>
      <c r="F45" s="26">
        <v>367</v>
      </c>
      <c r="G45" s="100" t="s">
        <v>990</v>
      </c>
    </row>
    <row r="46" spans="1:7" s="133" customFormat="1" ht="15" customHeight="1" x14ac:dyDescent="0.25">
      <c r="A46" s="132"/>
      <c r="C46" s="21"/>
      <c r="D46" s="21"/>
      <c r="E46" s="21"/>
      <c r="F46" s="21"/>
      <c r="G46" s="21"/>
    </row>
    <row r="47" spans="1:7" ht="15" customHeight="1" x14ac:dyDescent="0.25">
      <c r="A47" s="116" t="s">
        <v>1067</v>
      </c>
    </row>
  </sheetData>
  <hyperlinks>
    <hyperlink ref="A47" r:id="rId1" location="!/view/sk/VBD_SLOVSTAT/vh2005rs/v_vh2005rs_00_00_00_sk" display="DATAcube: vh2005rs "/>
  </hyperlinks>
  <pageMargins left="0.7" right="0.7" top="0.75" bottom="0.75" header="0.3" footer="0.3"/>
  <pageSetup paperSize="9" orientation="portrait"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zoomScale="120" zoomScaleNormal="120" workbookViewId="0"/>
  </sheetViews>
  <sheetFormatPr defaultRowHeight="15" customHeight="1" x14ac:dyDescent="0.25"/>
  <cols>
    <col min="1" max="1" width="55.7109375" style="5" customWidth="1"/>
    <col min="2" max="6" width="9.140625" style="5"/>
    <col min="7" max="7" width="58" style="5" customWidth="1"/>
    <col min="8" max="16384" width="9.140625" style="5"/>
  </cols>
  <sheetData>
    <row r="1" spans="1:8" ht="15" customHeight="1" x14ac:dyDescent="0.25">
      <c r="A1" s="57" t="s">
        <v>852</v>
      </c>
      <c r="B1" s="57"/>
    </row>
    <row r="2" spans="1:8" ht="15" customHeight="1" x14ac:dyDescent="0.25">
      <c r="A2" s="30" t="s">
        <v>487</v>
      </c>
    </row>
    <row r="3" spans="1:8" ht="15" customHeight="1" thickBot="1" x14ac:dyDescent="0.3">
      <c r="A3" s="58"/>
    </row>
    <row r="4" spans="1:8" s="35" customFormat="1" ht="30" customHeight="1" thickTop="1" thickBot="1" x14ac:dyDescent="0.3">
      <c r="A4" s="32" t="s">
        <v>1</v>
      </c>
      <c r="B4" s="33">
        <v>2017</v>
      </c>
      <c r="C4" s="33">
        <v>2018</v>
      </c>
      <c r="D4" s="33">
        <v>2019</v>
      </c>
      <c r="E4" s="33">
        <v>2020</v>
      </c>
      <c r="F4" s="33">
        <v>2021</v>
      </c>
      <c r="G4" s="34" t="s">
        <v>2</v>
      </c>
      <c r="H4" s="126"/>
    </row>
    <row r="5" spans="1:8" ht="15" customHeight="1" thickTop="1" x14ac:dyDescent="0.25">
      <c r="A5" s="43" t="s">
        <v>488</v>
      </c>
      <c r="B5" s="127">
        <v>2413</v>
      </c>
      <c r="C5" s="127">
        <v>2416</v>
      </c>
      <c r="D5" s="127">
        <v>2428</v>
      </c>
      <c r="E5" s="127">
        <v>2433</v>
      </c>
      <c r="F5" s="127">
        <v>2443</v>
      </c>
      <c r="G5" s="44" t="s">
        <v>1005</v>
      </c>
      <c r="H5" s="95"/>
    </row>
    <row r="6" spans="1:8" ht="15" customHeight="1" x14ac:dyDescent="0.25">
      <c r="A6" s="43" t="s">
        <v>991</v>
      </c>
      <c r="B6" s="26">
        <v>30307</v>
      </c>
      <c r="C6" s="26">
        <v>30528</v>
      </c>
      <c r="D6" s="26">
        <v>30757</v>
      </c>
      <c r="E6" s="26">
        <v>30988</v>
      </c>
      <c r="F6" s="26">
        <v>31273</v>
      </c>
      <c r="G6" s="44" t="s">
        <v>994</v>
      </c>
      <c r="H6" s="95"/>
    </row>
    <row r="7" spans="1:8" ht="15" customHeight="1" x14ac:dyDescent="0.25">
      <c r="A7" s="43" t="s">
        <v>854</v>
      </c>
      <c r="B7" s="26">
        <v>293</v>
      </c>
      <c r="C7" s="26">
        <v>292</v>
      </c>
      <c r="D7" s="26">
        <v>292</v>
      </c>
      <c r="E7" s="26">
        <v>292</v>
      </c>
      <c r="F7" s="26">
        <v>296</v>
      </c>
      <c r="G7" s="100" t="s">
        <v>853</v>
      </c>
      <c r="H7" s="88"/>
    </row>
    <row r="8" spans="1:8" ht="15" customHeight="1" x14ac:dyDescent="0.25">
      <c r="A8" s="128" t="s">
        <v>992</v>
      </c>
      <c r="B8" s="26">
        <v>206</v>
      </c>
      <c r="C8" s="26">
        <v>208</v>
      </c>
      <c r="D8" s="26">
        <v>209</v>
      </c>
      <c r="E8" s="26">
        <v>210</v>
      </c>
      <c r="F8" s="26">
        <v>208</v>
      </c>
      <c r="G8" s="100" t="s">
        <v>995</v>
      </c>
      <c r="H8" s="48"/>
    </row>
    <row r="9" spans="1:8" ht="15" customHeight="1" x14ac:dyDescent="0.25">
      <c r="A9" s="43" t="s">
        <v>489</v>
      </c>
      <c r="B9" s="24">
        <v>88</v>
      </c>
      <c r="C9" s="24">
        <v>85</v>
      </c>
      <c r="D9" s="24">
        <v>84</v>
      </c>
      <c r="E9" s="24">
        <v>84</v>
      </c>
      <c r="F9" s="24">
        <v>90</v>
      </c>
      <c r="G9" s="44" t="s">
        <v>490</v>
      </c>
      <c r="H9" s="95"/>
    </row>
    <row r="10" spans="1:8" ht="15" customHeight="1" x14ac:dyDescent="0.25">
      <c r="A10" s="43" t="s">
        <v>996</v>
      </c>
      <c r="B10" s="26">
        <v>4836</v>
      </c>
      <c r="C10" s="26">
        <v>4860</v>
      </c>
      <c r="D10" s="26">
        <v>4882</v>
      </c>
      <c r="E10" s="26">
        <v>4904</v>
      </c>
      <c r="F10" s="26">
        <v>4913</v>
      </c>
      <c r="G10" s="44" t="s">
        <v>997</v>
      </c>
      <c r="H10" s="95"/>
    </row>
    <row r="11" spans="1:8" ht="15" customHeight="1" x14ac:dyDescent="0.25">
      <c r="A11" s="45" t="s">
        <v>855</v>
      </c>
      <c r="B11" s="26">
        <v>88.9</v>
      </c>
      <c r="C11" s="26">
        <v>89.3</v>
      </c>
      <c r="D11" s="26">
        <v>89.5</v>
      </c>
      <c r="E11" s="26">
        <v>89.8</v>
      </c>
      <c r="F11" s="26">
        <v>90.15</v>
      </c>
      <c r="G11" s="48" t="s">
        <v>856</v>
      </c>
      <c r="H11" s="88"/>
    </row>
    <row r="12" spans="1:8" ht="15" customHeight="1" x14ac:dyDescent="0.25">
      <c r="A12" s="43" t="s">
        <v>998</v>
      </c>
      <c r="B12" s="26">
        <v>14067</v>
      </c>
      <c r="C12" s="26">
        <v>14414</v>
      </c>
      <c r="D12" s="26">
        <v>14604</v>
      </c>
      <c r="E12" s="26">
        <v>14858</v>
      </c>
      <c r="F12" s="26">
        <v>14998</v>
      </c>
      <c r="G12" s="44" t="s">
        <v>999</v>
      </c>
      <c r="H12" s="95"/>
    </row>
    <row r="13" spans="1:8" ht="15" customHeight="1" x14ac:dyDescent="0.25">
      <c r="A13" s="43" t="s">
        <v>993</v>
      </c>
      <c r="B13" s="26">
        <v>428</v>
      </c>
      <c r="C13" s="26">
        <v>415</v>
      </c>
      <c r="D13" s="26">
        <v>427</v>
      </c>
      <c r="E13" s="26">
        <v>460</v>
      </c>
      <c r="F13" s="26">
        <v>449</v>
      </c>
      <c r="G13" s="44" t="s">
        <v>1000</v>
      </c>
      <c r="H13" s="88"/>
    </row>
    <row r="14" spans="1:8" ht="15" customHeight="1" x14ac:dyDescent="0.25">
      <c r="A14" s="45" t="s">
        <v>491</v>
      </c>
      <c r="B14" s="24">
        <v>424</v>
      </c>
      <c r="C14" s="24">
        <v>409</v>
      </c>
      <c r="D14" s="24">
        <v>423</v>
      </c>
      <c r="E14" s="24">
        <v>456</v>
      </c>
      <c r="F14" s="24">
        <v>446</v>
      </c>
      <c r="G14" s="48" t="s">
        <v>492</v>
      </c>
      <c r="H14" s="95"/>
    </row>
    <row r="15" spans="1:8" ht="15" customHeight="1" x14ac:dyDescent="0.25">
      <c r="A15" s="43" t="s">
        <v>1001</v>
      </c>
      <c r="B15" s="26">
        <v>3682</v>
      </c>
      <c r="C15" s="26">
        <v>3724</v>
      </c>
      <c r="D15" s="26">
        <v>3769</v>
      </c>
      <c r="E15" s="26">
        <v>3805</v>
      </c>
      <c r="F15" s="26">
        <v>3848</v>
      </c>
      <c r="G15" s="44" t="s">
        <v>1002</v>
      </c>
      <c r="H15" s="88"/>
    </row>
    <row r="16" spans="1:8" ht="15" customHeight="1" x14ac:dyDescent="0.25">
      <c r="A16" s="45" t="s">
        <v>857</v>
      </c>
      <c r="B16" s="26">
        <v>67.7</v>
      </c>
      <c r="C16" s="26">
        <v>68.400000000000006</v>
      </c>
      <c r="D16" s="26">
        <v>69.099999999999994</v>
      </c>
      <c r="E16" s="26">
        <v>69.7</v>
      </c>
      <c r="F16" s="26">
        <v>70.62</v>
      </c>
      <c r="G16" s="48" t="s">
        <v>856</v>
      </c>
      <c r="H16" s="88"/>
    </row>
    <row r="17" spans="1:8" ht="15" customHeight="1" x14ac:dyDescent="0.25">
      <c r="A17" s="43" t="s">
        <v>493</v>
      </c>
      <c r="B17" s="24">
        <v>697</v>
      </c>
      <c r="C17" s="24">
        <v>706</v>
      </c>
      <c r="D17" s="24">
        <v>713</v>
      </c>
      <c r="E17" s="24">
        <v>727</v>
      </c>
      <c r="F17" s="24">
        <v>732</v>
      </c>
      <c r="G17" s="44" t="s">
        <v>494</v>
      </c>
      <c r="H17" s="95"/>
    </row>
    <row r="18" spans="1:8" ht="15" customHeight="1" x14ac:dyDescent="0.25">
      <c r="A18" s="43" t="s">
        <v>1003</v>
      </c>
      <c r="B18" s="26">
        <v>1675</v>
      </c>
      <c r="C18" s="26">
        <v>2422</v>
      </c>
      <c r="D18" s="26">
        <v>1706</v>
      </c>
      <c r="E18" s="26">
        <v>1713</v>
      </c>
      <c r="F18" s="26">
        <v>1712</v>
      </c>
      <c r="G18" s="100" t="s">
        <v>1004</v>
      </c>
      <c r="H18" s="88"/>
    </row>
    <row r="19" spans="1:8" ht="15" customHeight="1" x14ac:dyDescent="0.25">
      <c r="A19" s="129"/>
    </row>
    <row r="20" spans="1:8" ht="15" customHeight="1" x14ac:dyDescent="0.25">
      <c r="A20" s="116" t="s">
        <v>1066</v>
      </c>
    </row>
  </sheetData>
  <hyperlinks>
    <hyperlink ref="A20" r:id="rId1" location="!/view/sk/VBD_SLOVSTAT/vh2004rs/v_vh2004rs_00_00_00_sk" display="DATAcube: vh2004rs "/>
  </hyperlink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="120" zoomScaleNormal="120" workbookViewId="0"/>
  </sheetViews>
  <sheetFormatPr defaultRowHeight="15" customHeight="1" x14ac:dyDescent="0.25"/>
  <cols>
    <col min="1" max="1" width="46.85546875" style="5" customWidth="1"/>
    <col min="2" max="2" width="13.5703125" style="5" customWidth="1"/>
    <col min="3" max="6" width="11.7109375" style="5" customWidth="1"/>
    <col min="7" max="7" width="70" style="5" customWidth="1"/>
    <col min="8" max="16384" width="9.140625" style="5"/>
  </cols>
  <sheetData>
    <row r="1" spans="1:9" ht="15" customHeight="1" x14ac:dyDescent="0.25">
      <c r="A1" s="57" t="s">
        <v>1029</v>
      </c>
      <c r="B1" s="57"/>
    </row>
    <row r="2" spans="1:9" ht="15" customHeight="1" x14ac:dyDescent="0.25">
      <c r="A2" s="30" t="s">
        <v>1030</v>
      </c>
    </row>
    <row r="3" spans="1:9" ht="15" customHeight="1" thickBot="1" x14ac:dyDescent="0.3">
      <c r="A3" s="117"/>
    </row>
    <row r="4" spans="1:9" ht="15" customHeight="1" thickTop="1" x14ac:dyDescent="0.25">
      <c r="A4" s="323" t="s">
        <v>495</v>
      </c>
      <c r="B4" s="118" t="s">
        <v>496</v>
      </c>
      <c r="C4" s="397" t="s">
        <v>858</v>
      </c>
      <c r="D4" s="397" t="s">
        <v>498</v>
      </c>
      <c r="E4" s="397" t="s">
        <v>499</v>
      </c>
      <c r="F4" s="397" t="s">
        <v>500</v>
      </c>
      <c r="G4" s="325" t="s">
        <v>501</v>
      </c>
      <c r="H4" s="88"/>
    </row>
    <row r="5" spans="1:9" ht="15" customHeight="1" x14ac:dyDescent="0.25">
      <c r="A5" s="334"/>
      <c r="B5" s="119" t="s">
        <v>497</v>
      </c>
      <c r="C5" s="395"/>
      <c r="D5" s="395"/>
      <c r="E5" s="395"/>
      <c r="F5" s="395"/>
      <c r="G5" s="339"/>
      <c r="H5" s="88"/>
    </row>
    <row r="6" spans="1:9" ht="15" customHeight="1" x14ac:dyDescent="0.25">
      <c r="A6" s="334"/>
      <c r="B6" s="119" t="s">
        <v>860</v>
      </c>
      <c r="C6" s="395" t="s">
        <v>859</v>
      </c>
      <c r="D6" s="395" t="s">
        <v>502</v>
      </c>
      <c r="E6" s="395" t="s">
        <v>503</v>
      </c>
      <c r="F6" s="395" t="s">
        <v>504</v>
      </c>
      <c r="G6" s="339"/>
      <c r="H6" s="88"/>
    </row>
    <row r="7" spans="1:9" ht="15" customHeight="1" thickBot="1" x14ac:dyDescent="0.3">
      <c r="A7" s="324"/>
      <c r="B7" s="120" t="s">
        <v>861</v>
      </c>
      <c r="C7" s="396"/>
      <c r="D7" s="396"/>
      <c r="E7" s="396"/>
      <c r="F7" s="396"/>
      <c r="G7" s="326"/>
      <c r="H7" s="88"/>
    </row>
    <row r="8" spans="1:9" ht="15" customHeight="1" thickTop="1" x14ac:dyDescent="0.25">
      <c r="A8" s="121" t="s">
        <v>1032</v>
      </c>
      <c r="B8" s="122">
        <v>634851</v>
      </c>
      <c r="C8" s="122">
        <v>5417</v>
      </c>
      <c r="D8" s="122">
        <v>2795</v>
      </c>
      <c r="E8" s="122">
        <v>17387</v>
      </c>
      <c r="F8" s="122">
        <v>3558</v>
      </c>
      <c r="G8" s="93" t="s">
        <v>1031</v>
      </c>
      <c r="H8" s="94"/>
    </row>
    <row r="9" spans="1:9" ht="15" customHeight="1" x14ac:dyDescent="0.25">
      <c r="A9" s="81" t="s">
        <v>1033</v>
      </c>
      <c r="B9" s="123">
        <v>592504</v>
      </c>
      <c r="C9" s="123">
        <v>4797</v>
      </c>
      <c r="D9" s="123">
        <v>2660</v>
      </c>
      <c r="E9" s="123">
        <v>16621</v>
      </c>
      <c r="F9" s="123">
        <v>3544</v>
      </c>
      <c r="G9" s="93" t="s">
        <v>1034</v>
      </c>
      <c r="H9" s="94"/>
      <c r="I9" s="124"/>
    </row>
    <row r="10" spans="1:9" ht="15" customHeight="1" x14ac:dyDescent="0.25">
      <c r="A10" s="43" t="s">
        <v>77</v>
      </c>
      <c r="B10" s="24"/>
      <c r="C10" s="24"/>
      <c r="D10" s="24"/>
      <c r="E10" s="24"/>
      <c r="F10" s="24"/>
      <c r="G10" s="100" t="s">
        <v>72</v>
      </c>
      <c r="H10" s="101"/>
    </row>
    <row r="11" spans="1:9" ht="15" customHeight="1" x14ac:dyDescent="0.25">
      <c r="A11" s="45" t="s">
        <v>506</v>
      </c>
      <c r="B11" s="24">
        <v>400700</v>
      </c>
      <c r="C11" s="24">
        <v>3310</v>
      </c>
      <c r="D11" s="24">
        <v>1831</v>
      </c>
      <c r="E11" s="24">
        <v>9006</v>
      </c>
      <c r="F11" s="24">
        <v>2822</v>
      </c>
      <c r="G11" s="50" t="s">
        <v>507</v>
      </c>
      <c r="H11" s="101"/>
    </row>
    <row r="12" spans="1:9" ht="15" customHeight="1" x14ac:dyDescent="0.25">
      <c r="A12" s="45" t="s">
        <v>862</v>
      </c>
      <c r="B12" s="26">
        <v>61</v>
      </c>
      <c r="C12" s="26">
        <v>1</v>
      </c>
      <c r="D12" s="26">
        <v>1</v>
      </c>
      <c r="E12" s="26">
        <v>3</v>
      </c>
      <c r="F12" s="26">
        <v>1</v>
      </c>
      <c r="G12" s="50" t="s">
        <v>508</v>
      </c>
      <c r="H12" s="101"/>
    </row>
    <row r="13" spans="1:9" ht="15" customHeight="1" x14ac:dyDescent="0.25">
      <c r="A13" s="45" t="s">
        <v>509</v>
      </c>
      <c r="B13" s="24">
        <v>186153</v>
      </c>
      <c r="C13" s="24">
        <v>1419</v>
      </c>
      <c r="D13" s="24">
        <v>801</v>
      </c>
      <c r="E13" s="24">
        <v>7501</v>
      </c>
      <c r="F13" s="24">
        <v>706</v>
      </c>
      <c r="G13" s="50" t="s">
        <v>510</v>
      </c>
      <c r="H13" s="101"/>
    </row>
    <row r="14" spans="1:9" ht="15" customHeight="1" x14ac:dyDescent="0.25">
      <c r="A14" s="45" t="s">
        <v>71</v>
      </c>
      <c r="B14" s="25"/>
      <c r="C14" s="25"/>
      <c r="D14" s="25"/>
      <c r="E14" s="25"/>
      <c r="F14" s="25"/>
      <c r="G14" s="50" t="s">
        <v>512</v>
      </c>
      <c r="H14" s="101"/>
    </row>
    <row r="15" spans="1:9" ht="15" customHeight="1" x14ac:dyDescent="0.25">
      <c r="A15" s="47" t="s">
        <v>511</v>
      </c>
      <c r="B15" s="26">
        <v>33503</v>
      </c>
      <c r="C15" s="26">
        <v>71</v>
      </c>
      <c r="D15" s="26">
        <v>106</v>
      </c>
      <c r="E15" s="26">
        <v>526</v>
      </c>
      <c r="F15" s="26">
        <v>178</v>
      </c>
      <c r="G15" s="125" t="s">
        <v>513</v>
      </c>
      <c r="H15" s="101"/>
    </row>
    <row r="16" spans="1:9" ht="15" customHeight="1" x14ac:dyDescent="0.25">
      <c r="A16" s="47" t="s">
        <v>863</v>
      </c>
      <c r="B16" s="26">
        <v>10812</v>
      </c>
      <c r="C16" s="26">
        <v>155</v>
      </c>
      <c r="D16" s="26">
        <v>28</v>
      </c>
      <c r="E16" s="26">
        <v>128</v>
      </c>
      <c r="F16" s="113" t="s">
        <v>63</v>
      </c>
      <c r="G16" s="125" t="s">
        <v>519</v>
      </c>
      <c r="H16" s="101"/>
    </row>
    <row r="17" spans="1:8" ht="15" customHeight="1" x14ac:dyDescent="0.25">
      <c r="A17" s="47" t="s">
        <v>864</v>
      </c>
      <c r="B17" s="26">
        <v>48013</v>
      </c>
      <c r="C17" s="26">
        <v>567</v>
      </c>
      <c r="D17" s="26">
        <v>374</v>
      </c>
      <c r="E17" s="26">
        <v>4665</v>
      </c>
      <c r="F17" s="26">
        <v>106</v>
      </c>
      <c r="G17" s="125" t="s">
        <v>521</v>
      </c>
      <c r="H17" s="101"/>
    </row>
    <row r="18" spans="1:8" ht="15" customHeight="1" x14ac:dyDescent="0.25">
      <c r="A18" s="47" t="s">
        <v>1023</v>
      </c>
      <c r="B18" s="26">
        <v>70031</v>
      </c>
      <c r="C18" s="26">
        <v>375</v>
      </c>
      <c r="D18" s="26">
        <v>184</v>
      </c>
      <c r="E18" s="26">
        <v>1565</v>
      </c>
      <c r="F18" s="26">
        <v>376</v>
      </c>
      <c r="G18" s="125" t="s">
        <v>1037</v>
      </c>
      <c r="H18" s="101"/>
    </row>
    <row r="19" spans="1:8" ht="15" customHeight="1" x14ac:dyDescent="0.25">
      <c r="A19" s="47" t="s">
        <v>1036</v>
      </c>
      <c r="B19" s="26">
        <v>110</v>
      </c>
      <c r="C19" s="26">
        <v>2</v>
      </c>
      <c r="D19" s="26">
        <v>2</v>
      </c>
      <c r="E19" s="26">
        <v>8</v>
      </c>
      <c r="F19" s="26">
        <v>2</v>
      </c>
      <c r="G19" s="125" t="s">
        <v>1026</v>
      </c>
      <c r="H19" s="101"/>
    </row>
    <row r="20" spans="1:8" ht="15" customHeight="1" x14ac:dyDescent="0.25">
      <c r="A20" s="47" t="s">
        <v>1027</v>
      </c>
      <c r="B20" s="26">
        <v>14052</v>
      </c>
      <c r="C20" s="26">
        <v>119</v>
      </c>
      <c r="D20" s="26">
        <v>47</v>
      </c>
      <c r="E20" s="26">
        <v>298</v>
      </c>
      <c r="F20" s="26">
        <v>13</v>
      </c>
      <c r="G20" s="125" t="s">
        <v>1028</v>
      </c>
      <c r="H20" s="101"/>
    </row>
    <row r="21" spans="1:8" ht="15" customHeight="1" x14ac:dyDescent="0.25">
      <c r="A21" s="47" t="s">
        <v>514</v>
      </c>
      <c r="B21" s="24">
        <v>63</v>
      </c>
      <c r="C21" s="24">
        <v>45</v>
      </c>
      <c r="D21" s="24">
        <v>0</v>
      </c>
      <c r="E21" s="24">
        <v>1</v>
      </c>
      <c r="F21" s="113" t="s">
        <v>63</v>
      </c>
      <c r="G21" s="125" t="s">
        <v>515</v>
      </c>
      <c r="H21" s="101"/>
    </row>
    <row r="22" spans="1:8" ht="15" customHeight="1" x14ac:dyDescent="0.25">
      <c r="A22" s="47" t="s">
        <v>516</v>
      </c>
      <c r="B22" s="24">
        <v>5590</v>
      </c>
      <c r="C22" s="24">
        <v>66</v>
      </c>
      <c r="D22" s="24">
        <v>27</v>
      </c>
      <c r="E22" s="24">
        <v>111</v>
      </c>
      <c r="F22" s="24">
        <v>16</v>
      </c>
      <c r="G22" s="125" t="s">
        <v>517</v>
      </c>
      <c r="H22" s="101"/>
    </row>
    <row r="23" spans="1:8" ht="15" customHeight="1" x14ac:dyDescent="0.25">
      <c r="A23" s="66" t="s">
        <v>1038</v>
      </c>
      <c r="B23" s="112">
        <v>42347</v>
      </c>
      <c r="C23" s="112">
        <v>619</v>
      </c>
      <c r="D23" s="112">
        <v>135</v>
      </c>
      <c r="E23" s="112">
        <v>766</v>
      </c>
      <c r="F23" s="112">
        <v>14</v>
      </c>
      <c r="G23" s="93" t="s">
        <v>1039</v>
      </c>
      <c r="H23" s="94"/>
    </row>
    <row r="24" spans="1:8" ht="15" customHeight="1" x14ac:dyDescent="0.25">
      <c r="A24" s="43" t="s">
        <v>211</v>
      </c>
      <c r="B24" s="24"/>
      <c r="C24" s="24"/>
      <c r="D24" s="24"/>
      <c r="E24" s="24"/>
      <c r="F24" s="24"/>
      <c r="G24" s="100" t="s">
        <v>72</v>
      </c>
      <c r="H24" s="101"/>
    </row>
    <row r="25" spans="1:8" ht="15" customHeight="1" x14ac:dyDescent="0.25">
      <c r="A25" s="45" t="s">
        <v>506</v>
      </c>
      <c r="B25" s="24">
        <v>2442</v>
      </c>
      <c r="C25" s="24">
        <v>82</v>
      </c>
      <c r="D25" s="24">
        <v>91</v>
      </c>
      <c r="E25" s="24">
        <v>227</v>
      </c>
      <c r="F25" s="24">
        <v>4</v>
      </c>
      <c r="G25" s="50" t="s">
        <v>518</v>
      </c>
      <c r="H25" s="101"/>
    </row>
    <row r="26" spans="1:8" ht="15" customHeight="1" x14ac:dyDescent="0.25">
      <c r="A26" s="45" t="s">
        <v>862</v>
      </c>
      <c r="B26" s="26">
        <v>10</v>
      </c>
      <c r="C26" s="113" t="s">
        <v>63</v>
      </c>
      <c r="D26" s="113" t="s">
        <v>63</v>
      </c>
      <c r="E26" s="113" t="s">
        <v>63</v>
      </c>
      <c r="F26" s="113" t="s">
        <v>63</v>
      </c>
      <c r="G26" s="50" t="s">
        <v>508</v>
      </c>
      <c r="H26" s="101"/>
    </row>
    <row r="27" spans="1:8" ht="15" customHeight="1" x14ac:dyDescent="0.25">
      <c r="A27" s="45" t="s">
        <v>509</v>
      </c>
      <c r="B27" s="24">
        <v>29413</v>
      </c>
      <c r="C27" s="24">
        <v>461</v>
      </c>
      <c r="D27" s="24">
        <v>37</v>
      </c>
      <c r="E27" s="24">
        <v>495</v>
      </c>
      <c r="F27" s="24">
        <v>8</v>
      </c>
      <c r="G27" s="50" t="s">
        <v>510</v>
      </c>
      <c r="H27" s="101"/>
    </row>
    <row r="28" spans="1:8" ht="15" customHeight="1" x14ac:dyDescent="0.25">
      <c r="A28" s="45" t="s">
        <v>71</v>
      </c>
      <c r="B28" s="26"/>
      <c r="C28" s="26"/>
      <c r="D28" s="113"/>
      <c r="E28" s="26"/>
      <c r="F28" s="113"/>
      <c r="G28" s="50" t="s">
        <v>512</v>
      </c>
      <c r="H28" s="101"/>
    </row>
    <row r="29" spans="1:8" ht="15" customHeight="1" x14ac:dyDescent="0.25">
      <c r="A29" s="45" t="s">
        <v>511</v>
      </c>
      <c r="B29" s="26">
        <v>1198</v>
      </c>
      <c r="C29" s="26">
        <v>27</v>
      </c>
      <c r="D29" s="113" t="s">
        <v>63</v>
      </c>
      <c r="E29" s="26">
        <v>5</v>
      </c>
      <c r="F29" s="113" t="s">
        <v>63</v>
      </c>
      <c r="G29" s="50" t="s">
        <v>513</v>
      </c>
      <c r="H29" s="101"/>
    </row>
    <row r="30" spans="1:8" ht="15" customHeight="1" x14ac:dyDescent="0.25">
      <c r="A30" s="45" t="s">
        <v>863</v>
      </c>
      <c r="B30" s="26">
        <v>21246</v>
      </c>
      <c r="C30" s="26">
        <v>372</v>
      </c>
      <c r="D30" s="113" t="s">
        <v>63</v>
      </c>
      <c r="E30" s="26">
        <v>358</v>
      </c>
      <c r="F30" s="113" t="s">
        <v>63</v>
      </c>
      <c r="G30" s="50" t="s">
        <v>519</v>
      </c>
      <c r="H30" s="101"/>
    </row>
    <row r="31" spans="1:8" ht="15" customHeight="1" x14ac:dyDescent="0.25">
      <c r="A31" s="45" t="s">
        <v>520</v>
      </c>
      <c r="B31" s="114" t="s">
        <v>63</v>
      </c>
      <c r="C31" s="114" t="s">
        <v>63</v>
      </c>
      <c r="D31" s="114" t="s">
        <v>63</v>
      </c>
      <c r="E31" s="114" t="s">
        <v>63</v>
      </c>
      <c r="F31" s="114" t="s">
        <v>63</v>
      </c>
      <c r="G31" s="50" t="s">
        <v>521</v>
      </c>
      <c r="H31" s="101"/>
    </row>
    <row r="32" spans="1:8" ht="15" customHeight="1" x14ac:dyDescent="0.25">
      <c r="A32" s="45" t="s">
        <v>1023</v>
      </c>
      <c r="B32" s="26">
        <v>2773</v>
      </c>
      <c r="C32" s="26">
        <v>11</v>
      </c>
      <c r="D32" s="26">
        <v>15</v>
      </c>
      <c r="E32" s="26">
        <v>50</v>
      </c>
      <c r="F32" s="26">
        <v>8</v>
      </c>
      <c r="G32" s="50" t="s">
        <v>1035</v>
      </c>
      <c r="H32" s="101"/>
    </row>
    <row r="33" spans="1:8" ht="15" customHeight="1" x14ac:dyDescent="0.25">
      <c r="A33" s="45" t="s">
        <v>1036</v>
      </c>
      <c r="B33" s="113" t="s">
        <v>63</v>
      </c>
      <c r="C33" s="113" t="s">
        <v>63</v>
      </c>
      <c r="D33" s="113" t="s">
        <v>63</v>
      </c>
      <c r="E33" s="113" t="s">
        <v>63</v>
      </c>
      <c r="F33" s="113" t="s">
        <v>63</v>
      </c>
      <c r="G33" s="50" t="s">
        <v>1026</v>
      </c>
      <c r="H33" s="101"/>
    </row>
    <row r="34" spans="1:8" ht="15" customHeight="1" x14ac:dyDescent="0.25">
      <c r="A34" s="45" t="s">
        <v>1027</v>
      </c>
      <c r="B34" s="26">
        <v>3287</v>
      </c>
      <c r="C34" s="26">
        <v>31</v>
      </c>
      <c r="D34" s="26">
        <v>6</v>
      </c>
      <c r="E34" s="26">
        <v>36</v>
      </c>
      <c r="F34" s="113" t="s">
        <v>63</v>
      </c>
      <c r="G34" s="50" t="s">
        <v>1028</v>
      </c>
      <c r="H34" s="101"/>
    </row>
    <row r="35" spans="1:8" ht="15" customHeight="1" x14ac:dyDescent="0.25">
      <c r="A35" s="45" t="s">
        <v>514</v>
      </c>
      <c r="B35" s="114" t="s">
        <v>63</v>
      </c>
      <c r="C35" s="114" t="s">
        <v>63</v>
      </c>
      <c r="D35" s="114" t="s">
        <v>63</v>
      </c>
      <c r="E35" s="114" t="s">
        <v>63</v>
      </c>
      <c r="F35" s="114" t="s">
        <v>63</v>
      </c>
      <c r="G35" s="50" t="s">
        <v>515</v>
      </c>
      <c r="H35" s="101"/>
    </row>
    <row r="36" spans="1:8" ht="15" customHeight="1" x14ac:dyDescent="0.25">
      <c r="A36" s="45" t="s">
        <v>516</v>
      </c>
      <c r="B36" s="24">
        <v>10481</v>
      </c>
      <c r="C36" s="24">
        <v>76</v>
      </c>
      <c r="D36" s="24">
        <v>6</v>
      </c>
      <c r="E36" s="24">
        <v>44</v>
      </c>
      <c r="F36" s="24">
        <v>2</v>
      </c>
      <c r="G36" s="50" t="s">
        <v>517</v>
      </c>
      <c r="H36" s="101"/>
    </row>
    <row r="37" spans="1:8" ht="15" customHeight="1" x14ac:dyDescent="0.25">
      <c r="A37" s="115"/>
    </row>
    <row r="38" spans="1:8" ht="15" customHeight="1" x14ac:dyDescent="0.25">
      <c r="A38" s="116" t="s">
        <v>1065</v>
      </c>
    </row>
  </sheetData>
  <mergeCells count="10">
    <mergeCell ref="G4:G7"/>
    <mergeCell ref="C6:C7"/>
    <mergeCell ref="D6:D7"/>
    <mergeCell ref="E6:E7"/>
    <mergeCell ref="F6:F7"/>
    <mergeCell ref="A4:A7"/>
    <mergeCell ref="C4:C5"/>
    <mergeCell ref="D4:D5"/>
    <mergeCell ref="E4:E5"/>
    <mergeCell ref="F4:F5"/>
  </mergeCells>
  <hyperlinks>
    <hyperlink ref="A38" r:id="rId1" location="!/view/sk/VBD_SLOVSTAT/vh2002rs/v_vh2002rs_00_00_00_sk" display="DATAcube: vh2002rs 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zoomScale="120" zoomScaleNormal="120" workbookViewId="0"/>
  </sheetViews>
  <sheetFormatPr defaultRowHeight="15" customHeight="1" x14ac:dyDescent="0.25"/>
  <cols>
    <col min="1" max="1" width="41.85546875" style="5" customWidth="1"/>
    <col min="2" max="5" width="10.7109375" style="5" customWidth="1"/>
    <col min="6" max="6" width="38.85546875" style="5" customWidth="1"/>
    <col min="7" max="16384" width="9.140625" style="5"/>
  </cols>
  <sheetData>
    <row r="1" spans="1:6" ht="15" customHeight="1" x14ac:dyDescent="0.25">
      <c r="A1" s="57" t="s">
        <v>1017</v>
      </c>
      <c r="B1" s="57"/>
    </row>
    <row r="2" spans="1:6" ht="15" customHeight="1" x14ac:dyDescent="0.25">
      <c r="A2" s="30" t="s">
        <v>1018</v>
      </c>
    </row>
    <row r="3" spans="1:6" ht="15" customHeight="1" x14ac:dyDescent="0.25">
      <c r="A3" s="85"/>
    </row>
    <row r="4" spans="1:6" ht="15" customHeight="1" thickBot="1" x14ac:dyDescent="0.3">
      <c r="A4" s="85" t="s">
        <v>522</v>
      </c>
      <c r="F4" s="106" t="s">
        <v>523</v>
      </c>
    </row>
    <row r="5" spans="1:6" ht="15" customHeight="1" thickTop="1" x14ac:dyDescent="0.25">
      <c r="A5" s="323" t="s">
        <v>524</v>
      </c>
      <c r="B5" s="107" t="s">
        <v>866</v>
      </c>
      <c r="C5" s="397" t="s">
        <v>525</v>
      </c>
      <c r="D5" s="397" t="s">
        <v>526</v>
      </c>
      <c r="E5" s="108" t="s">
        <v>527</v>
      </c>
      <c r="F5" s="325" t="s">
        <v>529</v>
      </c>
    </row>
    <row r="6" spans="1:6" ht="15" customHeight="1" x14ac:dyDescent="0.25">
      <c r="A6" s="334"/>
      <c r="B6" s="109" t="s">
        <v>865</v>
      </c>
      <c r="C6" s="395"/>
      <c r="D6" s="395"/>
      <c r="E6" s="110" t="s">
        <v>528</v>
      </c>
      <c r="F6" s="339"/>
    </row>
    <row r="7" spans="1:6" ht="15" customHeight="1" x14ac:dyDescent="0.25">
      <c r="A7" s="334"/>
      <c r="B7" s="398" t="s">
        <v>530</v>
      </c>
      <c r="C7" s="395" t="s">
        <v>531</v>
      </c>
      <c r="D7" s="395" t="s">
        <v>532</v>
      </c>
      <c r="E7" s="110" t="s">
        <v>103</v>
      </c>
      <c r="F7" s="339"/>
    </row>
    <row r="8" spans="1:6" ht="15" customHeight="1" thickBot="1" x14ac:dyDescent="0.3">
      <c r="A8" s="324"/>
      <c r="B8" s="399"/>
      <c r="C8" s="396"/>
      <c r="D8" s="396"/>
      <c r="E8" s="111" t="s">
        <v>533</v>
      </c>
      <c r="F8" s="326"/>
    </row>
    <row r="9" spans="1:6" ht="15" customHeight="1" thickTop="1" x14ac:dyDescent="0.25">
      <c r="A9" s="66" t="s">
        <v>534</v>
      </c>
      <c r="B9" s="112">
        <v>114011</v>
      </c>
      <c r="C9" s="112">
        <v>101616</v>
      </c>
      <c r="D9" s="112">
        <v>248737</v>
      </c>
      <c r="E9" s="112">
        <v>15567</v>
      </c>
      <c r="F9" s="70" t="s">
        <v>505</v>
      </c>
    </row>
    <row r="10" spans="1:6" ht="15" customHeight="1" x14ac:dyDescent="0.25">
      <c r="A10" s="43" t="s">
        <v>211</v>
      </c>
      <c r="B10" s="24"/>
      <c r="C10" s="24"/>
      <c r="D10" s="24"/>
      <c r="E10" s="24"/>
      <c r="F10" s="44" t="s">
        <v>72</v>
      </c>
    </row>
    <row r="11" spans="1:6" ht="15" customHeight="1" x14ac:dyDescent="0.25">
      <c r="A11" s="45" t="s">
        <v>535</v>
      </c>
      <c r="B11" s="26">
        <v>103101</v>
      </c>
      <c r="C11" s="26">
        <v>85685</v>
      </c>
      <c r="D11" s="26">
        <v>202108</v>
      </c>
      <c r="E11" s="26">
        <v>14927</v>
      </c>
      <c r="F11" s="48" t="s">
        <v>869</v>
      </c>
    </row>
    <row r="12" spans="1:6" ht="15" customHeight="1" x14ac:dyDescent="0.25">
      <c r="A12" s="45" t="s">
        <v>1019</v>
      </c>
      <c r="B12" s="113">
        <v>0</v>
      </c>
      <c r="C12" s="113">
        <v>0</v>
      </c>
      <c r="D12" s="113">
        <v>0</v>
      </c>
      <c r="E12" s="113">
        <v>0</v>
      </c>
      <c r="F12" s="48" t="s">
        <v>1020</v>
      </c>
    </row>
    <row r="13" spans="1:6" ht="15" customHeight="1" x14ac:dyDescent="0.25">
      <c r="A13" s="45" t="s">
        <v>536</v>
      </c>
      <c r="B13" s="24">
        <v>10441</v>
      </c>
      <c r="C13" s="24">
        <v>15601</v>
      </c>
      <c r="D13" s="24">
        <v>45884</v>
      </c>
      <c r="E13" s="24">
        <v>596</v>
      </c>
      <c r="F13" s="48" t="s">
        <v>510</v>
      </c>
    </row>
    <row r="14" spans="1:6" ht="15" customHeight="1" x14ac:dyDescent="0.25">
      <c r="A14" s="45" t="s">
        <v>537</v>
      </c>
      <c r="B14" s="26"/>
      <c r="C14" s="26"/>
      <c r="D14" s="26"/>
      <c r="E14" s="113"/>
      <c r="F14" s="48" t="s">
        <v>870</v>
      </c>
    </row>
    <row r="15" spans="1:6" ht="15" customHeight="1" x14ac:dyDescent="0.25">
      <c r="A15" s="47" t="s">
        <v>511</v>
      </c>
      <c r="B15" s="26">
        <v>40</v>
      </c>
      <c r="C15" s="26">
        <v>1</v>
      </c>
      <c r="D15" s="26">
        <v>31</v>
      </c>
      <c r="E15" s="113" t="s">
        <v>63</v>
      </c>
      <c r="F15" s="46" t="s">
        <v>868</v>
      </c>
    </row>
    <row r="16" spans="1:6" ht="15" customHeight="1" x14ac:dyDescent="0.25">
      <c r="A16" s="47" t="s">
        <v>867</v>
      </c>
      <c r="B16" s="26">
        <v>546</v>
      </c>
      <c r="C16" s="26">
        <v>64</v>
      </c>
      <c r="D16" s="26">
        <v>539</v>
      </c>
      <c r="E16" s="113" t="s">
        <v>63</v>
      </c>
      <c r="F16" s="46" t="s">
        <v>519</v>
      </c>
    </row>
    <row r="17" spans="1:6" ht="15" customHeight="1" x14ac:dyDescent="0.25">
      <c r="A17" s="47" t="s">
        <v>1021</v>
      </c>
      <c r="B17" s="26">
        <v>7119</v>
      </c>
      <c r="C17" s="26">
        <v>9340</v>
      </c>
      <c r="D17" s="26">
        <v>23691</v>
      </c>
      <c r="E17" s="26">
        <v>333</v>
      </c>
      <c r="F17" s="46" t="s">
        <v>1022</v>
      </c>
    </row>
    <row r="18" spans="1:6" ht="15" customHeight="1" x14ac:dyDescent="0.25">
      <c r="A18" s="47" t="s">
        <v>1023</v>
      </c>
      <c r="B18" s="26">
        <v>1006</v>
      </c>
      <c r="C18" s="26">
        <v>1836</v>
      </c>
      <c r="D18" s="26">
        <v>10484</v>
      </c>
      <c r="E18" s="26">
        <v>153</v>
      </c>
      <c r="F18" s="46" t="s">
        <v>1024</v>
      </c>
    </row>
    <row r="19" spans="1:6" ht="15" customHeight="1" x14ac:dyDescent="0.25">
      <c r="A19" s="47" t="s">
        <v>1025</v>
      </c>
      <c r="B19" s="26">
        <v>1</v>
      </c>
      <c r="C19" s="113" t="s">
        <v>63</v>
      </c>
      <c r="D19" s="26">
        <v>1</v>
      </c>
      <c r="E19" s="113" t="s">
        <v>63</v>
      </c>
      <c r="F19" s="46" t="s">
        <v>1026</v>
      </c>
    </row>
    <row r="20" spans="1:6" ht="15" customHeight="1" x14ac:dyDescent="0.25">
      <c r="A20" s="47" t="s">
        <v>1027</v>
      </c>
      <c r="B20" s="26">
        <v>206</v>
      </c>
      <c r="C20" s="26">
        <v>50</v>
      </c>
      <c r="D20" s="26">
        <v>282</v>
      </c>
      <c r="E20" s="26">
        <v>2</v>
      </c>
      <c r="F20" s="46" t="s">
        <v>1028</v>
      </c>
    </row>
    <row r="21" spans="1:6" ht="15" customHeight="1" x14ac:dyDescent="0.25">
      <c r="A21" s="45" t="s">
        <v>514</v>
      </c>
      <c r="B21" s="24">
        <v>1</v>
      </c>
      <c r="C21" s="24">
        <v>1</v>
      </c>
      <c r="D21" s="24">
        <v>2</v>
      </c>
      <c r="E21" s="114" t="s">
        <v>63</v>
      </c>
      <c r="F21" s="48" t="s">
        <v>515</v>
      </c>
    </row>
    <row r="22" spans="1:6" ht="15" customHeight="1" x14ac:dyDescent="0.25">
      <c r="A22" s="45" t="s">
        <v>516</v>
      </c>
      <c r="B22" s="24">
        <v>469</v>
      </c>
      <c r="C22" s="24">
        <v>331</v>
      </c>
      <c r="D22" s="24">
        <v>746</v>
      </c>
      <c r="E22" s="24">
        <v>44</v>
      </c>
      <c r="F22" s="48" t="s">
        <v>517</v>
      </c>
    </row>
    <row r="23" spans="1:6" ht="15" customHeight="1" x14ac:dyDescent="0.25">
      <c r="A23" s="115"/>
    </row>
    <row r="24" spans="1:6" ht="15" customHeight="1" x14ac:dyDescent="0.25">
      <c r="A24" s="116" t="s">
        <v>1064</v>
      </c>
    </row>
  </sheetData>
  <mergeCells count="7">
    <mergeCell ref="A5:A8"/>
    <mergeCell ref="C5:C6"/>
    <mergeCell ref="D5:D6"/>
    <mergeCell ref="F5:F8"/>
    <mergeCell ref="B7:B8"/>
    <mergeCell ref="C7:C8"/>
    <mergeCell ref="D7:D8"/>
  </mergeCells>
  <hyperlinks>
    <hyperlink ref="A24" r:id="rId1" location="!/view/sk/VBD_SLOVSTAT/vh2003rs/v_vh2003rs_00_00_00_sk" display="DATAcube: vh2003rs 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zoomScale="120" zoomScaleNormal="120" workbookViewId="0"/>
  </sheetViews>
  <sheetFormatPr defaultRowHeight="15" customHeight="1" x14ac:dyDescent="0.25"/>
  <cols>
    <col min="1" max="1" width="37.85546875" style="5" customWidth="1"/>
    <col min="2" max="10" width="9.140625" style="5"/>
    <col min="11" max="11" width="16.140625" style="5" customWidth="1"/>
    <col min="12" max="12" width="35.42578125" style="5" customWidth="1"/>
    <col min="13" max="16384" width="9.140625" style="5"/>
  </cols>
  <sheetData>
    <row r="1" spans="1:14" ht="15" customHeight="1" x14ac:dyDescent="0.25">
      <c r="A1" s="57" t="s">
        <v>1015</v>
      </c>
      <c r="B1" s="57"/>
    </row>
    <row r="2" spans="1:14" ht="15" customHeight="1" x14ac:dyDescent="0.25">
      <c r="A2" s="30" t="s">
        <v>1016</v>
      </c>
    </row>
    <row r="3" spans="1:14" ht="15" customHeight="1" thickBot="1" x14ac:dyDescent="0.3">
      <c r="A3" s="85"/>
    </row>
    <row r="4" spans="1:14" ht="15" customHeight="1" thickTop="1" thickBot="1" x14ac:dyDescent="0.3">
      <c r="A4" s="86" t="s">
        <v>1</v>
      </c>
      <c r="B4" s="402"/>
      <c r="C4" s="403"/>
      <c r="D4" s="403"/>
      <c r="E4" s="403"/>
      <c r="F4" s="403"/>
      <c r="G4" s="403"/>
      <c r="H4" s="403"/>
      <c r="I4" s="403"/>
      <c r="J4" s="403"/>
      <c r="K4" s="404"/>
      <c r="L4" s="87" t="s">
        <v>2</v>
      </c>
      <c r="M4" s="88"/>
      <c r="N4" s="88"/>
    </row>
    <row r="5" spans="1:14" ht="15" customHeight="1" thickTop="1" thickBot="1" x14ac:dyDescent="0.3">
      <c r="A5" s="89" t="s">
        <v>538</v>
      </c>
      <c r="B5" s="400" t="s">
        <v>450</v>
      </c>
      <c r="C5" s="401"/>
      <c r="D5" s="401"/>
      <c r="E5" s="401"/>
      <c r="F5" s="401"/>
      <c r="G5" s="401"/>
      <c r="H5" s="401"/>
      <c r="I5" s="401"/>
      <c r="J5" s="401"/>
      <c r="K5" s="90" t="s">
        <v>558</v>
      </c>
      <c r="L5" s="91" t="s">
        <v>539</v>
      </c>
      <c r="M5" s="88"/>
      <c r="N5" s="88"/>
    </row>
    <row r="6" spans="1:14" ht="15" customHeight="1" x14ac:dyDescent="0.25">
      <c r="A6" s="66" t="s">
        <v>540</v>
      </c>
      <c r="B6" s="69" t="s">
        <v>541</v>
      </c>
      <c r="C6" s="69" t="s">
        <v>450</v>
      </c>
      <c r="D6" s="69" t="s">
        <v>452</v>
      </c>
      <c r="E6" s="69" t="s">
        <v>454</v>
      </c>
      <c r="F6" s="68" t="s">
        <v>554</v>
      </c>
      <c r="G6" s="69" t="s">
        <v>555</v>
      </c>
      <c r="H6" s="69" t="s">
        <v>556</v>
      </c>
      <c r="I6" s="69" t="s">
        <v>557</v>
      </c>
      <c r="J6" s="92" t="s">
        <v>559</v>
      </c>
      <c r="K6" s="92" t="s">
        <v>560</v>
      </c>
      <c r="L6" s="93" t="s">
        <v>542</v>
      </c>
      <c r="M6" s="94"/>
      <c r="N6" s="95"/>
    </row>
    <row r="7" spans="1:14" ht="15" customHeight="1" x14ac:dyDescent="0.25">
      <c r="A7" s="43" t="s">
        <v>543</v>
      </c>
      <c r="B7" s="96">
        <v>23</v>
      </c>
      <c r="C7" s="96">
        <v>7</v>
      </c>
      <c r="D7" s="96">
        <v>125</v>
      </c>
      <c r="E7" s="96">
        <v>38</v>
      </c>
      <c r="F7" s="97">
        <v>29</v>
      </c>
      <c r="G7" s="97">
        <v>23</v>
      </c>
      <c r="H7" s="97">
        <v>53</v>
      </c>
      <c r="I7" s="98">
        <v>37</v>
      </c>
      <c r="J7" s="99">
        <v>11</v>
      </c>
      <c r="K7" s="99">
        <v>21</v>
      </c>
      <c r="L7" s="100" t="s">
        <v>544</v>
      </c>
      <c r="M7" s="101"/>
      <c r="N7" s="95"/>
    </row>
    <row r="8" spans="1:14" ht="15" customHeight="1" x14ac:dyDescent="0.25">
      <c r="A8" s="43" t="s">
        <v>1009</v>
      </c>
      <c r="B8" s="102">
        <v>22</v>
      </c>
      <c r="C8" s="102">
        <v>7</v>
      </c>
      <c r="D8" s="102">
        <v>97</v>
      </c>
      <c r="E8" s="102">
        <v>29</v>
      </c>
      <c r="F8" s="97">
        <v>27</v>
      </c>
      <c r="G8" s="97">
        <v>21</v>
      </c>
      <c r="H8" s="97">
        <v>52</v>
      </c>
      <c r="I8" s="97">
        <v>35</v>
      </c>
      <c r="J8" s="99">
        <v>11</v>
      </c>
      <c r="K8" s="99">
        <v>21</v>
      </c>
      <c r="L8" s="100" t="s">
        <v>1010</v>
      </c>
      <c r="M8" s="101"/>
      <c r="N8" s="88"/>
    </row>
    <row r="9" spans="1:14" ht="15" customHeight="1" x14ac:dyDescent="0.25">
      <c r="A9" s="43" t="s">
        <v>1011</v>
      </c>
      <c r="B9" s="102">
        <v>22</v>
      </c>
      <c r="C9" s="102">
        <v>6</v>
      </c>
      <c r="D9" s="102">
        <v>31</v>
      </c>
      <c r="E9" s="102">
        <v>21</v>
      </c>
      <c r="F9" s="97">
        <v>15</v>
      </c>
      <c r="G9" s="97">
        <v>20</v>
      </c>
      <c r="H9" s="97">
        <v>30</v>
      </c>
      <c r="I9" s="97">
        <v>26</v>
      </c>
      <c r="J9" s="99">
        <v>19</v>
      </c>
      <c r="K9" s="99">
        <v>10</v>
      </c>
      <c r="L9" s="100" t="s">
        <v>1012</v>
      </c>
      <c r="M9" s="101"/>
      <c r="N9" s="95"/>
    </row>
    <row r="10" spans="1:14" ht="15" customHeight="1" x14ac:dyDescent="0.25">
      <c r="A10" s="43" t="s">
        <v>77</v>
      </c>
      <c r="B10" s="96"/>
      <c r="C10" s="96"/>
      <c r="D10" s="96"/>
      <c r="E10" s="96"/>
      <c r="F10" s="103"/>
      <c r="G10" s="103"/>
      <c r="H10" s="103"/>
      <c r="I10" s="103"/>
      <c r="J10" s="99"/>
      <c r="K10" s="99"/>
      <c r="L10" s="100" t="s">
        <v>545</v>
      </c>
      <c r="M10" s="101"/>
      <c r="N10" s="95"/>
    </row>
    <row r="11" spans="1:14" ht="15" customHeight="1" x14ac:dyDescent="0.25">
      <c r="A11" s="45" t="s">
        <v>546</v>
      </c>
      <c r="B11" s="96">
        <v>14</v>
      </c>
      <c r="C11" s="96">
        <v>4</v>
      </c>
      <c r="D11" s="96">
        <v>18</v>
      </c>
      <c r="E11" s="96">
        <v>12</v>
      </c>
      <c r="F11" s="97">
        <v>11</v>
      </c>
      <c r="G11" s="97">
        <v>12</v>
      </c>
      <c r="H11" s="97">
        <v>18</v>
      </c>
      <c r="I11" s="97">
        <v>17</v>
      </c>
      <c r="J11" s="99">
        <v>12</v>
      </c>
      <c r="K11" s="99">
        <v>9</v>
      </c>
      <c r="L11" s="50" t="s">
        <v>547</v>
      </c>
      <c r="M11" s="101"/>
      <c r="N11" s="95"/>
    </row>
    <row r="12" spans="1:14" ht="15" customHeight="1" x14ac:dyDescent="0.25">
      <c r="A12" s="45" t="s">
        <v>548</v>
      </c>
      <c r="B12" s="96" t="s">
        <v>63</v>
      </c>
      <c r="C12" s="96" t="s">
        <v>63</v>
      </c>
      <c r="D12" s="96">
        <v>2</v>
      </c>
      <c r="E12" s="96">
        <v>2</v>
      </c>
      <c r="F12" s="97">
        <v>1</v>
      </c>
      <c r="G12" s="97" t="s">
        <v>63</v>
      </c>
      <c r="H12" s="97">
        <v>1</v>
      </c>
      <c r="I12" s="97">
        <v>1</v>
      </c>
      <c r="J12" s="99" t="s">
        <v>63</v>
      </c>
      <c r="K12" s="99" t="s">
        <v>63</v>
      </c>
      <c r="L12" s="50" t="s">
        <v>549</v>
      </c>
      <c r="M12" s="101"/>
      <c r="N12" s="95"/>
    </row>
    <row r="13" spans="1:14" ht="15" customHeight="1" x14ac:dyDescent="0.25">
      <c r="A13" s="45" t="s">
        <v>550</v>
      </c>
      <c r="B13" s="96">
        <v>3</v>
      </c>
      <c r="C13" s="96">
        <v>1</v>
      </c>
      <c r="D13" s="96">
        <v>6</v>
      </c>
      <c r="E13" s="96">
        <v>4</v>
      </c>
      <c r="F13" s="97">
        <v>1</v>
      </c>
      <c r="G13" s="97">
        <v>3</v>
      </c>
      <c r="H13" s="97">
        <v>5</v>
      </c>
      <c r="I13" s="97">
        <v>3</v>
      </c>
      <c r="J13" s="99">
        <v>1</v>
      </c>
      <c r="K13" s="99">
        <v>1</v>
      </c>
      <c r="L13" s="50" t="s">
        <v>551</v>
      </c>
      <c r="M13" s="101"/>
      <c r="N13" s="95"/>
    </row>
    <row r="14" spans="1:14" ht="15" customHeight="1" x14ac:dyDescent="0.25">
      <c r="A14" s="45" t="s">
        <v>552</v>
      </c>
      <c r="B14" s="96" t="s">
        <v>63</v>
      </c>
      <c r="C14" s="96" t="s">
        <v>63</v>
      </c>
      <c r="D14" s="96" t="s">
        <v>63</v>
      </c>
      <c r="E14" s="96" t="s">
        <v>63</v>
      </c>
      <c r="F14" s="97" t="s">
        <v>63</v>
      </c>
      <c r="G14" s="97" t="s">
        <v>63</v>
      </c>
      <c r="H14" s="97" t="s">
        <v>63</v>
      </c>
      <c r="I14" s="97" t="s">
        <v>63</v>
      </c>
      <c r="J14" s="99" t="s">
        <v>63</v>
      </c>
      <c r="K14" s="99" t="s">
        <v>63</v>
      </c>
      <c r="L14" s="50" t="s">
        <v>553</v>
      </c>
      <c r="M14" s="101"/>
      <c r="N14" s="95"/>
    </row>
    <row r="15" spans="1:14" ht="15" customHeight="1" x14ac:dyDescent="0.25">
      <c r="A15" s="104" t="s">
        <v>1013</v>
      </c>
      <c r="B15" s="105">
        <v>5</v>
      </c>
      <c r="C15" s="105">
        <v>1</v>
      </c>
      <c r="D15" s="105">
        <v>5</v>
      </c>
      <c r="E15" s="105">
        <v>3</v>
      </c>
      <c r="F15" s="97">
        <v>2</v>
      </c>
      <c r="G15" s="97">
        <v>5</v>
      </c>
      <c r="H15" s="97">
        <v>6</v>
      </c>
      <c r="I15" s="97">
        <v>5</v>
      </c>
      <c r="J15" s="99">
        <v>6</v>
      </c>
      <c r="K15" s="99" t="s">
        <v>63</v>
      </c>
      <c r="L15" s="50" t="s">
        <v>1014</v>
      </c>
      <c r="M15" s="101"/>
      <c r="N15" s="95"/>
    </row>
  </sheetData>
  <mergeCells count="2">
    <mergeCell ref="B5:J5"/>
    <mergeCell ref="B4:K4"/>
  </mergeCells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zoomScale="120" zoomScaleNormal="120" workbookViewId="0"/>
  </sheetViews>
  <sheetFormatPr defaultRowHeight="15" customHeight="1" x14ac:dyDescent="0.25"/>
  <cols>
    <col min="1" max="1" width="34.85546875" style="5" customWidth="1"/>
    <col min="2" max="5" width="11.7109375" style="5" customWidth="1"/>
    <col min="6" max="6" width="26.140625" style="5" customWidth="1"/>
    <col min="7" max="16384" width="9.140625" style="5"/>
  </cols>
  <sheetData>
    <row r="1" spans="1:6" ht="15" customHeight="1" x14ac:dyDescent="0.25">
      <c r="A1" s="57" t="s">
        <v>1006</v>
      </c>
      <c r="B1" s="57"/>
    </row>
    <row r="2" spans="1:6" ht="15" customHeight="1" x14ac:dyDescent="0.25">
      <c r="A2" s="30" t="s">
        <v>1007</v>
      </c>
    </row>
    <row r="3" spans="1:6" ht="15" customHeight="1" thickBot="1" x14ac:dyDescent="0.3">
      <c r="A3" s="58"/>
    </row>
    <row r="4" spans="1:6" s="35" customFormat="1" ht="30" customHeight="1" thickTop="1" thickBot="1" x14ac:dyDescent="0.3">
      <c r="A4" s="32" t="s">
        <v>1</v>
      </c>
      <c r="B4" s="59" t="s">
        <v>561</v>
      </c>
      <c r="C4" s="34"/>
      <c r="D4" s="60"/>
      <c r="E4" s="61" t="s">
        <v>562</v>
      </c>
      <c r="F4" s="34" t="s">
        <v>2</v>
      </c>
    </row>
    <row r="5" spans="1:6" ht="15" customHeight="1" thickTop="1" thickBot="1" x14ac:dyDescent="0.3">
      <c r="A5" s="62"/>
      <c r="B5" s="63" t="s">
        <v>450</v>
      </c>
      <c r="C5" s="64" t="s">
        <v>563</v>
      </c>
      <c r="D5" s="62" t="s">
        <v>452</v>
      </c>
      <c r="E5" s="62" t="s">
        <v>564</v>
      </c>
      <c r="F5" s="65"/>
    </row>
    <row r="6" spans="1:6" ht="15" customHeight="1" x14ac:dyDescent="0.25">
      <c r="A6" s="66" t="s">
        <v>565</v>
      </c>
      <c r="B6" s="67" t="s">
        <v>1044</v>
      </c>
      <c r="C6" s="68" t="s">
        <v>566</v>
      </c>
      <c r="D6" s="69" t="s">
        <v>567</v>
      </c>
      <c r="E6" s="69" t="s">
        <v>568</v>
      </c>
      <c r="F6" s="70" t="s">
        <v>569</v>
      </c>
    </row>
    <row r="7" spans="1:6" ht="15" customHeight="1" x14ac:dyDescent="0.25">
      <c r="A7" s="43" t="s">
        <v>570</v>
      </c>
      <c r="B7" s="71" t="s">
        <v>140</v>
      </c>
      <c r="C7" s="72">
        <v>13.9</v>
      </c>
      <c r="D7" s="73">
        <v>12.8</v>
      </c>
      <c r="E7" s="73">
        <v>11.8</v>
      </c>
      <c r="F7" s="44" t="s">
        <v>571</v>
      </c>
    </row>
    <row r="8" spans="1:6" ht="15" customHeight="1" x14ac:dyDescent="0.25">
      <c r="A8" s="43" t="s">
        <v>572</v>
      </c>
      <c r="B8" s="71" t="s">
        <v>140</v>
      </c>
      <c r="C8" s="72">
        <v>8.1</v>
      </c>
      <c r="D8" s="73">
        <v>7.97</v>
      </c>
      <c r="E8" s="73">
        <v>8.0399999999999991</v>
      </c>
      <c r="F8" s="44" t="s">
        <v>573</v>
      </c>
    </row>
    <row r="9" spans="1:6" ht="15" customHeight="1" x14ac:dyDescent="0.25">
      <c r="A9" s="43" t="s">
        <v>574</v>
      </c>
      <c r="B9" s="71" t="s">
        <v>140</v>
      </c>
      <c r="C9" s="72">
        <v>11</v>
      </c>
      <c r="D9" s="73">
        <v>12.33</v>
      </c>
      <c r="E9" s="73" t="s">
        <v>140</v>
      </c>
      <c r="F9" s="44" t="s">
        <v>575</v>
      </c>
    </row>
    <row r="10" spans="1:6" ht="15" customHeight="1" x14ac:dyDescent="0.25">
      <c r="A10" s="43" t="s">
        <v>576</v>
      </c>
      <c r="B10" s="71" t="s">
        <v>140</v>
      </c>
      <c r="C10" s="72" t="s">
        <v>140</v>
      </c>
      <c r="D10" s="73" t="s">
        <v>140</v>
      </c>
      <c r="E10" s="73" t="s">
        <v>140</v>
      </c>
      <c r="F10" s="44" t="s">
        <v>577</v>
      </c>
    </row>
    <row r="11" spans="1:6" ht="15" customHeight="1" x14ac:dyDescent="0.25">
      <c r="A11" s="43" t="s">
        <v>578</v>
      </c>
      <c r="B11" s="71" t="s">
        <v>140</v>
      </c>
      <c r="C11" s="72">
        <v>93.77</v>
      </c>
      <c r="D11" s="73">
        <v>93.37</v>
      </c>
      <c r="E11" s="73" t="s">
        <v>140</v>
      </c>
      <c r="F11" s="44" t="s">
        <v>579</v>
      </c>
    </row>
    <row r="12" spans="1:6" ht="15" customHeight="1" x14ac:dyDescent="0.25">
      <c r="A12" s="43" t="s">
        <v>580</v>
      </c>
      <c r="B12" s="71" t="s">
        <v>140</v>
      </c>
      <c r="C12" s="72">
        <v>9.9499999999999993</v>
      </c>
      <c r="D12" s="73">
        <v>10.210000000000001</v>
      </c>
      <c r="E12" s="73">
        <v>9.9600000000000009</v>
      </c>
      <c r="F12" s="44" t="s">
        <v>581</v>
      </c>
    </row>
    <row r="13" spans="1:6" ht="15" customHeight="1" x14ac:dyDescent="0.25">
      <c r="A13" s="43" t="s">
        <v>582</v>
      </c>
      <c r="B13" s="71" t="s">
        <v>140</v>
      </c>
      <c r="C13" s="72">
        <v>1.7</v>
      </c>
      <c r="D13" s="73">
        <v>1</v>
      </c>
      <c r="E13" s="73">
        <v>2.5</v>
      </c>
      <c r="F13" s="44" t="s">
        <v>583</v>
      </c>
    </row>
    <row r="14" spans="1:6" ht="15" customHeight="1" x14ac:dyDescent="0.25">
      <c r="A14" s="43" t="s">
        <v>1008</v>
      </c>
      <c r="B14" s="71" t="s">
        <v>140</v>
      </c>
      <c r="C14" s="72">
        <v>6.2</v>
      </c>
      <c r="D14" s="72">
        <v>9.4</v>
      </c>
      <c r="E14" s="72">
        <v>10</v>
      </c>
      <c r="F14" s="74" t="s">
        <v>584</v>
      </c>
    </row>
    <row r="15" spans="1:6" ht="15" customHeight="1" x14ac:dyDescent="0.25">
      <c r="A15" s="43" t="s">
        <v>585</v>
      </c>
      <c r="B15" s="71" t="s">
        <v>140</v>
      </c>
      <c r="C15" s="72">
        <v>1.68</v>
      </c>
      <c r="D15" s="73">
        <v>1.1599999999999999</v>
      </c>
      <c r="E15" s="73">
        <v>2.5499999999999998</v>
      </c>
      <c r="F15" s="44" t="s">
        <v>586</v>
      </c>
    </row>
    <row r="16" spans="1:6" ht="15" customHeight="1" x14ac:dyDescent="0.25">
      <c r="A16" s="43" t="s">
        <v>587</v>
      </c>
      <c r="B16" s="71" t="s">
        <v>140</v>
      </c>
      <c r="C16" s="72">
        <v>0.04</v>
      </c>
      <c r="D16" s="73">
        <v>0.05</v>
      </c>
      <c r="E16" s="73">
        <v>0.15</v>
      </c>
      <c r="F16" s="44" t="s">
        <v>588</v>
      </c>
    </row>
    <row r="17" spans="1:6" ht="15" customHeight="1" x14ac:dyDescent="0.25">
      <c r="A17" s="43" t="s">
        <v>589</v>
      </c>
      <c r="B17" s="71" t="s">
        <v>140</v>
      </c>
      <c r="C17" s="72">
        <v>0.13</v>
      </c>
      <c r="D17" s="73">
        <v>0.1</v>
      </c>
      <c r="E17" s="73">
        <v>0.21</v>
      </c>
      <c r="F17" s="44" t="s">
        <v>590</v>
      </c>
    </row>
    <row r="18" spans="1:6" ht="15" customHeight="1" x14ac:dyDescent="0.25">
      <c r="A18" s="43" t="s">
        <v>591</v>
      </c>
      <c r="B18" s="71" t="s">
        <v>140</v>
      </c>
      <c r="C18" s="72" t="s">
        <v>140</v>
      </c>
      <c r="D18" s="73">
        <v>0.01</v>
      </c>
      <c r="E18" s="73" t="s">
        <v>140</v>
      </c>
      <c r="F18" s="44" t="s">
        <v>592</v>
      </c>
    </row>
    <row r="19" spans="1:6" ht="15" customHeight="1" x14ac:dyDescent="0.25">
      <c r="A19" s="43" t="s">
        <v>593</v>
      </c>
      <c r="B19" s="71" t="s">
        <v>140</v>
      </c>
      <c r="C19" s="72" t="s">
        <v>140</v>
      </c>
      <c r="D19" s="73">
        <v>0.01</v>
      </c>
      <c r="E19" s="73" t="s">
        <v>140</v>
      </c>
      <c r="F19" s="44" t="s">
        <v>594</v>
      </c>
    </row>
    <row r="20" spans="1:6" ht="15" customHeight="1" x14ac:dyDescent="0.25">
      <c r="A20" s="43" t="s">
        <v>595</v>
      </c>
      <c r="B20" s="71" t="s">
        <v>140</v>
      </c>
      <c r="C20" s="72" t="s">
        <v>140</v>
      </c>
      <c r="D20" s="73">
        <v>0.5</v>
      </c>
      <c r="E20" s="73" t="s">
        <v>140</v>
      </c>
      <c r="F20" s="44" t="s">
        <v>596</v>
      </c>
    </row>
    <row r="21" spans="1:6" ht="15" customHeight="1" x14ac:dyDescent="0.25">
      <c r="A21" s="43" t="s">
        <v>597</v>
      </c>
      <c r="B21" s="71" t="s">
        <v>140</v>
      </c>
      <c r="C21" s="72" t="s">
        <v>140</v>
      </c>
      <c r="D21" s="73">
        <v>1.25</v>
      </c>
      <c r="E21" s="73" t="s">
        <v>140</v>
      </c>
      <c r="F21" s="44" t="s">
        <v>598</v>
      </c>
    </row>
    <row r="22" spans="1:6" ht="15" customHeight="1" x14ac:dyDescent="0.25">
      <c r="A22" s="43" t="s">
        <v>599</v>
      </c>
      <c r="B22" s="71" t="s">
        <v>140</v>
      </c>
      <c r="C22" s="72" t="s">
        <v>140</v>
      </c>
      <c r="D22" s="73">
        <v>0.15</v>
      </c>
      <c r="E22" s="73" t="s">
        <v>140</v>
      </c>
      <c r="F22" s="44" t="s">
        <v>600</v>
      </c>
    </row>
    <row r="23" spans="1:6" ht="15" customHeight="1" x14ac:dyDescent="0.25">
      <c r="A23" s="43" t="s">
        <v>601</v>
      </c>
      <c r="B23" s="71" t="s">
        <v>140</v>
      </c>
      <c r="C23" s="72" t="s">
        <v>140</v>
      </c>
      <c r="D23" s="73">
        <v>0.57999999999999996</v>
      </c>
      <c r="E23" s="73" t="s">
        <v>140</v>
      </c>
      <c r="F23" s="44" t="s">
        <v>602</v>
      </c>
    </row>
    <row r="24" spans="1:6" ht="15" customHeight="1" thickBot="1" x14ac:dyDescent="0.3">
      <c r="A24" s="43" t="s">
        <v>603</v>
      </c>
      <c r="B24" s="71" t="s">
        <v>140</v>
      </c>
      <c r="C24" s="75" t="s">
        <v>140</v>
      </c>
      <c r="D24" s="73">
        <v>3.38</v>
      </c>
      <c r="E24" s="73" t="s">
        <v>140</v>
      </c>
      <c r="F24" s="44" t="s">
        <v>604</v>
      </c>
    </row>
    <row r="25" spans="1:6" ht="15" customHeight="1" thickBot="1" x14ac:dyDescent="0.3">
      <c r="A25" s="76"/>
      <c r="B25" s="77" t="s">
        <v>454</v>
      </c>
      <c r="C25" s="78" t="s">
        <v>557</v>
      </c>
      <c r="D25" s="79" t="s">
        <v>605</v>
      </c>
      <c r="E25" s="79" t="s">
        <v>606</v>
      </c>
      <c r="F25" s="80"/>
    </row>
    <row r="26" spans="1:6" ht="15" customHeight="1" x14ac:dyDescent="0.25">
      <c r="A26" s="81" t="s">
        <v>565</v>
      </c>
      <c r="B26" s="67" t="s">
        <v>607</v>
      </c>
      <c r="C26" s="68" t="s">
        <v>1047</v>
      </c>
      <c r="D26" s="69" t="s">
        <v>608</v>
      </c>
      <c r="E26" s="69" t="s">
        <v>609</v>
      </c>
      <c r="F26" s="70" t="s">
        <v>569</v>
      </c>
    </row>
    <row r="27" spans="1:6" ht="15" customHeight="1" x14ac:dyDescent="0.25">
      <c r="A27" s="43" t="s">
        <v>570</v>
      </c>
      <c r="B27" s="71">
        <v>11.4</v>
      </c>
      <c r="C27" s="72">
        <v>12.1</v>
      </c>
      <c r="D27" s="73">
        <v>11.9</v>
      </c>
      <c r="E27" s="73">
        <v>11</v>
      </c>
      <c r="F27" s="44" t="s">
        <v>571</v>
      </c>
    </row>
    <row r="28" spans="1:6" ht="15" customHeight="1" x14ac:dyDescent="0.25">
      <c r="A28" s="43" t="s">
        <v>572</v>
      </c>
      <c r="B28" s="71">
        <v>8.1300000000000008</v>
      </c>
      <c r="C28" s="72">
        <v>8.0399999999999991</v>
      </c>
      <c r="D28" s="73">
        <v>7.77</v>
      </c>
      <c r="E28" s="73">
        <v>7.86</v>
      </c>
      <c r="F28" s="44" t="s">
        <v>573</v>
      </c>
    </row>
    <row r="29" spans="1:6" ht="15" customHeight="1" x14ac:dyDescent="0.25">
      <c r="A29" s="43" t="s">
        <v>574</v>
      </c>
      <c r="B29" s="71">
        <v>15.25</v>
      </c>
      <c r="C29" s="72">
        <v>62.47</v>
      </c>
      <c r="D29" s="73">
        <v>8.24</v>
      </c>
      <c r="E29" s="73">
        <v>21.83</v>
      </c>
      <c r="F29" s="44" t="s">
        <v>575</v>
      </c>
    </row>
    <row r="30" spans="1:6" ht="15" customHeight="1" x14ac:dyDescent="0.25">
      <c r="A30" s="43" t="s">
        <v>576</v>
      </c>
      <c r="B30" s="71" t="s">
        <v>140</v>
      </c>
      <c r="C30" s="72">
        <v>375.5</v>
      </c>
      <c r="D30" s="73">
        <v>214.7</v>
      </c>
      <c r="E30" s="73">
        <v>366.1</v>
      </c>
      <c r="F30" s="44" t="s">
        <v>577</v>
      </c>
    </row>
    <row r="31" spans="1:6" ht="15" customHeight="1" x14ac:dyDescent="0.25">
      <c r="A31" s="43" t="s">
        <v>578</v>
      </c>
      <c r="B31" s="71">
        <v>97.05</v>
      </c>
      <c r="C31" s="72">
        <v>95.58</v>
      </c>
      <c r="D31" s="73">
        <v>94.83</v>
      </c>
      <c r="E31" s="73">
        <v>90.5</v>
      </c>
      <c r="F31" s="44" t="s">
        <v>579</v>
      </c>
    </row>
    <row r="32" spans="1:6" ht="15" customHeight="1" x14ac:dyDescent="0.25">
      <c r="A32" s="43" t="s">
        <v>580</v>
      </c>
      <c r="B32" s="71">
        <v>10.83</v>
      </c>
      <c r="C32" s="72">
        <v>10.56</v>
      </c>
      <c r="D32" s="73">
        <v>10.5</v>
      </c>
      <c r="E32" s="73">
        <v>10.3</v>
      </c>
      <c r="F32" s="44" t="s">
        <v>581</v>
      </c>
    </row>
    <row r="33" spans="1:6" ht="15" customHeight="1" x14ac:dyDescent="0.25">
      <c r="A33" s="43" t="s">
        <v>610</v>
      </c>
      <c r="B33" s="71">
        <v>1.6</v>
      </c>
      <c r="C33" s="72">
        <v>2.9</v>
      </c>
      <c r="D33" s="73">
        <v>2.2000000000000002</v>
      </c>
      <c r="E33" s="73">
        <v>2.6</v>
      </c>
      <c r="F33" s="44" t="s">
        <v>583</v>
      </c>
    </row>
    <row r="34" spans="1:6" ht="15" customHeight="1" x14ac:dyDescent="0.25">
      <c r="A34" s="43" t="s">
        <v>1008</v>
      </c>
      <c r="B34" s="72">
        <v>13.5</v>
      </c>
      <c r="C34" s="72">
        <v>20.6</v>
      </c>
      <c r="D34" s="73">
        <v>20.2</v>
      </c>
      <c r="E34" s="72">
        <v>19.2</v>
      </c>
      <c r="F34" s="74" t="s">
        <v>584</v>
      </c>
    </row>
    <row r="35" spans="1:6" ht="15" customHeight="1" x14ac:dyDescent="0.25">
      <c r="A35" s="43" t="s">
        <v>585</v>
      </c>
      <c r="B35" s="71">
        <v>1.1499999999999999</v>
      </c>
      <c r="C35" s="72">
        <v>1.98</v>
      </c>
      <c r="D35" s="73">
        <v>0.97</v>
      </c>
      <c r="E35" s="73">
        <v>1.33</v>
      </c>
      <c r="F35" s="44" t="s">
        <v>586</v>
      </c>
    </row>
    <row r="36" spans="1:6" ht="15" customHeight="1" x14ac:dyDescent="0.25">
      <c r="A36" s="43" t="s">
        <v>587</v>
      </c>
      <c r="B36" s="71">
        <v>0.05</v>
      </c>
      <c r="C36" s="72">
        <v>0.19</v>
      </c>
      <c r="D36" s="73">
        <v>0.15</v>
      </c>
      <c r="E36" s="73">
        <v>0.05</v>
      </c>
      <c r="F36" s="44" t="s">
        <v>588</v>
      </c>
    </row>
    <row r="37" spans="1:6" ht="15" customHeight="1" x14ac:dyDescent="0.25">
      <c r="A37" s="43" t="s">
        <v>589</v>
      </c>
      <c r="B37" s="71">
        <v>0.11</v>
      </c>
      <c r="C37" s="72">
        <v>0.18</v>
      </c>
      <c r="D37" s="73">
        <v>0.15</v>
      </c>
      <c r="E37" s="73">
        <v>0.09</v>
      </c>
      <c r="F37" s="44" t="s">
        <v>590</v>
      </c>
    </row>
    <row r="38" spans="1:6" ht="15" customHeight="1" x14ac:dyDescent="0.25">
      <c r="A38" s="43" t="s">
        <v>591</v>
      </c>
      <c r="B38" s="71">
        <v>0.01</v>
      </c>
      <c r="C38" s="72">
        <v>0.01</v>
      </c>
      <c r="D38" s="73" t="s">
        <v>140</v>
      </c>
      <c r="E38" s="73" t="s">
        <v>140</v>
      </c>
      <c r="F38" s="44" t="s">
        <v>592</v>
      </c>
    </row>
    <row r="39" spans="1:6" ht="15" customHeight="1" x14ac:dyDescent="0.25">
      <c r="A39" s="43" t="s">
        <v>593</v>
      </c>
      <c r="B39" s="71">
        <v>0.03</v>
      </c>
      <c r="C39" s="72">
        <v>0.02</v>
      </c>
      <c r="D39" s="73" t="s">
        <v>140</v>
      </c>
      <c r="E39" s="73" t="s">
        <v>140</v>
      </c>
      <c r="F39" s="44" t="s">
        <v>594</v>
      </c>
    </row>
    <row r="40" spans="1:6" ht="15" customHeight="1" x14ac:dyDescent="0.25">
      <c r="A40" s="43" t="s">
        <v>595</v>
      </c>
      <c r="B40" s="71">
        <v>0.5</v>
      </c>
      <c r="C40" s="72">
        <v>0.96</v>
      </c>
      <c r="D40" s="73" t="s">
        <v>140</v>
      </c>
      <c r="E40" s="73" t="s">
        <v>140</v>
      </c>
      <c r="F40" s="44" t="s">
        <v>596</v>
      </c>
    </row>
    <row r="41" spans="1:6" ht="15" customHeight="1" x14ac:dyDescent="0.25">
      <c r="A41" s="43" t="s">
        <v>597</v>
      </c>
      <c r="B41" s="71">
        <v>1.89</v>
      </c>
      <c r="C41" s="72">
        <v>1.54</v>
      </c>
      <c r="D41" s="73" t="s">
        <v>140</v>
      </c>
      <c r="E41" s="73">
        <v>0.96</v>
      </c>
      <c r="F41" s="44" t="s">
        <v>598</v>
      </c>
    </row>
    <row r="42" spans="1:6" ht="15" customHeight="1" x14ac:dyDescent="0.25">
      <c r="A42" s="43" t="s">
        <v>599</v>
      </c>
      <c r="B42" s="71">
        <v>0.2</v>
      </c>
      <c r="C42" s="72">
        <v>0.47</v>
      </c>
      <c r="D42" s="73" t="s">
        <v>140</v>
      </c>
      <c r="E42" s="73" t="s">
        <v>140</v>
      </c>
      <c r="F42" s="44" t="s">
        <v>600</v>
      </c>
    </row>
    <row r="43" spans="1:6" ht="15" customHeight="1" x14ac:dyDescent="0.25">
      <c r="A43" s="43" t="s">
        <v>601</v>
      </c>
      <c r="B43" s="71">
        <v>0.5</v>
      </c>
      <c r="C43" s="72">
        <v>0.89</v>
      </c>
      <c r="D43" s="73" t="s">
        <v>140</v>
      </c>
      <c r="E43" s="73" t="s">
        <v>140</v>
      </c>
      <c r="F43" s="44" t="s">
        <v>602</v>
      </c>
    </row>
    <row r="44" spans="1:6" ht="15" customHeight="1" x14ac:dyDescent="0.25">
      <c r="A44" s="43" t="s">
        <v>603</v>
      </c>
      <c r="B44" s="71">
        <v>8.18</v>
      </c>
      <c r="C44" s="72">
        <v>2.81</v>
      </c>
      <c r="D44" s="73" t="s">
        <v>140</v>
      </c>
      <c r="E44" s="73">
        <v>2.79</v>
      </c>
      <c r="F44" s="44" t="s">
        <v>604</v>
      </c>
    </row>
    <row r="45" spans="1:6" ht="15" customHeight="1" x14ac:dyDescent="0.25">
      <c r="A45" s="82" t="s">
        <v>1045</v>
      </c>
      <c r="B45" s="83"/>
      <c r="C45" s="83"/>
      <c r="D45" s="83"/>
      <c r="E45" s="83"/>
      <c r="F45" s="84" t="s">
        <v>1046</v>
      </c>
    </row>
    <row r="46" spans="1:6" ht="15" customHeight="1" x14ac:dyDescent="0.25">
      <c r="A46" s="57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zoomScale="120" zoomScaleNormal="120" workbookViewId="0"/>
  </sheetViews>
  <sheetFormatPr defaultRowHeight="15" customHeight="1" x14ac:dyDescent="0.25"/>
  <cols>
    <col min="1" max="1" width="17" style="5" customWidth="1"/>
    <col min="2" max="2" width="22.140625" style="5" customWidth="1"/>
    <col min="3" max="3" width="13.42578125" style="5" customWidth="1"/>
    <col min="4" max="4" width="16.28515625" style="5" customWidth="1"/>
    <col min="5" max="5" width="18.140625" style="5" customWidth="1"/>
    <col min="6" max="16384" width="9.140625" style="5"/>
  </cols>
  <sheetData>
    <row r="1" spans="1:5" ht="15" customHeight="1" x14ac:dyDescent="0.25">
      <c r="A1" s="28" t="s">
        <v>875</v>
      </c>
      <c r="B1" s="28"/>
    </row>
    <row r="2" spans="1:5" ht="15" customHeight="1" x14ac:dyDescent="0.25">
      <c r="A2" s="30" t="s">
        <v>876</v>
      </c>
    </row>
    <row r="3" spans="1:5" ht="15" customHeight="1" thickBot="1" x14ac:dyDescent="0.3">
      <c r="A3" s="85"/>
    </row>
    <row r="4" spans="1:5" ht="15" customHeight="1" thickTop="1" x14ac:dyDescent="0.25">
      <c r="A4" s="323" t="s">
        <v>17</v>
      </c>
      <c r="B4" s="134" t="s">
        <v>18</v>
      </c>
      <c r="C4" s="134" t="s">
        <v>19</v>
      </c>
      <c r="D4" s="134" t="s">
        <v>20</v>
      </c>
      <c r="E4" s="325" t="s">
        <v>21</v>
      </c>
    </row>
    <row r="5" spans="1:5" ht="15" customHeight="1" thickBot="1" x14ac:dyDescent="0.3">
      <c r="A5" s="324"/>
      <c r="B5" s="143" t="s">
        <v>22</v>
      </c>
      <c r="C5" s="143" t="s">
        <v>23</v>
      </c>
      <c r="D5" s="143" t="s">
        <v>24</v>
      </c>
      <c r="E5" s="326"/>
    </row>
    <row r="6" spans="1:5" ht="15" customHeight="1" thickTop="1" x14ac:dyDescent="0.25">
      <c r="A6" s="327" t="s">
        <v>25</v>
      </c>
      <c r="B6" s="43" t="s">
        <v>26</v>
      </c>
      <c r="C6" s="288">
        <v>73800</v>
      </c>
      <c r="D6" s="289">
        <v>1.51</v>
      </c>
      <c r="E6" s="329" t="s">
        <v>27</v>
      </c>
    </row>
    <row r="7" spans="1:5" ht="15" customHeight="1" x14ac:dyDescent="0.25">
      <c r="A7" s="320"/>
      <c r="B7" s="43" t="s">
        <v>28</v>
      </c>
      <c r="C7" s="288">
        <v>72842</v>
      </c>
      <c r="D7" s="289">
        <v>1.49</v>
      </c>
      <c r="E7" s="322"/>
    </row>
    <row r="8" spans="1:5" ht="15" customHeight="1" x14ac:dyDescent="0.25">
      <c r="A8" s="320"/>
      <c r="B8" s="43" t="s">
        <v>29</v>
      </c>
      <c r="C8" s="288">
        <v>40371</v>
      </c>
      <c r="D8" s="289">
        <v>0.82</v>
      </c>
      <c r="E8" s="322"/>
    </row>
    <row r="9" spans="1:5" ht="15" customHeight="1" x14ac:dyDescent="0.25">
      <c r="A9" s="320"/>
      <c r="B9" s="43" t="s">
        <v>30</v>
      </c>
      <c r="C9" s="288">
        <v>34611</v>
      </c>
      <c r="D9" s="289">
        <v>0.71</v>
      </c>
      <c r="E9" s="322"/>
    </row>
    <row r="10" spans="1:5" ht="15" customHeight="1" x14ac:dyDescent="0.25">
      <c r="A10" s="320"/>
      <c r="B10" s="43" t="s">
        <v>31</v>
      </c>
      <c r="C10" s="288">
        <v>29805</v>
      </c>
      <c r="D10" s="289">
        <v>0.61</v>
      </c>
      <c r="E10" s="322"/>
    </row>
    <row r="11" spans="1:5" ht="15" customHeight="1" x14ac:dyDescent="0.25">
      <c r="A11" s="320"/>
      <c r="B11" s="43" t="s">
        <v>32</v>
      </c>
      <c r="C11" s="288">
        <v>22630</v>
      </c>
      <c r="D11" s="289">
        <v>0.46</v>
      </c>
      <c r="E11" s="322"/>
    </row>
    <row r="12" spans="1:5" ht="15" customHeight="1" x14ac:dyDescent="0.25">
      <c r="A12" s="320"/>
      <c r="B12" s="43" t="s">
        <v>33</v>
      </c>
      <c r="C12" s="288">
        <v>20318</v>
      </c>
      <c r="D12" s="289">
        <v>0.41</v>
      </c>
      <c r="E12" s="322"/>
    </row>
    <row r="13" spans="1:5" ht="15" customHeight="1" x14ac:dyDescent="0.25">
      <c r="A13" s="320"/>
      <c r="B13" s="43" t="s">
        <v>34</v>
      </c>
      <c r="C13" s="288">
        <v>19414</v>
      </c>
      <c r="D13" s="289">
        <v>0.4</v>
      </c>
      <c r="E13" s="322"/>
    </row>
    <row r="14" spans="1:5" ht="15" customHeight="1" thickBot="1" x14ac:dyDescent="0.3">
      <c r="A14" s="328"/>
      <c r="B14" s="162" t="s">
        <v>35</v>
      </c>
      <c r="C14" s="290">
        <v>3750</v>
      </c>
      <c r="D14" s="291">
        <v>0.08</v>
      </c>
      <c r="E14" s="330"/>
    </row>
    <row r="15" spans="1:5" ht="15" customHeight="1" x14ac:dyDescent="0.25">
      <c r="A15" s="319" t="s">
        <v>5</v>
      </c>
      <c r="B15" s="43" t="s">
        <v>36</v>
      </c>
      <c r="C15" s="288">
        <v>77630</v>
      </c>
      <c r="D15" s="289">
        <v>1.58</v>
      </c>
      <c r="E15" s="321" t="s">
        <v>618</v>
      </c>
    </row>
    <row r="16" spans="1:5" ht="15" customHeight="1" x14ac:dyDescent="0.25">
      <c r="A16" s="320"/>
      <c r="B16" s="43" t="s">
        <v>37</v>
      </c>
      <c r="C16" s="288">
        <v>65462</v>
      </c>
      <c r="D16" s="289">
        <v>1.34</v>
      </c>
      <c r="E16" s="322"/>
    </row>
    <row r="17" spans="1:5" ht="15" customHeight="1" x14ac:dyDescent="0.25">
      <c r="A17" s="320"/>
      <c r="B17" s="43" t="s">
        <v>38</v>
      </c>
      <c r="C17" s="288">
        <v>64610</v>
      </c>
      <c r="D17" s="289">
        <v>1.32</v>
      </c>
      <c r="E17" s="322"/>
    </row>
    <row r="18" spans="1:5" ht="15" customHeight="1" x14ac:dyDescent="0.25">
      <c r="A18" s="320"/>
      <c r="B18" s="43" t="s">
        <v>39</v>
      </c>
      <c r="C18" s="288">
        <v>58738</v>
      </c>
      <c r="D18" s="289">
        <v>1.2</v>
      </c>
      <c r="E18" s="322"/>
    </row>
    <row r="19" spans="1:5" ht="15" customHeight="1" x14ac:dyDescent="0.25">
      <c r="A19" s="320"/>
      <c r="B19" s="43" t="s">
        <v>40</v>
      </c>
      <c r="C19" s="288">
        <v>44568</v>
      </c>
      <c r="D19" s="289">
        <v>0.91</v>
      </c>
      <c r="E19" s="322"/>
    </row>
    <row r="20" spans="1:5" ht="15" customHeight="1" x14ac:dyDescent="0.25">
      <c r="A20" s="320"/>
      <c r="B20" s="43" t="s">
        <v>41</v>
      </c>
      <c r="C20" s="288">
        <v>37665</v>
      </c>
      <c r="D20" s="289">
        <v>0.77</v>
      </c>
      <c r="E20" s="322"/>
    </row>
    <row r="21" spans="1:5" ht="15" customHeight="1" x14ac:dyDescent="0.25">
      <c r="A21" s="320"/>
      <c r="B21" s="43" t="s">
        <v>42</v>
      </c>
      <c r="C21" s="288">
        <v>30979</v>
      </c>
      <c r="D21" s="289">
        <v>0.63</v>
      </c>
      <c r="E21" s="322"/>
    </row>
    <row r="22" spans="1:5" ht="15" customHeight="1" x14ac:dyDescent="0.25">
      <c r="A22" s="320"/>
      <c r="B22" s="43" t="s">
        <v>43</v>
      </c>
      <c r="C22" s="288">
        <v>27522</v>
      </c>
      <c r="D22" s="289">
        <v>0.56000000000000005</v>
      </c>
      <c r="E22" s="322"/>
    </row>
    <row r="23" spans="1:5" ht="15" customHeight="1" x14ac:dyDescent="0.25">
      <c r="A23" s="320"/>
      <c r="B23" s="43" t="s">
        <v>44</v>
      </c>
      <c r="C23" s="288">
        <v>25307</v>
      </c>
      <c r="D23" s="289">
        <v>0.52</v>
      </c>
      <c r="E23" s="322"/>
    </row>
    <row r="24" spans="1:5" ht="15" customHeight="1" x14ac:dyDescent="0.25">
      <c r="A24" s="320"/>
      <c r="B24" s="43" t="s">
        <v>45</v>
      </c>
      <c r="C24" s="288">
        <v>23198</v>
      </c>
      <c r="D24" s="289">
        <v>0.47</v>
      </c>
      <c r="E24" s="322"/>
    </row>
    <row r="25" spans="1:5" ht="15" customHeight="1" x14ac:dyDescent="0.25">
      <c r="A25" s="320"/>
      <c r="B25" s="43" t="s">
        <v>46</v>
      </c>
      <c r="C25" s="288">
        <v>20360</v>
      </c>
      <c r="D25" s="289">
        <v>0.42</v>
      </c>
      <c r="E25" s="322"/>
    </row>
    <row r="26" spans="1:5" ht="15" customHeight="1" x14ac:dyDescent="0.25">
      <c r="A26" s="320"/>
      <c r="B26" s="43" t="s">
        <v>47</v>
      </c>
      <c r="C26" s="288">
        <v>17485</v>
      </c>
      <c r="D26" s="289">
        <v>0.36</v>
      </c>
      <c r="E26" s="322"/>
    </row>
    <row r="27" spans="1:5" ht="15" customHeight="1" x14ac:dyDescent="0.25">
      <c r="A27" s="320"/>
      <c r="B27" s="43" t="s">
        <v>48</v>
      </c>
      <c r="C27" s="288">
        <v>16771</v>
      </c>
      <c r="D27" s="289">
        <v>0.34</v>
      </c>
      <c r="E27" s="322"/>
    </row>
    <row r="28" spans="1:5" ht="15" customHeight="1" x14ac:dyDescent="0.25">
      <c r="A28" s="320"/>
      <c r="B28" s="43" t="s">
        <v>49</v>
      </c>
      <c r="C28" s="288">
        <v>12284</v>
      </c>
      <c r="D28" s="289">
        <v>0.25</v>
      </c>
      <c r="E28" s="322"/>
    </row>
    <row r="29" spans="1:5" ht="15" customHeight="1" x14ac:dyDescent="0.25">
      <c r="A29" s="52" t="s">
        <v>50</v>
      </c>
      <c r="B29" s="142"/>
      <c r="D29" s="318" t="s">
        <v>619</v>
      </c>
      <c r="E29" s="318"/>
    </row>
    <row r="31" spans="1:5" ht="15" customHeight="1" x14ac:dyDescent="0.25">
      <c r="A31" s="194" t="s">
        <v>1078</v>
      </c>
    </row>
    <row r="32" spans="1:5" ht="15" customHeight="1" x14ac:dyDescent="0.25">
      <c r="A32" s="29"/>
    </row>
  </sheetData>
  <mergeCells count="7">
    <mergeCell ref="D29:E29"/>
    <mergeCell ref="A15:A28"/>
    <mergeCell ref="E15:E28"/>
    <mergeCell ref="A4:A5"/>
    <mergeCell ref="E4:E5"/>
    <mergeCell ref="A6:A14"/>
    <mergeCell ref="E6:E14"/>
  </mergeCells>
  <hyperlinks>
    <hyperlink ref="A31" r:id="rId1" location="!/view/sk/VBD_SK_WIN/zp1010rs/v_zp1010rs_00_00_00_sk" display="DATAcube: zp1010rs"/>
  </hyperlinks>
  <pageMargins left="0.7" right="0.7" top="0.75" bottom="0.75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zoomScale="120" zoomScaleNormal="120" workbookViewId="0"/>
  </sheetViews>
  <sheetFormatPr defaultRowHeight="15" customHeight="1" x14ac:dyDescent="0.25"/>
  <cols>
    <col min="1" max="1" width="39.85546875" style="5" customWidth="1"/>
    <col min="2" max="6" width="9.140625" style="5"/>
    <col min="7" max="7" width="32.7109375" style="5" customWidth="1"/>
    <col min="8" max="16384" width="9.140625" style="5"/>
  </cols>
  <sheetData>
    <row r="1" spans="1:7" ht="15" customHeight="1" x14ac:dyDescent="0.25">
      <c r="A1" s="28" t="s">
        <v>620</v>
      </c>
      <c r="B1" s="29"/>
    </row>
    <row r="2" spans="1:7" ht="15" customHeight="1" x14ac:dyDescent="0.25">
      <c r="A2" s="30" t="s">
        <v>51</v>
      </c>
    </row>
    <row r="3" spans="1:7" ht="15" customHeight="1" thickBot="1" x14ac:dyDescent="0.3">
      <c r="A3" s="85" t="s">
        <v>52</v>
      </c>
      <c r="G3" s="106" t="s">
        <v>53</v>
      </c>
    </row>
    <row r="4" spans="1:7" s="35" customFormat="1" ht="30" customHeight="1" thickTop="1" thickBot="1" x14ac:dyDescent="0.3">
      <c r="A4" s="283" t="s">
        <v>1</v>
      </c>
      <c r="B4" s="284">
        <v>2017</v>
      </c>
      <c r="C4" s="284">
        <v>2018</v>
      </c>
      <c r="D4" s="284">
        <v>2019</v>
      </c>
      <c r="E4" s="284">
        <v>2020</v>
      </c>
      <c r="F4" s="284">
        <v>2021</v>
      </c>
      <c r="G4" s="285" t="s">
        <v>2</v>
      </c>
    </row>
    <row r="5" spans="1:7" ht="15" customHeight="1" thickTop="1" x14ac:dyDescent="0.25">
      <c r="A5" s="43" t="s">
        <v>54</v>
      </c>
      <c r="B5" s="114">
        <v>225115</v>
      </c>
      <c r="C5" s="114">
        <v>229455</v>
      </c>
      <c r="D5" s="114">
        <v>208645</v>
      </c>
      <c r="E5" s="114">
        <v>235339</v>
      </c>
      <c r="F5" s="114">
        <v>188451</v>
      </c>
      <c r="G5" s="44" t="s">
        <v>55</v>
      </c>
    </row>
    <row r="6" spans="1:7" ht="15" customHeight="1" x14ac:dyDescent="0.25">
      <c r="A6" s="43" t="s">
        <v>56</v>
      </c>
      <c r="B6" s="114">
        <v>314898</v>
      </c>
      <c r="C6" s="114">
        <v>306788</v>
      </c>
      <c r="D6" s="114">
        <v>462277</v>
      </c>
      <c r="E6" s="114">
        <v>549669</v>
      </c>
      <c r="F6" s="114">
        <v>1069610</v>
      </c>
      <c r="G6" s="44" t="s">
        <v>57</v>
      </c>
    </row>
    <row r="7" spans="1:7" ht="15" customHeight="1" x14ac:dyDescent="0.25">
      <c r="A7" s="43" t="s">
        <v>58</v>
      </c>
      <c r="B7" s="114">
        <v>263683</v>
      </c>
      <c r="C7" s="114">
        <v>259575</v>
      </c>
      <c r="D7" s="114">
        <v>414390</v>
      </c>
      <c r="E7" s="114">
        <v>723125</v>
      </c>
      <c r="F7" s="114">
        <v>807425</v>
      </c>
      <c r="G7" s="44" t="s">
        <v>59</v>
      </c>
    </row>
    <row r="8" spans="1:7" ht="15" customHeight="1" x14ac:dyDescent="0.25">
      <c r="A8" s="43" t="s">
        <v>60</v>
      </c>
      <c r="B8" s="114">
        <v>76510</v>
      </c>
      <c r="C8" s="114">
        <v>140917</v>
      </c>
      <c r="D8" s="114">
        <v>153756</v>
      </c>
      <c r="E8" s="114">
        <v>102116</v>
      </c>
      <c r="F8" s="114">
        <v>182131</v>
      </c>
      <c r="G8" s="44" t="s">
        <v>61</v>
      </c>
    </row>
    <row r="9" spans="1:7" ht="15" customHeight="1" x14ac:dyDescent="0.25">
      <c r="A9" s="43" t="s">
        <v>62</v>
      </c>
      <c r="B9" s="114" t="s">
        <v>63</v>
      </c>
      <c r="C9" s="114">
        <v>2660</v>
      </c>
      <c r="D9" s="114">
        <v>1660</v>
      </c>
      <c r="E9" s="114">
        <v>3960</v>
      </c>
      <c r="F9" s="114">
        <v>19100</v>
      </c>
      <c r="G9" s="44" t="s">
        <v>64</v>
      </c>
    </row>
    <row r="10" spans="1:7" ht="15" customHeight="1" x14ac:dyDescent="0.25">
      <c r="A10" s="43" t="s">
        <v>877</v>
      </c>
      <c r="B10" s="113">
        <v>670700</v>
      </c>
      <c r="C10" s="286">
        <v>386600</v>
      </c>
      <c r="D10" s="287">
        <v>632025</v>
      </c>
      <c r="E10" s="287">
        <v>305950</v>
      </c>
      <c r="F10" s="287">
        <v>1234950</v>
      </c>
      <c r="G10" s="74" t="s">
        <v>878</v>
      </c>
    </row>
    <row r="11" spans="1:7" ht="15" customHeight="1" x14ac:dyDescent="0.25">
      <c r="A11" s="43" t="s">
        <v>879</v>
      </c>
      <c r="B11" s="287">
        <v>2000</v>
      </c>
      <c r="C11" s="287" t="s">
        <v>63</v>
      </c>
      <c r="D11" s="287" t="s">
        <v>63</v>
      </c>
      <c r="E11" s="287" t="s">
        <v>63</v>
      </c>
      <c r="F11" s="287" t="s">
        <v>63</v>
      </c>
      <c r="G11" s="74" t="s">
        <v>880</v>
      </c>
    </row>
    <row r="12" spans="1:7" ht="15" customHeight="1" x14ac:dyDescent="0.25">
      <c r="A12" s="2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zoomScale="120" zoomScaleNormal="120" workbookViewId="0"/>
  </sheetViews>
  <sheetFormatPr defaultRowHeight="15" customHeight="1" x14ac:dyDescent="0.25"/>
  <cols>
    <col min="1" max="1" width="58.140625" style="5" customWidth="1"/>
    <col min="2" max="6" width="10.28515625" style="5" customWidth="1"/>
    <col min="7" max="7" width="45.5703125" style="5" customWidth="1"/>
    <col min="8" max="16384" width="9.140625" style="5"/>
  </cols>
  <sheetData>
    <row r="1" spans="1:9" ht="15" customHeight="1" x14ac:dyDescent="0.25">
      <c r="A1" s="28" t="s">
        <v>621</v>
      </c>
      <c r="B1" s="29"/>
    </row>
    <row r="2" spans="1:9" ht="15" customHeight="1" x14ac:dyDescent="0.25">
      <c r="A2" s="30" t="s">
        <v>65</v>
      </c>
    </row>
    <row r="3" spans="1:9" ht="15" customHeight="1" x14ac:dyDescent="0.25">
      <c r="A3" s="30"/>
    </row>
    <row r="4" spans="1:9" ht="15" customHeight="1" thickBot="1" x14ac:dyDescent="0.3">
      <c r="A4" s="85" t="s">
        <v>66</v>
      </c>
      <c r="G4" s="106" t="s">
        <v>67</v>
      </c>
    </row>
    <row r="5" spans="1:9" s="35" customFormat="1" ht="30" customHeight="1" thickTop="1" thickBot="1" x14ac:dyDescent="0.3">
      <c r="A5" s="32" t="s">
        <v>1</v>
      </c>
      <c r="B5" s="33">
        <v>2017</v>
      </c>
      <c r="C5" s="33">
        <v>2018</v>
      </c>
      <c r="D5" s="33">
        <v>2019</v>
      </c>
      <c r="E5" s="33">
        <v>2020</v>
      </c>
      <c r="F5" s="33">
        <v>2021</v>
      </c>
      <c r="G5" s="281" t="s">
        <v>68</v>
      </c>
      <c r="H5" s="126"/>
    </row>
    <row r="6" spans="1:9" ht="15" customHeight="1" thickTop="1" x14ac:dyDescent="0.25">
      <c r="A6" s="66" t="s">
        <v>69</v>
      </c>
      <c r="B6" s="112">
        <v>273347</v>
      </c>
      <c r="C6" s="112">
        <v>304066</v>
      </c>
      <c r="D6" s="112">
        <v>327713</v>
      </c>
      <c r="E6" s="112">
        <v>221631</v>
      </c>
      <c r="F6" s="112">
        <v>203328.11</v>
      </c>
      <c r="G6" s="70" t="s">
        <v>70</v>
      </c>
      <c r="H6" s="95"/>
      <c r="I6" s="49"/>
    </row>
    <row r="7" spans="1:9" ht="15" customHeight="1" x14ac:dyDescent="0.25">
      <c r="A7" s="43" t="s">
        <v>71</v>
      </c>
      <c r="B7" s="24"/>
      <c r="C7" s="24"/>
      <c r="D7" s="24"/>
      <c r="E7" s="24"/>
      <c r="F7" s="24"/>
      <c r="G7" s="44" t="s">
        <v>72</v>
      </c>
      <c r="H7" s="95"/>
      <c r="I7" s="49"/>
    </row>
    <row r="8" spans="1:9" ht="15" customHeight="1" x14ac:dyDescent="0.25">
      <c r="A8" s="45" t="s">
        <v>73</v>
      </c>
      <c r="B8" s="24">
        <v>40079</v>
      </c>
      <c r="C8" s="24">
        <v>52935</v>
      </c>
      <c r="D8" s="24">
        <v>40374</v>
      </c>
      <c r="E8" s="24">
        <v>39982</v>
      </c>
      <c r="F8" s="24">
        <v>33607.614999999998</v>
      </c>
      <c r="G8" s="48" t="s">
        <v>74</v>
      </c>
      <c r="H8" s="95"/>
    </row>
    <row r="9" spans="1:9" ht="15" customHeight="1" x14ac:dyDescent="0.25">
      <c r="A9" s="45" t="s">
        <v>1040</v>
      </c>
      <c r="B9" s="26">
        <v>6953</v>
      </c>
      <c r="C9" s="26">
        <v>57686</v>
      </c>
      <c r="D9" s="26">
        <v>64277</v>
      </c>
      <c r="E9" s="26">
        <v>11665</v>
      </c>
      <c r="F9" s="26">
        <v>8789.6970000000001</v>
      </c>
      <c r="G9" s="50" t="s">
        <v>622</v>
      </c>
      <c r="H9" s="88"/>
    </row>
    <row r="10" spans="1:9" ht="15" customHeight="1" x14ac:dyDescent="0.25">
      <c r="A10" s="81" t="s">
        <v>881</v>
      </c>
      <c r="B10" s="123">
        <v>639290</v>
      </c>
      <c r="C10" s="123">
        <v>835801</v>
      </c>
      <c r="D10" s="123">
        <v>883497</v>
      </c>
      <c r="E10" s="123">
        <v>864605</v>
      </c>
      <c r="F10" s="123">
        <v>1053684.605</v>
      </c>
      <c r="G10" s="94" t="s">
        <v>882</v>
      </c>
      <c r="H10" s="95"/>
    </row>
    <row r="11" spans="1:9" ht="15" customHeight="1" x14ac:dyDescent="0.25">
      <c r="A11" s="81" t="s">
        <v>75</v>
      </c>
      <c r="B11" s="112">
        <v>294231</v>
      </c>
      <c r="C11" s="112">
        <v>429009</v>
      </c>
      <c r="D11" s="112">
        <v>430594</v>
      </c>
      <c r="E11" s="112">
        <v>413969</v>
      </c>
      <c r="F11" s="112">
        <v>523274.84100000001</v>
      </c>
      <c r="G11" s="94" t="s">
        <v>76</v>
      </c>
      <c r="H11" s="95"/>
    </row>
    <row r="12" spans="1:9" ht="15" customHeight="1" x14ac:dyDescent="0.25">
      <c r="A12" s="128" t="s">
        <v>77</v>
      </c>
      <c r="B12" s="24"/>
      <c r="C12" s="24"/>
      <c r="D12" s="24"/>
      <c r="E12" s="24"/>
      <c r="F12" s="24"/>
      <c r="G12" s="101" t="s">
        <v>72</v>
      </c>
      <c r="H12" s="95"/>
    </row>
    <row r="13" spans="1:9" ht="15" customHeight="1" x14ac:dyDescent="0.25">
      <c r="A13" s="45" t="s">
        <v>78</v>
      </c>
      <c r="B13" s="24">
        <v>99122</v>
      </c>
      <c r="C13" s="24">
        <v>128102</v>
      </c>
      <c r="D13" s="24">
        <v>135102</v>
      </c>
      <c r="E13" s="24">
        <v>139340</v>
      </c>
      <c r="F13" s="24">
        <v>161473.769</v>
      </c>
      <c r="G13" s="48" t="s">
        <v>79</v>
      </c>
      <c r="H13" s="95"/>
    </row>
    <row r="14" spans="1:9" ht="15" customHeight="1" x14ac:dyDescent="0.25">
      <c r="A14" s="45" t="s">
        <v>80</v>
      </c>
      <c r="B14" s="24">
        <v>195109</v>
      </c>
      <c r="C14" s="24">
        <v>300906</v>
      </c>
      <c r="D14" s="24">
        <v>295492</v>
      </c>
      <c r="E14" s="24">
        <v>274629</v>
      </c>
      <c r="F14" s="24">
        <v>361801.07199999999</v>
      </c>
      <c r="G14" s="48" t="s">
        <v>81</v>
      </c>
      <c r="H14" s="95"/>
    </row>
    <row r="15" spans="1:9" ht="15" customHeight="1" x14ac:dyDescent="0.25">
      <c r="A15" s="81" t="s">
        <v>892</v>
      </c>
      <c r="B15" s="123">
        <v>345059</v>
      </c>
      <c r="C15" s="123">
        <v>406793</v>
      </c>
      <c r="D15" s="123">
        <v>452903</v>
      </c>
      <c r="E15" s="123">
        <v>450635</v>
      </c>
      <c r="F15" s="123">
        <v>530409.76399999997</v>
      </c>
      <c r="G15" s="94" t="s">
        <v>883</v>
      </c>
      <c r="H15" s="95"/>
    </row>
    <row r="16" spans="1:9" ht="15" customHeight="1" x14ac:dyDescent="0.25">
      <c r="A16" s="128" t="s">
        <v>77</v>
      </c>
      <c r="B16" s="24"/>
      <c r="C16" s="24"/>
      <c r="D16" s="24"/>
      <c r="E16" s="24"/>
      <c r="F16" s="24"/>
      <c r="G16" s="101" t="s">
        <v>72</v>
      </c>
      <c r="H16" s="95"/>
    </row>
    <row r="17" spans="1:8" ht="15" customHeight="1" x14ac:dyDescent="0.25">
      <c r="A17" s="45" t="s">
        <v>884</v>
      </c>
      <c r="B17" s="26">
        <v>38814</v>
      </c>
      <c r="C17" s="26">
        <v>40146</v>
      </c>
      <c r="D17" s="26">
        <v>57867</v>
      </c>
      <c r="E17" s="26">
        <v>48886</v>
      </c>
      <c r="F17" s="26">
        <v>54570.714999999997</v>
      </c>
      <c r="G17" s="50" t="s">
        <v>886</v>
      </c>
      <c r="H17" s="88"/>
    </row>
    <row r="18" spans="1:8" ht="15" customHeight="1" x14ac:dyDescent="0.25">
      <c r="A18" s="45" t="s">
        <v>885</v>
      </c>
      <c r="B18" s="26">
        <v>306245</v>
      </c>
      <c r="C18" s="26">
        <v>366647</v>
      </c>
      <c r="D18" s="26">
        <v>395036</v>
      </c>
      <c r="E18" s="26">
        <v>401280</v>
      </c>
      <c r="F18" s="26">
        <v>475839.049</v>
      </c>
      <c r="G18" s="50" t="s">
        <v>887</v>
      </c>
      <c r="H18" s="88"/>
    </row>
    <row r="19" spans="1:8" ht="15" customHeight="1" x14ac:dyDescent="0.25">
      <c r="A19" s="81" t="s">
        <v>888</v>
      </c>
      <c r="B19" s="123">
        <v>808883</v>
      </c>
      <c r="C19" s="123">
        <v>1063090</v>
      </c>
      <c r="D19" s="123">
        <v>1068678</v>
      </c>
      <c r="E19" s="123">
        <v>1036198</v>
      </c>
      <c r="F19" s="123">
        <v>1329125.7390000001</v>
      </c>
      <c r="G19" s="93" t="s">
        <v>889</v>
      </c>
      <c r="H19" s="282"/>
    </row>
    <row r="20" spans="1:8" ht="15" customHeight="1" x14ac:dyDescent="0.25">
      <c r="A20" s="128" t="s">
        <v>71</v>
      </c>
      <c r="B20" s="24"/>
      <c r="C20" s="24"/>
      <c r="D20" s="24"/>
      <c r="E20" s="24"/>
      <c r="F20" s="24"/>
      <c r="G20" s="101" t="s">
        <v>72</v>
      </c>
      <c r="H20" s="95"/>
    </row>
    <row r="21" spans="1:8" ht="15" customHeight="1" x14ac:dyDescent="0.25">
      <c r="A21" s="45" t="s">
        <v>890</v>
      </c>
      <c r="B21" s="26">
        <v>32001</v>
      </c>
      <c r="C21" s="26">
        <v>41853</v>
      </c>
      <c r="D21" s="26">
        <v>38938</v>
      </c>
      <c r="E21" s="26">
        <v>37748</v>
      </c>
      <c r="F21" s="26">
        <v>50663.938000000002</v>
      </c>
      <c r="G21" s="48" t="s">
        <v>891</v>
      </c>
      <c r="H21" s="95"/>
    </row>
    <row r="22" spans="1:8" ht="15" customHeight="1" x14ac:dyDescent="0.25">
      <c r="A22" s="45" t="s">
        <v>82</v>
      </c>
      <c r="B22" s="24">
        <v>553916</v>
      </c>
      <c r="C22" s="24">
        <v>632837</v>
      </c>
      <c r="D22" s="24">
        <v>651614</v>
      </c>
      <c r="E22" s="24">
        <v>637683</v>
      </c>
      <c r="F22" s="24">
        <v>720493.46799999999</v>
      </c>
      <c r="G22" s="48" t="s">
        <v>83</v>
      </c>
      <c r="H22" s="95"/>
    </row>
    <row r="23" spans="1:8" ht="15" customHeight="1" x14ac:dyDescent="0.25">
      <c r="A23" s="31" t="s">
        <v>623</v>
      </c>
      <c r="D23" s="142"/>
      <c r="G23" s="31" t="s">
        <v>625</v>
      </c>
    </row>
    <row r="24" spans="1:8" ht="15" customHeight="1" x14ac:dyDescent="0.25">
      <c r="A24" s="54" t="s">
        <v>84</v>
      </c>
      <c r="D24" s="31"/>
      <c r="G24" s="54" t="s">
        <v>85</v>
      </c>
    </row>
    <row r="25" spans="1:8" ht="15" customHeight="1" x14ac:dyDescent="0.25">
      <c r="A25" s="31" t="s">
        <v>624</v>
      </c>
      <c r="B25" s="142"/>
      <c r="D25" s="142"/>
      <c r="G25" s="31" t="s">
        <v>626</v>
      </c>
    </row>
    <row r="27" spans="1:8" ht="15" customHeight="1" x14ac:dyDescent="0.25">
      <c r="A27" s="316" t="s">
        <v>1077</v>
      </c>
    </row>
  </sheetData>
  <hyperlinks>
    <hyperlink ref="A27" r:id="rId1" location="!/view/sk/VBD_SK_WIN/zp1006rs/v_zp1006rs_00_00_00_sk" display="DATAcube: zp1006rs"/>
  </hyperlinks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zoomScale="120" zoomScaleNormal="120" workbookViewId="0">
      <pane ySplit="8" topLeftCell="A9" activePane="bottomLeft" state="frozen"/>
      <selection pane="bottomLeft"/>
    </sheetView>
  </sheetViews>
  <sheetFormatPr defaultRowHeight="15" customHeight="1" x14ac:dyDescent="0.25"/>
  <cols>
    <col min="1" max="1" width="16.85546875" style="5" customWidth="1"/>
    <col min="2" max="3" width="10.28515625" style="5" customWidth="1"/>
    <col min="4" max="4" width="9.140625" style="5"/>
    <col min="5" max="5" width="10.28515625" style="5" customWidth="1"/>
    <col min="6" max="6" width="9.140625" style="5"/>
    <col min="7" max="7" width="17.5703125" style="5" customWidth="1"/>
    <col min="8" max="16384" width="9.140625" style="5"/>
  </cols>
  <sheetData>
    <row r="1" spans="1:8" ht="15" customHeight="1" x14ac:dyDescent="0.25">
      <c r="A1" s="28" t="s">
        <v>898</v>
      </c>
      <c r="B1" s="29"/>
    </row>
    <row r="2" spans="1:8" ht="15" customHeight="1" x14ac:dyDescent="0.25">
      <c r="A2" s="30" t="s">
        <v>899</v>
      </c>
    </row>
    <row r="3" spans="1:8" ht="15" customHeight="1" thickBot="1" x14ac:dyDescent="0.3">
      <c r="A3" s="85"/>
    </row>
    <row r="4" spans="1:8" ht="15" customHeight="1" thickTop="1" thickBot="1" x14ac:dyDescent="0.3">
      <c r="A4" s="323" t="s">
        <v>1</v>
      </c>
      <c r="B4" s="331" t="s">
        <v>635</v>
      </c>
      <c r="C4" s="335" t="s">
        <v>71</v>
      </c>
      <c r="D4" s="336"/>
      <c r="E4" s="337" t="s">
        <v>72</v>
      </c>
      <c r="F4" s="338"/>
      <c r="G4" s="325" t="s">
        <v>2</v>
      </c>
      <c r="H4" s="95"/>
    </row>
    <row r="5" spans="1:8" ht="15" customHeight="1" x14ac:dyDescent="0.25">
      <c r="A5" s="334"/>
      <c r="B5" s="332"/>
      <c r="C5" s="340" t="s">
        <v>86</v>
      </c>
      <c r="D5" s="341"/>
      <c r="E5" s="340" t="s">
        <v>87</v>
      </c>
      <c r="F5" s="341"/>
      <c r="G5" s="339"/>
      <c r="H5" s="95"/>
    </row>
    <row r="6" spans="1:8" ht="15" customHeight="1" thickBot="1" x14ac:dyDescent="0.3">
      <c r="A6" s="334"/>
      <c r="B6" s="332" t="s">
        <v>636</v>
      </c>
      <c r="C6" s="342" t="s">
        <v>88</v>
      </c>
      <c r="D6" s="343"/>
      <c r="E6" s="342" t="s">
        <v>89</v>
      </c>
      <c r="F6" s="343"/>
      <c r="G6" s="339"/>
      <c r="H6" s="95"/>
    </row>
    <row r="7" spans="1:8" ht="15" customHeight="1" x14ac:dyDescent="0.25">
      <c r="A7" s="334"/>
      <c r="B7" s="332"/>
      <c r="C7" s="153" t="s">
        <v>90</v>
      </c>
      <c r="D7" s="274" t="s">
        <v>91</v>
      </c>
      <c r="E7" s="153" t="s">
        <v>92</v>
      </c>
      <c r="F7" s="274" t="s">
        <v>91</v>
      </c>
      <c r="G7" s="339"/>
      <c r="H7" s="95"/>
    </row>
    <row r="8" spans="1:8" ht="15" customHeight="1" thickBot="1" x14ac:dyDescent="0.3">
      <c r="A8" s="324"/>
      <c r="B8" s="333"/>
      <c r="C8" s="144" t="s">
        <v>93</v>
      </c>
      <c r="D8" s="244" t="s">
        <v>94</v>
      </c>
      <c r="E8" s="144" t="s">
        <v>93</v>
      </c>
      <c r="F8" s="244" t="s">
        <v>94</v>
      </c>
      <c r="G8" s="326"/>
      <c r="H8" s="95"/>
    </row>
    <row r="9" spans="1:8" ht="15" customHeight="1" thickTop="1" x14ac:dyDescent="0.25">
      <c r="A9" s="245">
        <v>2020</v>
      </c>
      <c r="B9" s="97"/>
      <c r="C9" s="253"/>
      <c r="D9" s="97"/>
      <c r="E9" s="253"/>
      <c r="F9" s="97"/>
      <c r="G9" s="245">
        <v>2020</v>
      </c>
      <c r="H9" s="95"/>
    </row>
    <row r="10" spans="1:8" ht="15" customHeight="1" x14ac:dyDescent="0.25">
      <c r="A10" s="70" t="s">
        <v>95</v>
      </c>
      <c r="B10" s="275">
        <v>1944825</v>
      </c>
      <c r="C10" s="276" t="s">
        <v>96</v>
      </c>
      <c r="D10" s="277">
        <v>36.1</v>
      </c>
      <c r="E10" s="276">
        <v>1243342</v>
      </c>
      <c r="F10" s="277">
        <v>63.9</v>
      </c>
      <c r="G10" s="70" t="s">
        <v>97</v>
      </c>
      <c r="H10" s="95"/>
    </row>
    <row r="11" spans="1:8" ht="15" customHeight="1" x14ac:dyDescent="0.25">
      <c r="A11" s="44" t="s">
        <v>77</v>
      </c>
      <c r="B11" s="278"/>
      <c r="C11" s="279"/>
      <c r="D11" s="280"/>
      <c r="E11" s="279"/>
      <c r="F11" s="280"/>
      <c r="G11" s="44" t="s">
        <v>72</v>
      </c>
      <c r="H11" s="95"/>
    </row>
    <row r="12" spans="1:8" ht="15" customHeight="1" x14ac:dyDescent="0.25">
      <c r="A12" s="48" t="s">
        <v>627</v>
      </c>
      <c r="B12" s="278">
        <v>632284</v>
      </c>
      <c r="C12" s="279">
        <v>244621</v>
      </c>
      <c r="D12" s="280">
        <v>38.700000000000003</v>
      </c>
      <c r="E12" s="279">
        <v>387663</v>
      </c>
      <c r="F12" s="280">
        <v>61.3</v>
      </c>
      <c r="G12" s="48" t="s">
        <v>631</v>
      </c>
      <c r="H12" s="95"/>
    </row>
    <row r="13" spans="1:8" ht="15" customHeight="1" x14ac:dyDescent="0.25">
      <c r="A13" s="48" t="s">
        <v>628</v>
      </c>
      <c r="B13" s="278">
        <v>556024</v>
      </c>
      <c r="C13" s="279">
        <v>209138</v>
      </c>
      <c r="D13" s="280">
        <v>37.6</v>
      </c>
      <c r="E13" s="279">
        <v>346886</v>
      </c>
      <c r="F13" s="280">
        <v>62.4</v>
      </c>
      <c r="G13" s="48" t="s">
        <v>632</v>
      </c>
      <c r="H13" s="95"/>
    </row>
    <row r="14" spans="1:8" ht="15" customHeight="1" x14ac:dyDescent="0.25">
      <c r="A14" s="48" t="s">
        <v>629</v>
      </c>
      <c r="B14" s="278">
        <v>560632</v>
      </c>
      <c r="C14" s="279">
        <v>170556</v>
      </c>
      <c r="D14" s="280">
        <v>30.4</v>
      </c>
      <c r="E14" s="279">
        <v>390076</v>
      </c>
      <c r="F14" s="280">
        <v>69.599999999999994</v>
      </c>
      <c r="G14" s="50" t="s">
        <v>633</v>
      </c>
      <c r="H14" s="101"/>
    </row>
    <row r="15" spans="1:8" ht="15" customHeight="1" x14ac:dyDescent="0.25">
      <c r="A15" s="48" t="s">
        <v>630</v>
      </c>
      <c r="B15" s="278">
        <v>195885</v>
      </c>
      <c r="C15" s="279">
        <v>77168</v>
      </c>
      <c r="D15" s="280">
        <v>39.4</v>
      </c>
      <c r="E15" s="279">
        <v>118717</v>
      </c>
      <c r="F15" s="280">
        <v>60.6</v>
      </c>
      <c r="G15" s="50" t="s">
        <v>634</v>
      </c>
      <c r="H15" s="101"/>
    </row>
    <row r="16" spans="1:8" ht="15" customHeight="1" x14ac:dyDescent="0.25">
      <c r="A16" s="245">
        <v>2021</v>
      </c>
      <c r="B16" s="97"/>
      <c r="C16" s="253"/>
      <c r="D16" s="97"/>
      <c r="E16" s="253"/>
      <c r="F16" s="97"/>
      <c r="G16" s="245">
        <v>2021</v>
      </c>
    </row>
    <row r="17" spans="1:7" ht="15" customHeight="1" x14ac:dyDescent="0.25">
      <c r="A17" s="70" t="s">
        <v>95</v>
      </c>
      <c r="B17" s="275">
        <v>1946642</v>
      </c>
      <c r="C17" s="276">
        <v>695948</v>
      </c>
      <c r="D17" s="277">
        <v>35.799999999999997</v>
      </c>
      <c r="E17" s="276">
        <v>1250694</v>
      </c>
      <c r="F17" s="277">
        <v>64.2</v>
      </c>
      <c r="G17" s="70" t="s">
        <v>97</v>
      </c>
    </row>
    <row r="18" spans="1:7" ht="15" customHeight="1" x14ac:dyDescent="0.25">
      <c r="A18" s="44" t="s">
        <v>77</v>
      </c>
      <c r="B18" s="278"/>
      <c r="C18" s="279"/>
      <c r="D18" s="280"/>
      <c r="E18" s="279"/>
      <c r="F18" s="280"/>
      <c r="G18" s="44" t="s">
        <v>72</v>
      </c>
    </row>
    <row r="19" spans="1:7" ht="15" customHeight="1" x14ac:dyDescent="0.25">
      <c r="A19" s="48" t="s">
        <v>627</v>
      </c>
      <c r="B19" s="278">
        <v>632335</v>
      </c>
      <c r="C19" s="279">
        <v>240680</v>
      </c>
      <c r="D19" s="280">
        <v>38.1</v>
      </c>
      <c r="E19" s="279">
        <v>391655</v>
      </c>
      <c r="F19" s="280">
        <v>61.9</v>
      </c>
      <c r="G19" s="48" t="s">
        <v>631</v>
      </c>
    </row>
    <row r="20" spans="1:7" ht="15" customHeight="1" x14ac:dyDescent="0.25">
      <c r="A20" s="48" t="s">
        <v>628</v>
      </c>
      <c r="B20" s="278">
        <v>553208</v>
      </c>
      <c r="C20" s="279">
        <v>209403</v>
      </c>
      <c r="D20" s="280">
        <v>37.9</v>
      </c>
      <c r="E20" s="279">
        <v>343805</v>
      </c>
      <c r="F20" s="280">
        <v>62.1</v>
      </c>
      <c r="G20" s="48" t="s">
        <v>632</v>
      </c>
    </row>
    <row r="21" spans="1:7" ht="15" customHeight="1" x14ac:dyDescent="0.25">
      <c r="A21" s="48" t="s">
        <v>629</v>
      </c>
      <c r="B21" s="278">
        <v>560478</v>
      </c>
      <c r="C21" s="279">
        <v>167609</v>
      </c>
      <c r="D21" s="280">
        <v>29.9</v>
      </c>
      <c r="E21" s="279">
        <v>392869</v>
      </c>
      <c r="F21" s="280">
        <v>70.099999999999994</v>
      </c>
      <c r="G21" s="50" t="s">
        <v>633</v>
      </c>
    </row>
    <row r="22" spans="1:7" ht="15" customHeight="1" x14ac:dyDescent="0.25">
      <c r="A22" s="48" t="s">
        <v>630</v>
      </c>
      <c r="B22" s="278">
        <v>200621</v>
      </c>
      <c r="C22" s="279">
        <v>78255</v>
      </c>
      <c r="D22" s="280">
        <v>39</v>
      </c>
      <c r="E22" s="279">
        <v>122366</v>
      </c>
      <c r="F22" s="280">
        <v>61</v>
      </c>
      <c r="G22" s="50" t="s">
        <v>634</v>
      </c>
    </row>
  </sheetData>
  <mergeCells count="10">
    <mergeCell ref="G4:G8"/>
    <mergeCell ref="C5:D5"/>
    <mergeCell ref="E5:F5"/>
    <mergeCell ref="C6:D6"/>
    <mergeCell ref="E6:F6"/>
    <mergeCell ref="B4:B5"/>
    <mergeCell ref="B6:B8"/>
    <mergeCell ref="A4:A8"/>
    <mergeCell ref="C4:D4"/>
    <mergeCell ref="E4:F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zoomScale="120" zoomScaleNormal="120" workbookViewId="0">
      <pane ySplit="8" topLeftCell="A27" activePane="bottomLeft" state="frozen"/>
      <selection pane="bottomLeft"/>
    </sheetView>
  </sheetViews>
  <sheetFormatPr defaultRowHeight="15" customHeight="1" x14ac:dyDescent="0.25"/>
  <cols>
    <col min="1" max="1" width="17" style="5" customWidth="1"/>
    <col min="2" max="5" width="9.140625" style="5"/>
    <col min="6" max="6" width="23.85546875" style="5" customWidth="1"/>
    <col min="7" max="16384" width="9.140625" style="5"/>
  </cols>
  <sheetData>
    <row r="1" spans="1:6" ht="15" customHeight="1" x14ac:dyDescent="0.25">
      <c r="A1" s="28" t="s">
        <v>896</v>
      </c>
      <c r="B1" s="29"/>
    </row>
    <row r="2" spans="1:6" ht="15" customHeight="1" x14ac:dyDescent="0.25">
      <c r="A2" s="30" t="s">
        <v>897</v>
      </c>
    </row>
    <row r="3" spans="1:6" ht="15" customHeight="1" x14ac:dyDescent="0.25">
      <c r="A3" s="31"/>
    </row>
    <row r="4" spans="1:6" ht="15" customHeight="1" thickBot="1" x14ac:dyDescent="0.3">
      <c r="A4" s="229" t="s">
        <v>98</v>
      </c>
      <c r="F4" s="106" t="s">
        <v>99</v>
      </c>
    </row>
    <row r="5" spans="1:6" ht="15" customHeight="1" thickTop="1" x14ac:dyDescent="0.25">
      <c r="A5" s="323" t="s">
        <v>1</v>
      </c>
      <c r="B5" s="344" t="s">
        <v>100</v>
      </c>
      <c r="C5" s="345"/>
      <c r="D5" s="345"/>
      <c r="E5" s="346"/>
      <c r="F5" s="325" t="s">
        <v>2</v>
      </c>
    </row>
    <row r="6" spans="1:6" ht="15" customHeight="1" thickBot="1" x14ac:dyDescent="0.3">
      <c r="A6" s="334"/>
      <c r="B6" s="342" t="s">
        <v>101</v>
      </c>
      <c r="C6" s="347"/>
      <c r="D6" s="347"/>
      <c r="E6" s="343"/>
      <c r="F6" s="339"/>
    </row>
    <row r="7" spans="1:6" ht="15" customHeight="1" thickBot="1" x14ac:dyDescent="0.3">
      <c r="A7" s="334"/>
      <c r="B7" s="97" t="s">
        <v>102</v>
      </c>
      <c r="C7" s="340" t="s">
        <v>104</v>
      </c>
      <c r="D7" s="348"/>
      <c r="E7" s="341"/>
      <c r="F7" s="339"/>
    </row>
    <row r="8" spans="1:6" ht="15" customHeight="1" thickBot="1" x14ac:dyDescent="0.3">
      <c r="A8" s="324"/>
      <c r="B8" s="244" t="s">
        <v>103</v>
      </c>
      <c r="C8" s="230" t="s">
        <v>105</v>
      </c>
      <c r="D8" s="231" t="s">
        <v>106</v>
      </c>
      <c r="E8" s="230" t="s">
        <v>107</v>
      </c>
      <c r="F8" s="326"/>
    </row>
    <row r="9" spans="1:6" ht="15" customHeight="1" thickTop="1" x14ac:dyDescent="0.25">
      <c r="A9" s="245">
        <v>2020</v>
      </c>
      <c r="B9" s="97"/>
      <c r="C9" s="253"/>
      <c r="D9" s="99"/>
      <c r="E9" s="135"/>
      <c r="F9" s="245">
        <v>2020</v>
      </c>
    </row>
    <row r="10" spans="1:6" ht="15" customHeight="1" x14ac:dyDescent="0.25">
      <c r="A10" s="191" t="s">
        <v>108</v>
      </c>
      <c r="B10" s="268">
        <v>451</v>
      </c>
      <c r="C10" s="269">
        <v>0</v>
      </c>
      <c r="D10" s="270">
        <v>0</v>
      </c>
      <c r="E10" s="271">
        <v>282</v>
      </c>
      <c r="F10" s="191" t="s">
        <v>109</v>
      </c>
    </row>
    <row r="11" spans="1:6" ht="15" customHeight="1" x14ac:dyDescent="0.25">
      <c r="A11" s="192" t="s">
        <v>71</v>
      </c>
      <c r="B11" s="272"/>
      <c r="C11" s="96"/>
      <c r="D11" s="96"/>
      <c r="E11" s="273"/>
      <c r="F11" s="192" t="s">
        <v>72</v>
      </c>
    </row>
    <row r="12" spans="1:6" ht="15" customHeight="1" x14ac:dyDescent="0.25">
      <c r="A12" s="48" t="s">
        <v>637</v>
      </c>
      <c r="B12" s="272">
        <v>208</v>
      </c>
      <c r="C12" s="96">
        <v>0</v>
      </c>
      <c r="D12" s="96">
        <v>0</v>
      </c>
      <c r="E12" s="273">
        <v>89</v>
      </c>
      <c r="F12" s="48" t="s">
        <v>645</v>
      </c>
    </row>
    <row r="13" spans="1:6" ht="15" customHeight="1" x14ac:dyDescent="0.25">
      <c r="A13" s="48" t="s">
        <v>638</v>
      </c>
      <c r="B13" s="272">
        <v>68</v>
      </c>
      <c r="C13" s="96">
        <v>0</v>
      </c>
      <c r="D13" s="96">
        <v>0</v>
      </c>
      <c r="E13" s="273">
        <v>38</v>
      </c>
      <c r="F13" s="48" t="s">
        <v>646</v>
      </c>
    </row>
    <row r="14" spans="1:6" ht="15" customHeight="1" x14ac:dyDescent="0.25">
      <c r="A14" s="48" t="s">
        <v>639</v>
      </c>
      <c r="B14" s="272">
        <v>63</v>
      </c>
      <c r="C14" s="96">
        <v>0</v>
      </c>
      <c r="D14" s="96">
        <v>0</v>
      </c>
      <c r="E14" s="273">
        <v>47</v>
      </c>
      <c r="F14" s="48" t="s">
        <v>647</v>
      </c>
    </row>
    <row r="15" spans="1:6" ht="15" customHeight="1" x14ac:dyDescent="0.25">
      <c r="A15" s="48" t="s">
        <v>640</v>
      </c>
      <c r="B15" s="272">
        <v>112</v>
      </c>
      <c r="C15" s="96">
        <v>0</v>
      </c>
      <c r="D15" s="96">
        <v>0</v>
      </c>
      <c r="E15" s="273">
        <v>108</v>
      </c>
      <c r="F15" s="48" t="s">
        <v>648</v>
      </c>
    </row>
    <row r="16" spans="1:6" ht="15" customHeight="1" x14ac:dyDescent="0.25">
      <c r="A16" s="191" t="s">
        <v>110</v>
      </c>
      <c r="B16" s="268">
        <v>226</v>
      </c>
      <c r="C16" s="269">
        <v>0</v>
      </c>
      <c r="D16" s="269">
        <v>0</v>
      </c>
      <c r="E16" s="271">
        <v>141</v>
      </c>
      <c r="F16" s="191" t="s">
        <v>89</v>
      </c>
    </row>
    <row r="17" spans="1:6" ht="15" customHeight="1" x14ac:dyDescent="0.25">
      <c r="A17" s="192" t="s">
        <v>71</v>
      </c>
      <c r="B17" s="272"/>
      <c r="C17" s="96"/>
      <c r="D17" s="96"/>
      <c r="E17" s="273"/>
      <c r="F17" s="192" t="s">
        <v>72</v>
      </c>
    </row>
    <row r="18" spans="1:6" ht="15" customHeight="1" x14ac:dyDescent="0.25">
      <c r="A18" s="48" t="s">
        <v>641</v>
      </c>
      <c r="B18" s="272">
        <v>139</v>
      </c>
      <c r="C18" s="96">
        <v>0</v>
      </c>
      <c r="D18" s="96">
        <v>0</v>
      </c>
      <c r="E18" s="273">
        <v>93</v>
      </c>
      <c r="F18" s="48" t="s">
        <v>649</v>
      </c>
    </row>
    <row r="19" spans="1:6" ht="15" customHeight="1" x14ac:dyDescent="0.25">
      <c r="A19" s="48" t="s">
        <v>642</v>
      </c>
      <c r="B19" s="272">
        <v>3</v>
      </c>
      <c r="C19" s="96">
        <v>0</v>
      </c>
      <c r="D19" s="96">
        <v>0</v>
      </c>
      <c r="E19" s="273">
        <v>1</v>
      </c>
      <c r="F19" s="48" t="s">
        <v>650</v>
      </c>
    </row>
    <row r="20" spans="1:6" ht="15" customHeight="1" x14ac:dyDescent="0.25">
      <c r="A20" s="48" t="s">
        <v>643</v>
      </c>
      <c r="B20" s="272">
        <v>7</v>
      </c>
      <c r="C20" s="96">
        <v>0</v>
      </c>
      <c r="D20" s="96">
        <v>0</v>
      </c>
      <c r="E20" s="273">
        <v>2</v>
      </c>
      <c r="F20" s="48" t="s">
        <v>651</v>
      </c>
    </row>
    <row r="21" spans="1:6" ht="15" customHeight="1" x14ac:dyDescent="0.25">
      <c r="A21" s="48" t="s">
        <v>644</v>
      </c>
      <c r="B21" s="272">
        <v>42</v>
      </c>
      <c r="C21" s="96">
        <v>0</v>
      </c>
      <c r="D21" s="96">
        <v>0</v>
      </c>
      <c r="E21" s="273">
        <v>19</v>
      </c>
      <c r="F21" s="48" t="s">
        <v>652</v>
      </c>
    </row>
    <row r="22" spans="1:6" ht="15" customHeight="1" x14ac:dyDescent="0.25">
      <c r="A22" s="45" t="s">
        <v>653</v>
      </c>
      <c r="B22" s="272">
        <v>35</v>
      </c>
      <c r="C22" s="102">
        <v>0</v>
      </c>
      <c r="D22" s="102">
        <v>0</v>
      </c>
      <c r="E22" s="272">
        <v>26</v>
      </c>
      <c r="F22" s="48" t="s">
        <v>893</v>
      </c>
    </row>
    <row r="23" spans="1:6" ht="15" customHeight="1" x14ac:dyDescent="0.25">
      <c r="A23" s="245">
        <v>2021</v>
      </c>
      <c r="B23" s="97"/>
      <c r="C23" s="253"/>
      <c r="D23" s="99"/>
      <c r="E23" s="99"/>
      <c r="F23" s="249">
        <v>2021</v>
      </c>
    </row>
    <row r="24" spans="1:6" ht="15" customHeight="1" x14ac:dyDescent="0.25">
      <c r="A24" s="191" t="s">
        <v>108</v>
      </c>
      <c r="B24" s="268">
        <v>410</v>
      </c>
      <c r="C24" s="269">
        <v>0</v>
      </c>
      <c r="D24" s="270">
        <v>0</v>
      </c>
      <c r="E24" s="271">
        <v>282</v>
      </c>
      <c r="F24" s="191" t="s">
        <v>109</v>
      </c>
    </row>
    <row r="25" spans="1:6" ht="15" customHeight="1" x14ac:dyDescent="0.25">
      <c r="A25" s="192" t="s">
        <v>71</v>
      </c>
      <c r="B25" s="272"/>
      <c r="C25" s="96"/>
      <c r="D25" s="96"/>
      <c r="E25" s="273"/>
      <c r="F25" s="192" t="s">
        <v>72</v>
      </c>
    </row>
    <row r="26" spans="1:6" ht="15" customHeight="1" x14ac:dyDescent="0.25">
      <c r="A26" s="48" t="s">
        <v>637</v>
      </c>
      <c r="B26" s="272">
        <v>165</v>
      </c>
      <c r="C26" s="96">
        <v>0</v>
      </c>
      <c r="D26" s="96">
        <v>0</v>
      </c>
      <c r="E26" s="273">
        <v>89</v>
      </c>
      <c r="F26" s="48" t="s">
        <v>645</v>
      </c>
    </row>
    <row r="27" spans="1:6" ht="15" customHeight="1" x14ac:dyDescent="0.25">
      <c r="A27" s="48" t="s">
        <v>638</v>
      </c>
      <c r="B27" s="272">
        <v>68</v>
      </c>
      <c r="C27" s="96">
        <v>0</v>
      </c>
      <c r="D27" s="96">
        <v>0</v>
      </c>
      <c r="E27" s="273">
        <v>38</v>
      </c>
      <c r="F27" s="48" t="s">
        <v>646</v>
      </c>
    </row>
    <row r="28" spans="1:6" ht="15" customHeight="1" x14ac:dyDescent="0.25">
      <c r="A28" s="48" t="s">
        <v>639</v>
      </c>
      <c r="B28" s="272">
        <v>65</v>
      </c>
      <c r="C28" s="96">
        <v>0</v>
      </c>
      <c r="D28" s="96">
        <v>0</v>
      </c>
      <c r="E28" s="273">
        <v>47</v>
      </c>
      <c r="F28" s="48" t="s">
        <v>647</v>
      </c>
    </row>
    <row r="29" spans="1:6" ht="15" customHeight="1" x14ac:dyDescent="0.25">
      <c r="A29" s="48" t="s">
        <v>640</v>
      </c>
      <c r="B29" s="272">
        <v>112</v>
      </c>
      <c r="C29" s="96">
        <v>0</v>
      </c>
      <c r="D29" s="96">
        <v>0</v>
      </c>
      <c r="E29" s="273">
        <v>108</v>
      </c>
      <c r="F29" s="48" t="s">
        <v>648</v>
      </c>
    </row>
    <row r="30" spans="1:6" ht="15" customHeight="1" x14ac:dyDescent="0.25">
      <c r="A30" s="191" t="s">
        <v>110</v>
      </c>
      <c r="B30" s="268">
        <v>198</v>
      </c>
      <c r="C30" s="269">
        <v>0</v>
      </c>
      <c r="D30" s="269">
        <v>0</v>
      </c>
      <c r="E30" s="271">
        <v>128</v>
      </c>
      <c r="F30" s="191" t="s">
        <v>89</v>
      </c>
    </row>
    <row r="31" spans="1:6" ht="15" customHeight="1" x14ac:dyDescent="0.25">
      <c r="A31" s="192" t="s">
        <v>71</v>
      </c>
      <c r="B31" s="272"/>
      <c r="C31" s="96"/>
      <c r="D31" s="96"/>
      <c r="E31" s="273"/>
      <c r="F31" s="192" t="s">
        <v>72</v>
      </c>
    </row>
    <row r="32" spans="1:6" ht="15" customHeight="1" x14ac:dyDescent="0.25">
      <c r="A32" s="48" t="s">
        <v>641</v>
      </c>
      <c r="B32" s="272">
        <v>115</v>
      </c>
      <c r="C32" s="96">
        <v>0</v>
      </c>
      <c r="D32" s="96">
        <v>0</v>
      </c>
      <c r="E32" s="273">
        <v>89</v>
      </c>
      <c r="F32" s="48" t="s">
        <v>649</v>
      </c>
    </row>
    <row r="33" spans="1:6" ht="15" customHeight="1" x14ac:dyDescent="0.25">
      <c r="A33" s="48" t="s">
        <v>642</v>
      </c>
      <c r="B33" s="272">
        <v>3</v>
      </c>
      <c r="C33" s="96">
        <v>0</v>
      </c>
      <c r="D33" s="96">
        <v>0</v>
      </c>
      <c r="E33" s="273">
        <v>1</v>
      </c>
      <c r="F33" s="48" t="s">
        <v>650</v>
      </c>
    </row>
    <row r="34" spans="1:6" ht="15" customHeight="1" x14ac:dyDescent="0.25">
      <c r="A34" s="48" t="s">
        <v>643</v>
      </c>
      <c r="B34" s="272">
        <v>7</v>
      </c>
      <c r="C34" s="96">
        <v>0</v>
      </c>
      <c r="D34" s="96">
        <v>0</v>
      </c>
      <c r="E34" s="273">
        <v>2</v>
      </c>
      <c r="F34" s="48" t="s">
        <v>651</v>
      </c>
    </row>
    <row r="35" spans="1:6" ht="15" customHeight="1" x14ac:dyDescent="0.25">
      <c r="A35" s="48" t="s">
        <v>644</v>
      </c>
      <c r="B35" s="272">
        <v>38</v>
      </c>
      <c r="C35" s="96">
        <v>0</v>
      </c>
      <c r="D35" s="96">
        <v>0</v>
      </c>
      <c r="E35" s="273">
        <v>10</v>
      </c>
      <c r="F35" s="48" t="s">
        <v>652</v>
      </c>
    </row>
    <row r="36" spans="1:6" ht="15" customHeight="1" x14ac:dyDescent="0.25">
      <c r="A36" s="45" t="s">
        <v>653</v>
      </c>
      <c r="B36" s="272">
        <v>35</v>
      </c>
      <c r="C36" s="102">
        <v>0</v>
      </c>
      <c r="D36" s="102">
        <v>0</v>
      </c>
      <c r="E36" s="272">
        <v>26</v>
      </c>
      <c r="F36" s="48" t="s">
        <v>893</v>
      </c>
    </row>
    <row r="38" spans="1:6" ht="15" customHeight="1" x14ac:dyDescent="0.25">
      <c r="A38" s="194" t="s">
        <v>1076</v>
      </c>
    </row>
  </sheetData>
  <mergeCells count="5">
    <mergeCell ref="A5:A8"/>
    <mergeCell ref="B5:E5"/>
    <mergeCell ref="B6:E6"/>
    <mergeCell ref="F5:F8"/>
    <mergeCell ref="C7:E7"/>
  </mergeCells>
  <hyperlinks>
    <hyperlink ref="A38" r:id="rId1" location="!/view/sk/VBD_SLOVSTAT/zp2003rs/v_zp2003rs_00_00_00_sk" display=" DATAcube:  zp2003rs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zoomScaleNormal="100" workbookViewId="0">
      <pane ySplit="7" topLeftCell="A23" activePane="bottomLeft" state="frozen"/>
      <selection pane="bottomLeft"/>
    </sheetView>
  </sheetViews>
  <sheetFormatPr defaultRowHeight="15" customHeight="1" x14ac:dyDescent="0.25"/>
  <cols>
    <col min="1" max="1" width="14.42578125" style="5" customWidth="1"/>
    <col min="2" max="2" width="15.28515625" style="5" customWidth="1"/>
    <col min="3" max="7" width="9.140625" style="5"/>
    <col min="8" max="8" width="23" style="5" customWidth="1"/>
    <col min="9" max="16384" width="9.140625" style="5"/>
  </cols>
  <sheetData>
    <row r="1" spans="1:10" ht="15" customHeight="1" x14ac:dyDescent="0.25">
      <c r="A1" s="28" t="s">
        <v>894</v>
      </c>
      <c r="B1" s="29"/>
    </row>
    <row r="2" spans="1:10" ht="15" customHeight="1" x14ac:dyDescent="0.25">
      <c r="A2" s="30" t="s">
        <v>895</v>
      </c>
    </row>
    <row r="3" spans="1:10" ht="15" customHeight="1" thickBot="1" x14ac:dyDescent="0.3">
      <c r="A3" s="250"/>
    </row>
    <row r="4" spans="1:10" ht="15" customHeight="1" thickTop="1" x14ac:dyDescent="0.25">
      <c r="A4" s="349" t="s">
        <v>1</v>
      </c>
      <c r="B4" s="163" t="s">
        <v>111</v>
      </c>
      <c r="C4" s="344" t="s">
        <v>115</v>
      </c>
      <c r="D4" s="345"/>
      <c r="E4" s="345"/>
      <c r="F4" s="345"/>
      <c r="G4" s="346"/>
      <c r="H4" s="358" t="s">
        <v>2</v>
      </c>
      <c r="I4" s="251"/>
    </row>
    <row r="5" spans="1:10" ht="15" customHeight="1" x14ac:dyDescent="0.25">
      <c r="A5" s="350"/>
      <c r="B5" s="99" t="s">
        <v>112</v>
      </c>
      <c r="C5" s="352" t="s">
        <v>116</v>
      </c>
      <c r="D5" s="353"/>
      <c r="E5" s="353"/>
      <c r="F5" s="353"/>
      <c r="G5" s="354"/>
      <c r="H5" s="359"/>
      <c r="I5" s="251"/>
    </row>
    <row r="6" spans="1:10" ht="15" customHeight="1" thickBot="1" x14ac:dyDescent="0.3">
      <c r="A6" s="350"/>
      <c r="B6" s="99" t="s">
        <v>113</v>
      </c>
      <c r="C6" s="355"/>
      <c r="D6" s="356"/>
      <c r="E6" s="356"/>
      <c r="F6" s="356"/>
      <c r="G6" s="357"/>
      <c r="H6" s="359"/>
      <c r="I6" s="251"/>
    </row>
    <row r="7" spans="1:10" ht="15" customHeight="1" thickBot="1" x14ac:dyDescent="0.3">
      <c r="A7" s="351"/>
      <c r="B7" s="165" t="s">
        <v>114</v>
      </c>
      <c r="C7" s="231">
        <v>0</v>
      </c>
      <c r="D7" s="230">
        <v>1</v>
      </c>
      <c r="E7" s="152">
        <v>2</v>
      </c>
      <c r="F7" s="231">
        <v>3</v>
      </c>
      <c r="G7" s="231">
        <v>4</v>
      </c>
      <c r="H7" s="360"/>
      <c r="I7" s="251"/>
    </row>
    <row r="8" spans="1:10" ht="15" customHeight="1" thickTop="1" x14ac:dyDescent="0.25">
      <c r="A8" s="252">
        <v>2020</v>
      </c>
      <c r="B8" s="99"/>
      <c r="C8" s="97"/>
      <c r="D8" s="253"/>
      <c r="E8" s="135"/>
      <c r="F8" s="99"/>
      <c r="G8" s="99"/>
      <c r="H8" s="247">
        <v>2020</v>
      </c>
      <c r="I8" s="251"/>
    </row>
    <row r="9" spans="1:10" ht="15" customHeight="1" x14ac:dyDescent="0.25">
      <c r="A9" s="191" t="s">
        <v>108</v>
      </c>
      <c r="B9" s="254">
        <v>705393</v>
      </c>
      <c r="C9" s="255">
        <v>6.1</v>
      </c>
      <c r="D9" s="256">
        <v>53.5</v>
      </c>
      <c r="E9" s="256">
        <v>37</v>
      </c>
      <c r="F9" s="257">
        <v>2.7</v>
      </c>
      <c r="G9" s="255">
        <v>0.7</v>
      </c>
      <c r="H9" s="93" t="s">
        <v>109</v>
      </c>
      <c r="I9" s="258"/>
    </row>
    <row r="10" spans="1:10" ht="15" customHeight="1" x14ac:dyDescent="0.25">
      <c r="A10" s="192" t="s">
        <v>77</v>
      </c>
      <c r="B10" s="259"/>
      <c r="C10" s="260"/>
      <c r="D10" s="261"/>
      <c r="E10" s="261"/>
      <c r="F10" s="262"/>
      <c r="G10" s="260"/>
      <c r="H10" s="100" t="s">
        <v>72</v>
      </c>
      <c r="I10" s="101"/>
    </row>
    <row r="11" spans="1:10" ht="15" customHeight="1" x14ac:dyDescent="0.25">
      <c r="A11" s="48" t="s">
        <v>637</v>
      </c>
      <c r="B11" s="263">
        <v>431384</v>
      </c>
      <c r="C11" s="261">
        <v>6</v>
      </c>
      <c r="D11" s="261">
        <v>48</v>
      </c>
      <c r="E11" s="261">
        <v>42</v>
      </c>
      <c r="F11" s="261">
        <v>3.7</v>
      </c>
      <c r="G11" s="261">
        <v>0.3</v>
      </c>
      <c r="H11" s="50" t="s">
        <v>645</v>
      </c>
      <c r="I11" s="101"/>
      <c r="J11" s="56"/>
    </row>
    <row r="12" spans="1:10" ht="15" customHeight="1" x14ac:dyDescent="0.25">
      <c r="A12" s="48" t="s">
        <v>638</v>
      </c>
      <c r="B12" s="263">
        <v>77346</v>
      </c>
      <c r="C12" s="261">
        <v>5.5</v>
      </c>
      <c r="D12" s="261">
        <v>68.2</v>
      </c>
      <c r="E12" s="261">
        <v>24.2</v>
      </c>
      <c r="F12" s="261">
        <v>0.5</v>
      </c>
      <c r="G12" s="261">
        <v>1.6</v>
      </c>
      <c r="H12" s="50" t="s">
        <v>646</v>
      </c>
      <c r="I12" s="101"/>
    </row>
    <row r="13" spans="1:10" ht="15" customHeight="1" x14ac:dyDescent="0.25">
      <c r="A13" s="48" t="s">
        <v>639</v>
      </c>
      <c r="B13" s="259">
        <v>126726</v>
      </c>
      <c r="C13" s="260">
        <v>2.6</v>
      </c>
      <c r="D13" s="261">
        <v>30</v>
      </c>
      <c r="E13" s="261">
        <v>59.6</v>
      </c>
      <c r="F13" s="262">
        <v>6.5</v>
      </c>
      <c r="G13" s="260">
        <v>1.3</v>
      </c>
      <c r="H13" s="50" t="s">
        <v>647</v>
      </c>
      <c r="I13" s="101"/>
    </row>
    <row r="14" spans="1:10" ht="15" customHeight="1" x14ac:dyDescent="0.25">
      <c r="A14" s="48" t="s">
        <v>640</v>
      </c>
      <c r="B14" s="259">
        <v>69938</v>
      </c>
      <c r="C14" s="260">
        <v>1.4</v>
      </c>
      <c r="D14" s="261">
        <v>14.5</v>
      </c>
      <c r="E14" s="261">
        <v>76.900000000000006</v>
      </c>
      <c r="F14" s="262">
        <v>7.2</v>
      </c>
      <c r="G14" s="264" t="s">
        <v>140</v>
      </c>
      <c r="H14" s="50" t="s">
        <v>648</v>
      </c>
      <c r="I14" s="101"/>
      <c r="J14" s="124"/>
    </row>
    <row r="15" spans="1:10" ht="15" customHeight="1" x14ac:dyDescent="0.25">
      <c r="A15" s="191" t="s">
        <v>87</v>
      </c>
      <c r="B15" s="254">
        <v>1028280</v>
      </c>
      <c r="C15" s="255">
        <v>7</v>
      </c>
      <c r="D15" s="256">
        <v>59.2</v>
      </c>
      <c r="E15" s="256">
        <v>31.3</v>
      </c>
      <c r="F15" s="257">
        <v>1.8</v>
      </c>
      <c r="G15" s="255">
        <v>0.7</v>
      </c>
      <c r="H15" s="93" t="s">
        <v>89</v>
      </c>
      <c r="I15" s="94"/>
    </row>
    <row r="16" spans="1:10" ht="15" customHeight="1" x14ac:dyDescent="0.25">
      <c r="A16" s="192" t="s">
        <v>77</v>
      </c>
      <c r="B16" s="259"/>
      <c r="C16" s="260"/>
      <c r="D16" s="261"/>
      <c r="E16" s="261"/>
      <c r="F16" s="262"/>
      <c r="G16" s="260"/>
      <c r="H16" s="100" t="s">
        <v>72</v>
      </c>
      <c r="I16" s="101"/>
    </row>
    <row r="17" spans="1:10" ht="15" customHeight="1" x14ac:dyDescent="0.25">
      <c r="A17" s="48" t="s">
        <v>642</v>
      </c>
      <c r="B17" s="259">
        <v>3964</v>
      </c>
      <c r="C17" s="260">
        <v>3.6</v>
      </c>
      <c r="D17" s="261">
        <v>51.6</v>
      </c>
      <c r="E17" s="261">
        <v>41.8</v>
      </c>
      <c r="F17" s="262">
        <v>1.5</v>
      </c>
      <c r="G17" s="260">
        <v>1.5</v>
      </c>
      <c r="H17" s="50" t="s">
        <v>650</v>
      </c>
      <c r="I17" s="101"/>
    </row>
    <row r="18" spans="1:10" ht="15" customHeight="1" x14ac:dyDescent="0.25">
      <c r="A18" s="48" t="s">
        <v>641</v>
      </c>
      <c r="B18" s="259">
        <v>669937</v>
      </c>
      <c r="C18" s="260">
        <v>9.5</v>
      </c>
      <c r="D18" s="261">
        <v>61.1</v>
      </c>
      <c r="E18" s="261">
        <v>28.6</v>
      </c>
      <c r="F18" s="262">
        <v>0.7</v>
      </c>
      <c r="G18" s="260">
        <v>0.1</v>
      </c>
      <c r="H18" s="50" t="s">
        <v>649</v>
      </c>
      <c r="I18" s="101"/>
      <c r="J18" s="56"/>
    </row>
    <row r="19" spans="1:10" s="6" customFormat="1" ht="15" customHeight="1" x14ac:dyDescent="0.25">
      <c r="A19" s="292" t="s">
        <v>643</v>
      </c>
      <c r="B19" s="293">
        <v>49447</v>
      </c>
      <c r="C19" s="264">
        <v>18</v>
      </c>
      <c r="D19" s="267">
        <v>48.7</v>
      </c>
      <c r="E19" s="267">
        <v>33.299999999999997</v>
      </c>
      <c r="F19" s="264" t="s">
        <v>140</v>
      </c>
      <c r="G19" s="265" t="s">
        <v>140</v>
      </c>
      <c r="H19" s="294" t="s">
        <v>651</v>
      </c>
      <c r="I19" s="295"/>
      <c r="J19" s="296"/>
    </row>
    <row r="20" spans="1:10" ht="15" customHeight="1" x14ac:dyDescent="0.25">
      <c r="A20" s="48" t="s">
        <v>644</v>
      </c>
      <c r="B20" s="259">
        <v>116322</v>
      </c>
      <c r="C20" s="260">
        <v>3</v>
      </c>
      <c r="D20" s="261">
        <v>82</v>
      </c>
      <c r="E20" s="261">
        <v>15</v>
      </c>
      <c r="F20" s="265" t="s">
        <v>140</v>
      </c>
      <c r="G20" s="264" t="s">
        <v>140</v>
      </c>
      <c r="H20" s="50" t="s">
        <v>652</v>
      </c>
      <c r="I20" s="101"/>
      <c r="J20" s="124"/>
    </row>
    <row r="21" spans="1:10" ht="15" customHeight="1" x14ac:dyDescent="0.25">
      <c r="A21" s="45" t="s">
        <v>653</v>
      </c>
      <c r="B21" s="263">
        <v>188610</v>
      </c>
      <c r="C21" s="260">
        <v>6</v>
      </c>
      <c r="D21" s="260">
        <v>50.1</v>
      </c>
      <c r="E21" s="260">
        <v>34.4</v>
      </c>
      <c r="F21" s="266">
        <v>7.6</v>
      </c>
      <c r="G21" s="260">
        <v>1.9</v>
      </c>
      <c r="H21" s="21" t="s">
        <v>893</v>
      </c>
      <c r="I21" s="88"/>
    </row>
    <row r="22" spans="1:10" ht="15" customHeight="1" x14ac:dyDescent="0.25">
      <c r="A22" s="252">
        <v>2021</v>
      </c>
      <c r="B22" s="105"/>
      <c r="C22" s="97"/>
      <c r="D22" s="253"/>
      <c r="E22" s="97"/>
      <c r="F22" s="99"/>
      <c r="G22" s="99"/>
      <c r="H22" s="249">
        <v>2021</v>
      </c>
    </row>
    <row r="23" spans="1:10" ht="15" customHeight="1" x14ac:dyDescent="0.25">
      <c r="A23" s="191" t="s">
        <v>108</v>
      </c>
      <c r="B23" s="254">
        <v>699981</v>
      </c>
      <c r="C23" s="255">
        <v>3.5</v>
      </c>
      <c r="D23" s="256">
        <v>42.5</v>
      </c>
      <c r="E23" s="256">
        <v>49.8</v>
      </c>
      <c r="F23" s="257">
        <v>3.8</v>
      </c>
      <c r="G23" s="255">
        <v>0.4</v>
      </c>
      <c r="H23" s="93" t="s">
        <v>109</v>
      </c>
    </row>
    <row r="24" spans="1:10" ht="15" customHeight="1" x14ac:dyDescent="0.25">
      <c r="A24" s="192" t="s">
        <v>77</v>
      </c>
      <c r="B24" s="259"/>
      <c r="C24" s="260"/>
      <c r="D24" s="261"/>
      <c r="E24" s="261"/>
      <c r="F24" s="262"/>
      <c r="G24" s="260"/>
      <c r="H24" s="100" t="s">
        <v>72</v>
      </c>
    </row>
    <row r="25" spans="1:10" ht="15" customHeight="1" x14ac:dyDescent="0.25">
      <c r="A25" s="48" t="s">
        <v>637</v>
      </c>
      <c r="B25" s="263">
        <v>427555</v>
      </c>
      <c r="C25" s="261">
        <v>4</v>
      </c>
      <c r="D25" s="261">
        <v>42</v>
      </c>
      <c r="E25" s="261">
        <v>51.4</v>
      </c>
      <c r="F25" s="261">
        <v>2.5</v>
      </c>
      <c r="G25" s="261">
        <v>0.1</v>
      </c>
      <c r="H25" s="50" t="s">
        <v>645</v>
      </c>
      <c r="I25" s="56"/>
    </row>
    <row r="26" spans="1:10" ht="15" customHeight="1" x14ac:dyDescent="0.25">
      <c r="A26" s="48" t="s">
        <v>638</v>
      </c>
      <c r="B26" s="263">
        <v>76644</v>
      </c>
      <c r="C26" s="261">
        <v>6.5</v>
      </c>
      <c r="D26" s="261">
        <v>70.3</v>
      </c>
      <c r="E26" s="261">
        <v>23.2</v>
      </c>
      <c r="F26" s="267" t="s">
        <v>140</v>
      </c>
      <c r="G26" s="267" t="s">
        <v>140</v>
      </c>
      <c r="H26" s="50" t="s">
        <v>646</v>
      </c>
    </row>
    <row r="27" spans="1:10" ht="15" customHeight="1" x14ac:dyDescent="0.25">
      <c r="A27" s="48" t="s">
        <v>639</v>
      </c>
      <c r="B27" s="259">
        <v>125905</v>
      </c>
      <c r="C27" s="260">
        <v>1.8</v>
      </c>
      <c r="D27" s="261">
        <v>32.700000000000003</v>
      </c>
      <c r="E27" s="261">
        <v>56.8</v>
      </c>
      <c r="F27" s="262">
        <v>7.7</v>
      </c>
      <c r="G27" s="260">
        <v>1</v>
      </c>
      <c r="H27" s="50" t="s">
        <v>647</v>
      </c>
    </row>
    <row r="28" spans="1:10" ht="15" customHeight="1" x14ac:dyDescent="0.25">
      <c r="A28" s="48" t="s">
        <v>640</v>
      </c>
      <c r="B28" s="259">
        <v>69877</v>
      </c>
      <c r="C28" s="260">
        <v>0</v>
      </c>
      <c r="D28" s="261">
        <v>24.1</v>
      </c>
      <c r="E28" s="261">
        <v>70.3</v>
      </c>
      <c r="F28" s="262">
        <v>5.6</v>
      </c>
      <c r="G28" s="264" t="s">
        <v>140</v>
      </c>
      <c r="H28" s="50" t="s">
        <v>648</v>
      </c>
    </row>
    <row r="29" spans="1:10" ht="15" customHeight="1" x14ac:dyDescent="0.25">
      <c r="A29" s="191" t="s">
        <v>87</v>
      </c>
      <c r="B29" s="254">
        <v>1036302</v>
      </c>
      <c r="C29" s="255">
        <v>9.6999999999999993</v>
      </c>
      <c r="D29" s="256">
        <v>62.2</v>
      </c>
      <c r="E29" s="256">
        <v>25.9</v>
      </c>
      <c r="F29" s="257">
        <v>1.5</v>
      </c>
      <c r="G29" s="255">
        <v>0.7</v>
      </c>
      <c r="H29" s="93" t="s">
        <v>89</v>
      </c>
    </row>
    <row r="30" spans="1:10" ht="15" customHeight="1" x14ac:dyDescent="0.25">
      <c r="A30" s="192" t="s">
        <v>77</v>
      </c>
      <c r="B30" s="259"/>
      <c r="C30" s="260"/>
      <c r="D30" s="261"/>
      <c r="E30" s="261"/>
      <c r="F30" s="262"/>
      <c r="G30" s="260"/>
      <c r="H30" s="100" t="s">
        <v>72</v>
      </c>
    </row>
    <row r="31" spans="1:10" ht="15" customHeight="1" x14ac:dyDescent="0.25">
      <c r="A31" s="48" t="s">
        <v>642</v>
      </c>
      <c r="B31" s="259">
        <v>3987</v>
      </c>
      <c r="C31" s="260">
        <v>3.2</v>
      </c>
      <c r="D31" s="261">
        <v>54.5</v>
      </c>
      <c r="E31" s="261">
        <v>40.5</v>
      </c>
      <c r="F31" s="262">
        <v>1</v>
      </c>
      <c r="G31" s="260">
        <v>0.8</v>
      </c>
      <c r="H31" s="50" t="s">
        <v>650</v>
      </c>
    </row>
    <row r="32" spans="1:10" ht="15" customHeight="1" x14ac:dyDescent="0.25">
      <c r="A32" s="48" t="s">
        <v>641</v>
      </c>
      <c r="B32" s="259">
        <v>676171</v>
      </c>
      <c r="C32" s="260">
        <v>13.9</v>
      </c>
      <c r="D32" s="261">
        <v>64.8</v>
      </c>
      <c r="E32" s="261">
        <v>20.2</v>
      </c>
      <c r="F32" s="262">
        <v>1</v>
      </c>
      <c r="G32" s="260">
        <v>0.1</v>
      </c>
      <c r="H32" s="50" t="s">
        <v>649</v>
      </c>
      <c r="I32" s="56"/>
    </row>
    <row r="33" spans="1:8" ht="15" customHeight="1" x14ac:dyDescent="0.25">
      <c r="A33" s="292" t="s">
        <v>643</v>
      </c>
      <c r="B33" s="293">
        <v>49841</v>
      </c>
      <c r="C33" s="264">
        <v>15.4</v>
      </c>
      <c r="D33" s="267">
        <v>56.4</v>
      </c>
      <c r="E33" s="267">
        <v>28.2</v>
      </c>
      <c r="F33" s="265" t="s">
        <v>140</v>
      </c>
      <c r="G33" s="264" t="s">
        <v>140</v>
      </c>
      <c r="H33" s="294" t="s">
        <v>651</v>
      </c>
    </row>
    <row r="34" spans="1:8" ht="15" customHeight="1" x14ac:dyDescent="0.25">
      <c r="A34" s="48" t="s">
        <v>644</v>
      </c>
      <c r="B34" s="259">
        <v>116686</v>
      </c>
      <c r="C34" s="260">
        <v>5.9</v>
      </c>
      <c r="D34" s="261">
        <v>82.8</v>
      </c>
      <c r="E34" s="261">
        <v>11.3</v>
      </c>
      <c r="F34" s="265" t="s">
        <v>140</v>
      </c>
      <c r="G34" s="264" t="s">
        <v>140</v>
      </c>
      <c r="H34" s="50" t="s">
        <v>652</v>
      </c>
    </row>
    <row r="35" spans="1:8" ht="15" customHeight="1" x14ac:dyDescent="0.25">
      <c r="A35" s="45" t="s">
        <v>653</v>
      </c>
      <c r="B35" s="263">
        <v>189617</v>
      </c>
      <c r="C35" s="260">
        <v>6</v>
      </c>
      <c r="D35" s="260">
        <v>50.2</v>
      </c>
      <c r="E35" s="260">
        <v>35.1</v>
      </c>
      <c r="F35" s="260">
        <v>5.4</v>
      </c>
      <c r="G35" s="260">
        <v>3.3</v>
      </c>
      <c r="H35" s="101" t="s">
        <v>893</v>
      </c>
    </row>
    <row r="37" spans="1:8" ht="15" customHeight="1" x14ac:dyDescent="0.25">
      <c r="A37" s="194" t="s">
        <v>1076</v>
      </c>
    </row>
  </sheetData>
  <mergeCells count="5">
    <mergeCell ref="A4:A7"/>
    <mergeCell ref="C4:G4"/>
    <mergeCell ref="C5:G5"/>
    <mergeCell ref="C6:G6"/>
    <mergeCell ref="H4:H7"/>
  </mergeCells>
  <hyperlinks>
    <hyperlink ref="A37" r:id="rId1" location="!/view/sk/VBD_SLOVSTAT/zp2003rs/v_zp2003rs_00_00_00_sk" display=" DATAcube:  zp2003rs"/>
  </hyperlinks>
  <pageMargins left="0.7" right="0.7" top="0.75" bottom="0.75" header="0.3" footer="0.3"/>
  <pageSetup paperSize="9" orientation="portrait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3"/>
  <sheetViews>
    <sheetView zoomScale="120" zoomScaleNormal="120" workbookViewId="0">
      <pane ySplit="7" topLeftCell="A41" activePane="bottomLeft" state="frozen"/>
      <selection pane="bottomLeft"/>
    </sheetView>
  </sheetViews>
  <sheetFormatPr defaultRowHeight="15" customHeight="1" x14ac:dyDescent="0.25"/>
  <cols>
    <col min="1" max="1" width="36" style="5" customWidth="1"/>
    <col min="2" max="4" width="10.28515625" style="5" customWidth="1"/>
    <col min="5" max="5" width="34.85546875" style="5" customWidth="1"/>
    <col min="6" max="16384" width="9.140625" style="5"/>
  </cols>
  <sheetData>
    <row r="1" spans="1:5" ht="15" customHeight="1" x14ac:dyDescent="0.25">
      <c r="A1" s="28" t="s">
        <v>900</v>
      </c>
      <c r="B1" s="28"/>
    </row>
    <row r="2" spans="1:5" ht="15" customHeight="1" x14ac:dyDescent="0.25">
      <c r="A2" s="30" t="s">
        <v>901</v>
      </c>
    </row>
    <row r="3" spans="1:5" ht="15" customHeight="1" x14ac:dyDescent="0.25">
      <c r="A3" s="30"/>
    </row>
    <row r="4" spans="1:5" ht="15" customHeight="1" thickBot="1" x14ac:dyDescent="0.3">
      <c r="A4" s="85" t="s">
        <v>117</v>
      </c>
      <c r="E4" s="106" t="s">
        <v>118</v>
      </c>
    </row>
    <row r="5" spans="1:5" ht="15" customHeight="1" thickTop="1" thickBot="1" x14ac:dyDescent="0.3">
      <c r="A5" s="323" t="s">
        <v>1</v>
      </c>
      <c r="B5" s="134" t="s">
        <v>119</v>
      </c>
      <c r="C5" s="361" t="s">
        <v>120</v>
      </c>
      <c r="D5" s="362"/>
      <c r="E5" s="325" t="s">
        <v>2</v>
      </c>
    </row>
    <row r="6" spans="1:5" ht="15" customHeight="1" x14ac:dyDescent="0.25">
      <c r="A6" s="334"/>
      <c r="B6" s="98" t="s">
        <v>103</v>
      </c>
      <c r="C6" s="98" t="s">
        <v>86</v>
      </c>
      <c r="D6" s="152" t="s">
        <v>121</v>
      </c>
      <c r="E6" s="339"/>
    </row>
    <row r="7" spans="1:5" ht="15" customHeight="1" thickBot="1" x14ac:dyDescent="0.3">
      <c r="A7" s="324"/>
      <c r="B7" s="243"/>
      <c r="C7" s="98" t="s">
        <v>88</v>
      </c>
      <c r="D7" s="244" t="s">
        <v>89</v>
      </c>
      <c r="E7" s="326"/>
    </row>
    <row r="8" spans="1:5" ht="15" customHeight="1" thickTop="1" x14ac:dyDescent="0.25">
      <c r="A8" s="245">
        <v>2020</v>
      </c>
      <c r="B8" s="246"/>
      <c r="C8" s="163"/>
      <c r="D8" s="163"/>
      <c r="E8" s="247">
        <v>2020</v>
      </c>
    </row>
    <row r="9" spans="1:5" ht="15" customHeight="1" x14ac:dyDescent="0.25">
      <c r="A9" s="66" t="s">
        <v>902</v>
      </c>
      <c r="B9" s="123">
        <v>1476799</v>
      </c>
      <c r="C9" s="123">
        <v>1151444</v>
      </c>
      <c r="D9" s="123">
        <v>325355</v>
      </c>
      <c r="E9" s="70" t="s">
        <v>903</v>
      </c>
    </row>
    <row r="10" spans="1:5" ht="15" customHeight="1" x14ac:dyDescent="0.25">
      <c r="A10" s="43" t="s">
        <v>77</v>
      </c>
      <c r="B10" s="24"/>
      <c r="C10" s="24"/>
      <c r="D10" s="24"/>
      <c r="E10" s="44" t="s">
        <v>72</v>
      </c>
    </row>
    <row r="11" spans="1:5" ht="15" customHeight="1" x14ac:dyDescent="0.25">
      <c r="A11" s="45" t="s">
        <v>654</v>
      </c>
      <c r="B11" s="24">
        <v>156491</v>
      </c>
      <c r="C11" s="24">
        <v>91381</v>
      </c>
      <c r="D11" s="24">
        <v>65110</v>
      </c>
      <c r="E11" s="48" t="s">
        <v>658</v>
      </c>
    </row>
    <row r="12" spans="1:5" ht="15" customHeight="1" x14ac:dyDescent="0.25">
      <c r="A12" s="45" t="s">
        <v>655</v>
      </c>
      <c r="B12" s="24">
        <v>1276384</v>
      </c>
      <c r="C12" s="24">
        <v>1023378</v>
      </c>
      <c r="D12" s="24">
        <v>253006</v>
      </c>
      <c r="E12" s="48" t="s">
        <v>659</v>
      </c>
    </row>
    <row r="13" spans="1:5" ht="15" customHeight="1" x14ac:dyDescent="0.25">
      <c r="A13" s="45" t="s">
        <v>656</v>
      </c>
      <c r="B13" s="24">
        <v>38793</v>
      </c>
      <c r="C13" s="24">
        <v>33671</v>
      </c>
      <c r="D13" s="24">
        <v>5122</v>
      </c>
      <c r="E13" s="48" t="s">
        <v>660</v>
      </c>
    </row>
    <row r="14" spans="1:5" ht="15" customHeight="1" x14ac:dyDescent="0.25">
      <c r="A14" s="45" t="s">
        <v>657</v>
      </c>
      <c r="B14" s="24">
        <v>299</v>
      </c>
      <c r="C14" s="24">
        <v>67</v>
      </c>
      <c r="D14" s="24">
        <v>232</v>
      </c>
      <c r="E14" s="48" t="s">
        <v>661</v>
      </c>
    </row>
    <row r="15" spans="1:5" ht="15" customHeight="1" x14ac:dyDescent="0.25">
      <c r="A15" s="45" t="s">
        <v>663</v>
      </c>
      <c r="B15" s="24">
        <v>4832</v>
      </c>
      <c r="C15" s="24">
        <v>2947</v>
      </c>
      <c r="D15" s="24">
        <v>1885</v>
      </c>
      <c r="E15" s="48" t="s">
        <v>662</v>
      </c>
    </row>
    <row r="16" spans="1:5" ht="15" customHeight="1" x14ac:dyDescent="0.25">
      <c r="A16" s="66" t="s">
        <v>904</v>
      </c>
      <c r="B16" s="112">
        <v>2167255</v>
      </c>
      <c r="C16" s="112">
        <v>2088667</v>
      </c>
      <c r="D16" s="112">
        <v>78588</v>
      </c>
      <c r="E16" s="70" t="s">
        <v>905</v>
      </c>
    </row>
    <row r="17" spans="1:5" ht="15" customHeight="1" x14ac:dyDescent="0.25">
      <c r="A17" s="45" t="s">
        <v>664</v>
      </c>
      <c r="B17" s="24">
        <v>159523</v>
      </c>
      <c r="C17" s="24">
        <v>109292</v>
      </c>
      <c r="D17" s="24">
        <v>50231</v>
      </c>
      <c r="E17" s="48" t="s">
        <v>665</v>
      </c>
    </row>
    <row r="18" spans="1:5" ht="15" customHeight="1" x14ac:dyDescent="0.25">
      <c r="A18" s="45" t="s">
        <v>77</v>
      </c>
      <c r="B18" s="24"/>
      <c r="C18" s="24"/>
      <c r="D18" s="24"/>
      <c r="E18" s="48" t="s">
        <v>72</v>
      </c>
    </row>
    <row r="19" spans="1:5" ht="15" customHeight="1" x14ac:dyDescent="0.25">
      <c r="A19" s="47" t="s">
        <v>666</v>
      </c>
      <c r="B19" s="24">
        <v>17376</v>
      </c>
      <c r="C19" s="24">
        <v>12460</v>
      </c>
      <c r="D19" s="24">
        <v>4916</v>
      </c>
      <c r="E19" s="46" t="s">
        <v>674</v>
      </c>
    </row>
    <row r="20" spans="1:5" ht="15" customHeight="1" x14ac:dyDescent="0.25">
      <c r="A20" s="47" t="s">
        <v>667</v>
      </c>
      <c r="B20" s="24">
        <v>4750</v>
      </c>
      <c r="C20" s="24">
        <v>318</v>
      </c>
      <c r="D20" s="24">
        <v>4432</v>
      </c>
      <c r="E20" s="46" t="s">
        <v>675</v>
      </c>
    </row>
    <row r="21" spans="1:5" ht="15" customHeight="1" x14ac:dyDescent="0.25">
      <c r="A21" s="47" t="s">
        <v>668</v>
      </c>
      <c r="B21" s="24">
        <v>137397</v>
      </c>
      <c r="C21" s="24">
        <v>96514</v>
      </c>
      <c r="D21" s="24">
        <v>40883</v>
      </c>
      <c r="E21" s="46" t="s">
        <v>676</v>
      </c>
    </row>
    <row r="22" spans="1:5" ht="15" customHeight="1" x14ac:dyDescent="0.25">
      <c r="A22" s="45" t="s">
        <v>669</v>
      </c>
      <c r="B22" s="24">
        <v>1402</v>
      </c>
      <c r="C22" s="24">
        <v>317</v>
      </c>
      <c r="D22" s="24">
        <v>1085</v>
      </c>
      <c r="E22" s="48" t="s">
        <v>677</v>
      </c>
    </row>
    <row r="23" spans="1:5" ht="15" customHeight="1" x14ac:dyDescent="0.25">
      <c r="A23" s="45" t="s">
        <v>77</v>
      </c>
      <c r="B23" s="24"/>
      <c r="C23" s="24"/>
      <c r="D23" s="24"/>
      <c r="E23" s="48" t="s">
        <v>72</v>
      </c>
    </row>
    <row r="24" spans="1:5" ht="15" customHeight="1" x14ac:dyDescent="0.25">
      <c r="A24" s="47" t="s">
        <v>670</v>
      </c>
      <c r="B24" s="24">
        <v>156</v>
      </c>
      <c r="C24" s="114" t="s">
        <v>63</v>
      </c>
      <c r="D24" s="24">
        <v>156</v>
      </c>
      <c r="E24" s="46" t="s">
        <v>678</v>
      </c>
    </row>
    <row r="25" spans="1:5" ht="15" customHeight="1" x14ac:dyDescent="0.25">
      <c r="A25" s="47" t="s">
        <v>671</v>
      </c>
      <c r="B25" s="24">
        <v>1246</v>
      </c>
      <c r="C25" s="24">
        <v>317</v>
      </c>
      <c r="D25" s="24">
        <v>929</v>
      </c>
      <c r="E25" s="46" t="s">
        <v>679</v>
      </c>
    </row>
    <row r="26" spans="1:5" ht="15" customHeight="1" x14ac:dyDescent="0.25">
      <c r="A26" s="45" t="s">
        <v>122</v>
      </c>
      <c r="B26" s="24">
        <v>1994776</v>
      </c>
      <c r="C26" s="24">
        <v>1970402</v>
      </c>
      <c r="D26" s="24">
        <v>24374</v>
      </c>
      <c r="E26" s="48" t="s">
        <v>680</v>
      </c>
    </row>
    <row r="27" spans="1:5" ht="15" customHeight="1" x14ac:dyDescent="0.25">
      <c r="A27" s="45" t="s">
        <v>685</v>
      </c>
      <c r="B27" s="24"/>
      <c r="C27" s="24"/>
      <c r="D27" s="24"/>
      <c r="E27" s="48" t="s">
        <v>72</v>
      </c>
    </row>
    <row r="28" spans="1:5" ht="15" customHeight="1" x14ac:dyDescent="0.25">
      <c r="A28" s="47" t="s">
        <v>672</v>
      </c>
      <c r="B28" s="26">
        <v>331</v>
      </c>
      <c r="C28" s="26">
        <v>20</v>
      </c>
      <c r="D28" s="113">
        <v>311</v>
      </c>
      <c r="E28" s="46" t="s">
        <v>684</v>
      </c>
    </row>
    <row r="29" spans="1:5" ht="15" customHeight="1" x14ac:dyDescent="0.25">
      <c r="A29" s="47" t="s">
        <v>683</v>
      </c>
      <c r="B29" s="26">
        <v>1994445</v>
      </c>
      <c r="C29" s="26">
        <v>1970382</v>
      </c>
      <c r="D29" s="26">
        <v>24063</v>
      </c>
      <c r="E29" s="46" t="s">
        <v>681</v>
      </c>
    </row>
    <row r="30" spans="1:5" ht="15" customHeight="1" x14ac:dyDescent="0.25">
      <c r="A30" s="45" t="s">
        <v>673</v>
      </c>
      <c r="B30" s="24">
        <v>11554</v>
      </c>
      <c r="C30" s="24">
        <v>8656</v>
      </c>
      <c r="D30" s="24">
        <v>2898</v>
      </c>
      <c r="E30" s="48" t="s">
        <v>682</v>
      </c>
    </row>
    <row r="31" spans="1:5" ht="15" customHeight="1" x14ac:dyDescent="0.25">
      <c r="A31" s="245">
        <v>2021</v>
      </c>
      <c r="B31" s="248"/>
      <c r="C31" s="99"/>
      <c r="D31" s="99"/>
      <c r="E31" s="249">
        <v>2021</v>
      </c>
    </row>
    <row r="32" spans="1:5" ht="15" customHeight="1" x14ac:dyDescent="0.25">
      <c r="A32" s="66" t="s">
        <v>902</v>
      </c>
      <c r="B32" s="123">
        <v>1125281</v>
      </c>
      <c r="C32" s="123">
        <v>746104</v>
      </c>
      <c r="D32" s="123">
        <v>379177</v>
      </c>
      <c r="E32" s="70" t="s">
        <v>903</v>
      </c>
    </row>
    <row r="33" spans="1:5" ht="15" customHeight="1" x14ac:dyDescent="0.25">
      <c r="A33" s="43" t="s">
        <v>77</v>
      </c>
      <c r="B33" s="24"/>
      <c r="C33" s="24"/>
      <c r="D33" s="24"/>
      <c r="E33" s="44" t="s">
        <v>72</v>
      </c>
    </row>
    <row r="34" spans="1:5" ht="15" customHeight="1" x14ac:dyDescent="0.25">
      <c r="A34" s="45" t="s">
        <v>654</v>
      </c>
      <c r="B34" s="24">
        <v>120370</v>
      </c>
      <c r="C34" s="24">
        <v>57220</v>
      </c>
      <c r="D34" s="24">
        <v>63150</v>
      </c>
      <c r="E34" s="48" t="s">
        <v>658</v>
      </c>
    </row>
    <row r="35" spans="1:5" ht="15" customHeight="1" x14ac:dyDescent="0.25">
      <c r="A35" s="45" t="s">
        <v>655</v>
      </c>
      <c r="B35" s="24">
        <v>954918</v>
      </c>
      <c r="C35" s="24">
        <v>664645</v>
      </c>
      <c r="D35" s="24">
        <v>290273</v>
      </c>
      <c r="E35" s="48" t="s">
        <v>659</v>
      </c>
    </row>
    <row r="36" spans="1:5" ht="15" customHeight="1" x14ac:dyDescent="0.25">
      <c r="A36" s="45" t="s">
        <v>656</v>
      </c>
      <c r="B36" s="24">
        <v>40991</v>
      </c>
      <c r="C36" s="24">
        <v>20655</v>
      </c>
      <c r="D36" s="24">
        <v>20336</v>
      </c>
      <c r="E36" s="48" t="s">
        <v>660</v>
      </c>
    </row>
    <row r="37" spans="1:5" ht="15" customHeight="1" x14ac:dyDescent="0.25">
      <c r="A37" s="45" t="s">
        <v>657</v>
      </c>
      <c r="B37" s="24">
        <v>16</v>
      </c>
      <c r="C37" s="24">
        <v>2</v>
      </c>
      <c r="D37" s="24">
        <v>14</v>
      </c>
      <c r="E37" s="48" t="s">
        <v>661</v>
      </c>
    </row>
    <row r="38" spans="1:5" ht="15" customHeight="1" x14ac:dyDescent="0.25">
      <c r="A38" s="45" t="s">
        <v>663</v>
      </c>
      <c r="B38" s="24">
        <v>8986</v>
      </c>
      <c r="C38" s="24">
        <v>3582</v>
      </c>
      <c r="D38" s="24">
        <v>5404</v>
      </c>
      <c r="E38" s="48" t="s">
        <v>662</v>
      </c>
    </row>
    <row r="39" spans="1:5" ht="15" customHeight="1" x14ac:dyDescent="0.25">
      <c r="A39" s="66" t="s">
        <v>904</v>
      </c>
      <c r="B39" s="112">
        <v>1776240</v>
      </c>
      <c r="C39" s="112">
        <v>1715372</v>
      </c>
      <c r="D39" s="112">
        <v>60868</v>
      </c>
      <c r="E39" s="70" t="s">
        <v>905</v>
      </c>
    </row>
    <row r="40" spans="1:5" ht="15" customHeight="1" x14ac:dyDescent="0.25">
      <c r="A40" s="45" t="s">
        <v>664</v>
      </c>
      <c r="B40" s="24">
        <v>141680</v>
      </c>
      <c r="C40" s="24">
        <v>98956</v>
      </c>
      <c r="D40" s="24">
        <v>42724</v>
      </c>
      <c r="E40" s="48" t="s">
        <v>665</v>
      </c>
    </row>
    <row r="41" spans="1:5" ht="15" customHeight="1" x14ac:dyDescent="0.25">
      <c r="A41" s="45" t="s">
        <v>77</v>
      </c>
      <c r="B41" s="24"/>
      <c r="C41" s="24"/>
      <c r="D41" s="24"/>
      <c r="E41" s="48" t="s">
        <v>72</v>
      </c>
    </row>
    <row r="42" spans="1:5" ht="15" customHeight="1" x14ac:dyDescent="0.25">
      <c r="A42" s="47" t="s">
        <v>666</v>
      </c>
      <c r="B42" s="24">
        <v>15883</v>
      </c>
      <c r="C42" s="24">
        <v>11753</v>
      </c>
      <c r="D42" s="24">
        <v>4130</v>
      </c>
      <c r="E42" s="46" t="s">
        <v>674</v>
      </c>
    </row>
    <row r="43" spans="1:5" ht="15" customHeight="1" x14ac:dyDescent="0.25">
      <c r="A43" s="47" t="s">
        <v>667</v>
      </c>
      <c r="B43" s="24">
        <v>4242</v>
      </c>
      <c r="C43" s="24">
        <v>260</v>
      </c>
      <c r="D43" s="24">
        <v>3984</v>
      </c>
      <c r="E43" s="46" t="s">
        <v>675</v>
      </c>
    </row>
    <row r="44" spans="1:5" ht="15" customHeight="1" x14ac:dyDescent="0.25">
      <c r="A44" s="47" t="s">
        <v>668</v>
      </c>
      <c r="B44" s="24">
        <v>121555</v>
      </c>
      <c r="C44" s="24">
        <v>86943</v>
      </c>
      <c r="D44" s="24">
        <v>34610</v>
      </c>
      <c r="E44" s="46" t="s">
        <v>676</v>
      </c>
    </row>
    <row r="45" spans="1:5" ht="15" customHeight="1" x14ac:dyDescent="0.25">
      <c r="A45" s="45" t="s">
        <v>669</v>
      </c>
      <c r="B45" s="24">
        <v>2248</v>
      </c>
      <c r="C45" s="24">
        <v>2007</v>
      </c>
      <c r="D45" s="24">
        <v>241</v>
      </c>
      <c r="E45" s="48" t="s">
        <v>677</v>
      </c>
    </row>
    <row r="46" spans="1:5" ht="15" customHeight="1" x14ac:dyDescent="0.25">
      <c r="A46" s="45" t="s">
        <v>77</v>
      </c>
      <c r="B46" s="24"/>
      <c r="C46" s="24"/>
      <c r="D46" s="24"/>
      <c r="E46" s="48" t="s">
        <v>72</v>
      </c>
    </row>
    <row r="47" spans="1:5" ht="15" customHeight="1" x14ac:dyDescent="0.25">
      <c r="A47" s="47" t="s">
        <v>670</v>
      </c>
      <c r="B47" s="24">
        <v>266</v>
      </c>
      <c r="C47" s="24">
        <v>161</v>
      </c>
      <c r="D47" s="24">
        <v>105</v>
      </c>
      <c r="E47" s="46" t="s">
        <v>678</v>
      </c>
    </row>
    <row r="48" spans="1:5" ht="15" customHeight="1" x14ac:dyDescent="0.25">
      <c r="A48" s="47" t="s">
        <v>671</v>
      </c>
      <c r="B48" s="24">
        <v>1969</v>
      </c>
      <c r="C48" s="24">
        <v>1846</v>
      </c>
      <c r="D48" s="24">
        <v>123</v>
      </c>
      <c r="E48" s="46" t="s">
        <v>679</v>
      </c>
    </row>
    <row r="49" spans="1:5" ht="15" customHeight="1" x14ac:dyDescent="0.25">
      <c r="A49" s="45" t="s">
        <v>1043</v>
      </c>
      <c r="B49" s="24">
        <v>1624607</v>
      </c>
      <c r="C49" s="24">
        <v>1609080</v>
      </c>
      <c r="D49" s="24">
        <v>15527</v>
      </c>
      <c r="E49" s="48" t="s">
        <v>680</v>
      </c>
    </row>
    <row r="50" spans="1:5" ht="15" customHeight="1" x14ac:dyDescent="0.25">
      <c r="A50" s="45" t="s">
        <v>685</v>
      </c>
      <c r="B50" s="24"/>
      <c r="C50" s="24"/>
      <c r="D50" s="24"/>
      <c r="E50" s="48" t="s">
        <v>72</v>
      </c>
    </row>
    <row r="51" spans="1:5" ht="15" customHeight="1" x14ac:dyDescent="0.25">
      <c r="A51" s="47" t="s">
        <v>672</v>
      </c>
      <c r="B51" s="26">
        <v>1623992</v>
      </c>
      <c r="C51" s="26">
        <v>1608913</v>
      </c>
      <c r="D51" s="113">
        <v>15079</v>
      </c>
      <c r="E51" s="46" t="s">
        <v>684</v>
      </c>
    </row>
    <row r="52" spans="1:5" ht="15" customHeight="1" x14ac:dyDescent="0.25">
      <c r="A52" s="47" t="s">
        <v>683</v>
      </c>
      <c r="B52" s="26">
        <v>380</v>
      </c>
      <c r="C52" s="26">
        <v>41</v>
      </c>
      <c r="D52" s="26">
        <v>339</v>
      </c>
      <c r="E52" s="46" t="s">
        <v>681</v>
      </c>
    </row>
    <row r="53" spans="1:5" ht="15" customHeight="1" x14ac:dyDescent="0.25">
      <c r="A53" s="45" t="s">
        <v>673</v>
      </c>
      <c r="B53" s="24">
        <v>7720</v>
      </c>
      <c r="C53" s="24">
        <v>5330</v>
      </c>
      <c r="D53" s="24">
        <v>2390</v>
      </c>
      <c r="E53" s="48" t="s">
        <v>682</v>
      </c>
    </row>
  </sheetData>
  <mergeCells count="3">
    <mergeCell ref="E5:E7"/>
    <mergeCell ref="A5:A7"/>
    <mergeCell ref="C5:D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28</vt:i4>
      </vt:variant>
      <vt:variant>
        <vt:lpstr>Pomenované rozsahy</vt:lpstr>
      </vt:variant>
      <vt:variant>
        <vt:i4>1</vt:i4>
      </vt:variant>
    </vt:vector>
  </HeadingPairs>
  <TitlesOfParts>
    <vt:vector size="29" baseType="lpstr">
      <vt:lpstr>Obsah Content</vt:lpstr>
      <vt:lpstr>T26-1</vt:lpstr>
      <vt:lpstr>T26-2</vt:lpstr>
      <vt:lpstr>T26-3</vt:lpstr>
      <vt:lpstr>T26-4</vt:lpstr>
      <vt:lpstr>T26-5</vt:lpstr>
      <vt:lpstr>T26-6</vt:lpstr>
      <vt:lpstr>T26-7</vt:lpstr>
      <vt:lpstr>T26-8</vt:lpstr>
      <vt:lpstr>T26-9</vt:lpstr>
      <vt:lpstr>T26-10</vt:lpstr>
      <vt:lpstr>T26-11</vt:lpstr>
      <vt:lpstr>T26-12</vt:lpstr>
      <vt:lpstr>T26-13</vt:lpstr>
      <vt:lpstr>T26-14</vt:lpstr>
      <vt:lpstr>T26-15</vt:lpstr>
      <vt:lpstr>T26-16</vt:lpstr>
      <vt:lpstr>T26-17</vt:lpstr>
      <vt:lpstr>T26-18</vt:lpstr>
      <vt:lpstr>T26-19</vt:lpstr>
      <vt:lpstr>T26-20</vt:lpstr>
      <vt:lpstr>T26-21</vt:lpstr>
      <vt:lpstr>T26-22</vt:lpstr>
      <vt:lpstr>T26-23</vt:lpstr>
      <vt:lpstr>T26-24</vt:lpstr>
      <vt:lpstr>T26-25</vt:lpstr>
      <vt:lpstr>T26-26</vt:lpstr>
      <vt:lpstr>T26-27</vt:lpstr>
      <vt:lpstr>'T26-1'!OLE_LINK2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2022-01-14T11:08:03Z</dcterms:created>
  <dcterms:modified xsi:type="dcterms:W3CDTF">2023-04-24T13:00:17Z</dcterms:modified>
</cp:coreProperties>
</file>