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120" yWindow="105" windowWidth="19155" windowHeight="10290" activeTab="18"/>
  </bookViews>
  <sheets>
    <sheet name="c1" sheetId="23" r:id="rId1"/>
    <sheet name="c2" sheetId="24" r:id="rId2"/>
    <sheet name="c3" sheetId="3" r:id="rId3"/>
    <sheet name="c4" sheetId="4" r:id="rId4"/>
    <sheet name="c5" sheetId="5" r:id="rId5"/>
    <sheet name="c6" sheetId="6" r:id="rId6"/>
    <sheet name="c7" sheetId="7" r:id="rId7"/>
    <sheet name="c8" sheetId="8" r:id="rId8"/>
    <sheet name="c9" sheetId="9" r:id="rId9"/>
    <sheet name="c10" sheetId="10" r:id="rId10"/>
    <sheet name="c11" sheetId="25" r:id="rId11"/>
    <sheet name="c12" sheetId="26" r:id="rId12"/>
    <sheet name="c13" sheetId="13" r:id="rId13"/>
    <sheet name="c14" sheetId="14" r:id="rId14"/>
    <sheet name="c15" sheetId="15" r:id="rId15"/>
    <sheet name="c16" sheetId="16" r:id="rId16"/>
    <sheet name="c17" sheetId="17" r:id="rId17"/>
    <sheet name="c18" sheetId="18" r:id="rId18"/>
    <sheet name="c19" sheetId="19" r:id="rId19"/>
    <sheet name="C20" sheetId="20" r:id="rId20"/>
    <sheet name="C21" sheetId="22" r:id="rId21"/>
  </sheets>
  <calcPr calcId="162913"/>
</workbook>
</file>

<file path=xl/calcChain.xml><?xml version="1.0" encoding="utf-8"?>
<calcChain xmlns="http://schemas.openxmlformats.org/spreadsheetml/2006/main">
  <c r="B258" i="26" l="1"/>
  <c r="B257" i="26"/>
  <c r="B256" i="26"/>
  <c r="B255" i="26"/>
  <c r="B254" i="26"/>
  <c r="B253" i="26"/>
  <c r="B252" i="26"/>
  <c r="B251" i="26"/>
  <c r="B250" i="26"/>
  <c r="B249" i="26"/>
  <c r="B248" i="26"/>
  <c r="B247" i="26"/>
  <c r="B246" i="26"/>
  <c r="B245" i="26"/>
  <c r="B244" i="26"/>
  <c r="B243" i="26"/>
  <c r="B242" i="26"/>
  <c r="B241" i="26"/>
  <c r="B240" i="26"/>
  <c r="B239" i="26"/>
  <c r="B238" i="26"/>
  <c r="B237" i="26"/>
  <c r="B236" i="26"/>
  <c r="B235" i="26"/>
  <c r="B234" i="26"/>
  <c r="B233" i="26"/>
  <c r="B232" i="26"/>
  <c r="B231" i="26"/>
  <c r="B230" i="26"/>
  <c r="B229" i="26"/>
  <c r="B228" i="26"/>
  <c r="B227" i="26"/>
  <c r="B226" i="26"/>
  <c r="B225" i="26"/>
  <c r="B224" i="26"/>
  <c r="B223" i="26"/>
  <c r="B222" i="26"/>
  <c r="B221" i="26"/>
  <c r="B220" i="26"/>
  <c r="B219" i="26"/>
  <c r="B218" i="26"/>
  <c r="B217" i="26"/>
  <c r="B216" i="26"/>
  <c r="B215" i="26"/>
  <c r="B214" i="26"/>
  <c r="B213" i="26"/>
  <c r="B212" i="26"/>
  <c r="B211" i="26"/>
  <c r="B210" i="26"/>
  <c r="B209" i="26"/>
  <c r="B208" i="26"/>
  <c r="B207" i="26"/>
  <c r="B206" i="26"/>
  <c r="B205" i="26"/>
  <c r="B204" i="26"/>
  <c r="B203" i="26"/>
  <c r="B202" i="26"/>
  <c r="B201" i="26"/>
  <c r="B200" i="26"/>
  <c r="B199" i="26"/>
  <c r="B198" i="26"/>
  <c r="B197" i="26"/>
  <c r="B196" i="26"/>
  <c r="B195" i="26"/>
  <c r="B194" i="26"/>
  <c r="B193" i="26"/>
  <c r="B192" i="26"/>
  <c r="B191" i="26"/>
  <c r="B190" i="26"/>
  <c r="B189" i="26"/>
  <c r="B188" i="26"/>
  <c r="B187" i="26"/>
  <c r="B186" i="26"/>
  <c r="B185" i="26"/>
  <c r="B184" i="26"/>
  <c r="B183" i="26"/>
  <c r="B182" i="26"/>
  <c r="B181" i="26"/>
  <c r="B180" i="26"/>
  <c r="B179" i="26"/>
  <c r="B178" i="26"/>
  <c r="B177" i="26"/>
  <c r="B176" i="26"/>
  <c r="B175" i="26"/>
  <c r="B174" i="26"/>
  <c r="B173" i="26"/>
  <c r="B172" i="26"/>
  <c r="B171" i="26"/>
  <c r="B170" i="26"/>
  <c r="B169" i="26"/>
  <c r="B168" i="26"/>
  <c r="B167" i="26"/>
  <c r="B166" i="26"/>
  <c r="B165" i="26"/>
  <c r="B164" i="26"/>
  <c r="B163" i="26"/>
  <c r="B162" i="26"/>
  <c r="B161" i="26"/>
  <c r="B160" i="26"/>
  <c r="B159" i="26"/>
  <c r="B158" i="26"/>
  <c r="B157" i="26"/>
  <c r="B156" i="26"/>
  <c r="B155" i="26"/>
  <c r="B154" i="26"/>
  <c r="B153" i="26"/>
  <c r="B152" i="26"/>
  <c r="B151" i="26"/>
  <c r="B150" i="26"/>
  <c r="B149" i="26"/>
  <c r="B148" i="26"/>
  <c r="B147" i="26"/>
  <c r="B146" i="26"/>
  <c r="B145" i="26"/>
  <c r="B144" i="26"/>
  <c r="B143" i="26"/>
  <c r="B142" i="26"/>
  <c r="B141" i="26"/>
  <c r="B140" i="26"/>
  <c r="B139" i="26"/>
  <c r="B138" i="26"/>
  <c r="B137" i="26"/>
  <c r="B136" i="26"/>
  <c r="B135" i="26"/>
  <c r="B134" i="26"/>
  <c r="B133" i="26"/>
  <c r="B132" i="26"/>
  <c r="B131" i="26"/>
  <c r="B130" i="26"/>
  <c r="B129" i="26"/>
  <c r="B128" i="26"/>
  <c r="B127" i="26"/>
  <c r="B126" i="26"/>
  <c r="B125" i="26"/>
  <c r="B124" i="26"/>
  <c r="B123" i="26"/>
  <c r="B122" i="26"/>
  <c r="B121" i="26"/>
  <c r="B118" i="26"/>
  <c r="B117" i="26"/>
  <c r="B116" i="26"/>
  <c r="B115" i="26"/>
  <c r="B114" i="26"/>
  <c r="B113" i="26"/>
  <c r="B112" i="26"/>
  <c r="B111" i="26"/>
  <c r="B110" i="26"/>
  <c r="B109" i="26"/>
  <c r="B108" i="26"/>
  <c r="B107" i="26"/>
  <c r="B106" i="26"/>
  <c r="B105" i="26"/>
  <c r="B104" i="26"/>
  <c r="B103" i="26"/>
  <c r="B102" i="26"/>
  <c r="B101" i="26"/>
  <c r="B100" i="26"/>
  <c r="B99" i="26"/>
  <c r="B98" i="26"/>
  <c r="B97" i="26"/>
  <c r="B96" i="26"/>
  <c r="B95" i="26"/>
  <c r="B94" i="26"/>
  <c r="B93" i="26"/>
  <c r="B92" i="26"/>
  <c r="B91" i="26"/>
  <c r="B90" i="26"/>
  <c r="B89" i="26"/>
  <c r="B88" i="26"/>
  <c r="B87" i="26"/>
  <c r="B86" i="26"/>
  <c r="B85" i="26"/>
  <c r="B84" i="26"/>
  <c r="B83" i="26"/>
  <c r="B82" i="26"/>
  <c r="B81" i="26"/>
  <c r="B80" i="26"/>
  <c r="B79" i="26"/>
  <c r="B78" i="26"/>
  <c r="B77" i="26"/>
  <c r="B76" i="26"/>
  <c r="B75" i="26"/>
  <c r="B74" i="26"/>
  <c r="B73" i="26"/>
  <c r="B72" i="26"/>
  <c r="B71" i="26"/>
  <c r="B70" i="26"/>
  <c r="B69" i="26"/>
  <c r="B68" i="26"/>
  <c r="B67" i="26"/>
  <c r="B66" i="26"/>
  <c r="B65" i="26"/>
  <c r="B64" i="26"/>
  <c r="B63" i="26"/>
  <c r="B62" i="26"/>
  <c r="B61" i="26"/>
  <c r="B60" i="26"/>
  <c r="B59" i="26"/>
  <c r="B58" i="26"/>
  <c r="B57" i="26"/>
  <c r="B56" i="26"/>
  <c r="B55" i="26"/>
  <c r="B54" i="26"/>
  <c r="B53" i="26"/>
  <c r="B52" i="26"/>
  <c r="B51" i="26"/>
  <c r="B50" i="26"/>
  <c r="B49" i="26"/>
  <c r="B48" i="26"/>
  <c r="B47" i="26"/>
  <c r="B46" i="26"/>
  <c r="B45" i="26"/>
  <c r="B44" i="26"/>
  <c r="B43" i="26"/>
  <c r="B42" i="26"/>
  <c r="B41" i="26"/>
  <c r="B40" i="26"/>
  <c r="B37" i="26"/>
  <c r="B36" i="26"/>
  <c r="B35" i="26"/>
  <c r="B34" i="26"/>
  <c r="B33" i="26"/>
  <c r="B32" i="26"/>
  <c r="B31" i="26"/>
  <c r="B30" i="26"/>
  <c r="B27" i="26"/>
  <c r="B26" i="26"/>
  <c r="B25" i="26"/>
  <c r="B24" i="26"/>
  <c r="B21" i="26"/>
  <c r="B20" i="26"/>
  <c r="B19" i="26"/>
  <c r="B18" i="26"/>
  <c r="B17" i="26"/>
  <c r="B16" i="26"/>
  <c r="B15" i="26"/>
  <c r="B14" i="26"/>
  <c r="B13" i="26"/>
  <c r="B12" i="26"/>
  <c r="L8" i="26"/>
  <c r="L9" i="26" s="1"/>
  <c r="K8" i="26"/>
  <c r="K9" i="26" s="1"/>
  <c r="J8" i="26"/>
  <c r="J9" i="26" s="1"/>
  <c r="I8" i="26"/>
  <c r="I9" i="26" s="1"/>
  <c r="H8" i="26"/>
  <c r="H9" i="26" s="1"/>
  <c r="G8" i="26"/>
  <c r="G9" i="26" s="1"/>
  <c r="F8" i="26"/>
  <c r="F9" i="26" s="1"/>
  <c r="E8" i="26"/>
  <c r="E9" i="26" s="1"/>
  <c r="D8" i="26"/>
  <c r="D9" i="26" s="1"/>
  <c r="C8" i="26"/>
  <c r="C9" i="26" s="1"/>
  <c r="B5" i="26"/>
  <c r="B258" i="25"/>
  <c r="B257" i="25"/>
  <c r="B256" i="25"/>
  <c r="B255" i="25"/>
  <c r="B254" i="25"/>
  <c r="B253" i="25"/>
  <c r="B252" i="25"/>
  <c r="B251" i="25"/>
  <c r="B250" i="25"/>
  <c r="B249" i="25"/>
  <c r="B248" i="25"/>
  <c r="B247" i="25"/>
  <c r="B246" i="25"/>
  <c r="B245" i="25"/>
  <c r="B244" i="25"/>
  <c r="B243" i="25"/>
  <c r="B242" i="25"/>
  <c r="B241" i="25"/>
  <c r="B240" i="25"/>
  <c r="B239" i="25"/>
  <c r="B238" i="25"/>
  <c r="B237" i="25"/>
  <c r="B236" i="25"/>
  <c r="B235" i="25"/>
  <c r="B234" i="25"/>
  <c r="B233" i="25"/>
  <c r="B232" i="25"/>
  <c r="B231" i="25"/>
  <c r="B230" i="25"/>
  <c r="B229" i="25"/>
  <c r="B228" i="25"/>
  <c r="B227" i="25"/>
  <c r="B226" i="25"/>
  <c r="B225" i="25"/>
  <c r="B224" i="25"/>
  <c r="B223" i="25"/>
  <c r="B222" i="25"/>
  <c r="B221" i="25"/>
  <c r="B220" i="25"/>
  <c r="B219" i="25"/>
  <c r="B218" i="25"/>
  <c r="B217" i="25"/>
  <c r="B216" i="25"/>
  <c r="B215" i="25"/>
  <c r="B214" i="25"/>
  <c r="B213" i="25"/>
  <c r="B212" i="25"/>
  <c r="B211" i="25"/>
  <c r="B210" i="25"/>
  <c r="B209" i="25"/>
  <c r="B208" i="25"/>
  <c r="B207" i="25"/>
  <c r="B206" i="25"/>
  <c r="B205" i="25"/>
  <c r="B204" i="25"/>
  <c r="B203" i="25"/>
  <c r="B202" i="25"/>
  <c r="B201" i="25"/>
  <c r="B200" i="25"/>
  <c r="B199" i="25"/>
  <c r="B198" i="25"/>
  <c r="B197" i="25"/>
  <c r="B196" i="25"/>
  <c r="B195" i="25"/>
  <c r="B194" i="25"/>
  <c r="B193" i="25"/>
  <c r="B192" i="25"/>
  <c r="B191" i="25"/>
  <c r="B190" i="25"/>
  <c r="B189" i="25"/>
  <c r="B188" i="25"/>
  <c r="B187" i="25"/>
  <c r="B186" i="25"/>
  <c r="B185" i="25"/>
  <c r="B184" i="25"/>
  <c r="B183" i="25"/>
  <c r="B182" i="25"/>
  <c r="B181" i="25"/>
  <c r="B180" i="25"/>
  <c r="B179" i="25"/>
  <c r="B178" i="25"/>
  <c r="B177" i="25"/>
  <c r="B176" i="25"/>
  <c r="B175" i="25"/>
  <c r="B174" i="25"/>
  <c r="B173" i="25"/>
  <c r="B172" i="25"/>
  <c r="B171" i="25"/>
  <c r="B170" i="25"/>
  <c r="B169" i="25"/>
  <c r="B168" i="25"/>
  <c r="B167" i="25"/>
  <c r="B166" i="25"/>
  <c r="B165" i="25"/>
  <c r="B164" i="25"/>
  <c r="B163" i="25"/>
  <c r="B162" i="25"/>
  <c r="B161" i="25"/>
  <c r="B160" i="25"/>
  <c r="B159" i="25"/>
  <c r="B158" i="25"/>
  <c r="B157" i="25"/>
  <c r="B156" i="25"/>
  <c r="B155" i="25"/>
  <c r="B154" i="25"/>
  <c r="B153" i="25"/>
  <c r="B152" i="25"/>
  <c r="B151" i="25"/>
  <c r="B150" i="25"/>
  <c r="B149" i="25"/>
  <c r="B148" i="25"/>
  <c r="B147" i="25"/>
  <c r="B146" i="25"/>
  <c r="B145" i="25"/>
  <c r="B144" i="25"/>
  <c r="B143" i="25"/>
  <c r="B142" i="25"/>
  <c r="B141" i="25"/>
  <c r="B140" i="25"/>
  <c r="B139" i="25"/>
  <c r="B138" i="25"/>
  <c r="B137" i="25"/>
  <c r="B136" i="25"/>
  <c r="B135" i="25"/>
  <c r="B134" i="25"/>
  <c r="B133" i="25"/>
  <c r="B132" i="25"/>
  <c r="B131" i="25"/>
  <c r="B130" i="25"/>
  <c r="B129" i="25"/>
  <c r="B128" i="25"/>
  <c r="B127" i="25"/>
  <c r="B126" i="25"/>
  <c r="B125" i="25"/>
  <c r="B124" i="25"/>
  <c r="B123" i="25"/>
  <c r="B122" i="25"/>
  <c r="B121" i="25"/>
  <c r="B118" i="25"/>
  <c r="B117" i="25"/>
  <c r="B116" i="25"/>
  <c r="B115" i="25"/>
  <c r="B114" i="25"/>
  <c r="B113" i="25"/>
  <c r="B112" i="25"/>
  <c r="B111" i="25"/>
  <c r="B110" i="25"/>
  <c r="B109" i="25"/>
  <c r="B108" i="25"/>
  <c r="B107" i="25"/>
  <c r="B106" i="25"/>
  <c r="B105" i="25"/>
  <c r="B104" i="25"/>
  <c r="B103" i="25"/>
  <c r="B102" i="25"/>
  <c r="B101" i="25"/>
  <c r="B100" i="25"/>
  <c r="B99" i="25"/>
  <c r="B98" i="25"/>
  <c r="B97" i="25"/>
  <c r="B96" i="25"/>
  <c r="B95" i="25"/>
  <c r="B94" i="25"/>
  <c r="B93" i="25"/>
  <c r="B92" i="25"/>
  <c r="B91" i="25"/>
  <c r="B90" i="25"/>
  <c r="B89" i="25"/>
  <c r="B88" i="25"/>
  <c r="B87" i="25"/>
  <c r="B86" i="25"/>
  <c r="B85" i="25"/>
  <c r="B84" i="25"/>
  <c r="B83" i="25"/>
  <c r="B82" i="25"/>
  <c r="B81" i="25"/>
  <c r="B80" i="25"/>
  <c r="B79" i="25"/>
  <c r="B78" i="25"/>
  <c r="B77" i="25"/>
  <c r="B76" i="25"/>
  <c r="B75" i="25"/>
  <c r="B74" i="25"/>
  <c r="B73" i="25"/>
  <c r="B72" i="25"/>
  <c r="B71" i="25"/>
  <c r="B70" i="25"/>
  <c r="B69" i="25"/>
  <c r="B68" i="25"/>
  <c r="B67" i="25"/>
  <c r="B66" i="25"/>
  <c r="B65" i="25"/>
  <c r="B64" i="25"/>
  <c r="B63" i="25"/>
  <c r="B62" i="25"/>
  <c r="B61" i="25"/>
  <c r="B60" i="25"/>
  <c r="B59" i="25"/>
  <c r="B58" i="25"/>
  <c r="B57" i="25"/>
  <c r="B56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7" i="25"/>
  <c r="B36" i="25"/>
  <c r="B35" i="25"/>
  <c r="B34" i="25"/>
  <c r="B33" i="25"/>
  <c r="B32" i="25"/>
  <c r="B31" i="25"/>
  <c r="B30" i="25"/>
  <c r="B27" i="25"/>
  <c r="B26" i="25"/>
  <c r="B25" i="25"/>
  <c r="B24" i="25"/>
  <c r="B21" i="25"/>
  <c r="B20" i="25"/>
  <c r="B19" i="25"/>
  <c r="B18" i="25"/>
  <c r="B17" i="25"/>
  <c r="B16" i="25"/>
  <c r="B15" i="25"/>
  <c r="B14" i="25"/>
  <c r="B13" i="25"/>
  <c r="B12" i="25"/>
  <c r="L8" i="25"/>
  <c r="L9" i="25" s="1"/>
  <c r="K8" i="25"/>
  <c r="K9" i="25" s="1"/>
  <c r="J8" i="25"/>
  <c r="J9" i="25" s="1"/>
  <c r="I8" i="25"/>
  <c r="I9" i="25" s="1"/>
  <c r="H8" i="25"/>
  <c r="H9" i="25" s="1"/>
  <c r="G8" i="25"/>
  <c r="G9" i="25" s="1"/>
  <c r="F8" i="25"/>
  <c r="F9" i="25" s="1"/>
  <c r="E8" i="25"/>
  <c r="E9" i="25" s="1"/>
  <c r="D8" i="25"/>
  <c r="D9" i="25" s="1"/>
  <c r="C8" i="25"/>
  <c r="C9" i="25" s="1"/>
  <c r="B5" i="25"/>
  <c r="B258" i="24"/>
  <c r="B257" i="24"/>
  <c r="B256" i="24"/>
  <c r="B255" i="24"/>
  <c r="B254" i="24"/>
  <c r="B253" i="24"/>
  <c r="B252" i="24"/>
  <c r="B251" i="24"/>
  <c r="B250" i="24"/>
  <c r="B249" i="24"/>
  <c r="B248" i="24"/>
  <c r="B247" i="24"/>
  <c r="B246" i="24"/>
  <c r="B245" i="24"/>
  <c r="B244" i="24"/>
  <c r="B243" i="24"/>
  <c r="B242" i="24"/>
  <c r="B241" i="24"/>
  <c r="B240" i="24"/>
  <c r="B239" i="24"/>
  <c r="B238" i="24"/>
  <c r="B237" i="24"/>
  <c r="B236" i="24"/>
  <c r="B235" i="24"/>
  <c r="B234" i="24"/>
  <c r="B233" i="24"/>
  <c r="B232" i="24"/>
  <c r="B231" i="24"/>
  <c r="B230" i="24"/>
  <c r="B229" i="24"/>
  <c r="B228" i="24"/>
  <c r="B227" i="24"/>
  <c r="B226" i="24"/>
  <c r="B225" i="24"/>
  <c r="B224" i="24"/>
  <c r="B223" i="24"/>
  <c r="B222" i="24"/>
  <c r="B221" i="24"/>
  <c r="B220" i="24"/>
  <c r="B219" i="24"/>
  <c r="B218" i="24"/>
  <c r="B217" i="24"/>
  <c r="B216" i="24"/>
  <c r="B215" i="24"/>
  <c r="B214" i="24"/>
  <c r="B213" i="24"/>
  <c r="B212" i="24"/>
  <c r="B211" i="24"/>
  <c r="B210" i="24"/>
  <c r="B209" i="24"/>
  <c r="B208" i="24"/>
  <c r="B207" i="24"/>
  <c r="B206" i="24"/>
  <c r="B205" i="24"/>
  <c r="B204" i="24"/>
  <c r="B203" i="24"/>
  <c r="B202" i="24"/>
  <c r="B201" i="24"/>
  <c r="B200" i="24"/>
  <c r="B199" i="24"/>
  <c r="B198" i="24"/>
  <c r="B197" i="24"/>
  <c r="B196" i="24"/>
  <c r="B195" i="24"/>
  <c r="B194" i="24"/>
  <c r="B193" i="24"/>
  <c r="B192" i="24"/>
  <c r="B191" i="24"/>
  <c r="B190" i="24"/>
  <c r="B189" i="24"/>
  <c r="B188" i="24"/>
  <c r="B187" i="24"/>
  <c r="B186" i="24"/>
  <c r="B185" i="24"/>
  <c r="B184" i="24"/>
  <c r="B183" i="24"/>
  <c r="B182" i="24"/>
  <c r="B181" i="24"/>
  <c r="B180" i="24"/>
  <c r="B179" i="24"/>
  <c r="B178" i="24"/>
  <c r="B177" i="24"/>
  <c r="B176" i="24"/>
  <c r="B175" i="24"/>
  <c r="B174" i="24"/>
  <c r="B173" i="24"/>
  <c r="B172" i="24"/>
  <c r="B171" i="24"/>
  <c r="B170" i="24"/>
  <c r="B169" i="24"/>
  <c r="B168" i="24"/>
  <c r="B167" i="24"/>
  <c r="B166" i="24"/>
  <c r="B165" i="24"/>
  <c r="B164" i="24"/>
  <c r="B163" i="24"/>
  <c r="B162" i="24"/>
  <c r="B161" i="24"/>
  <c r="B160" i="24"/>
  <c r="B159" i="24"/>
  <c r="B158" i="24"/>
  <c r="B157" i="24"/>
  <c r="B156" i="24"/>
  <c r="B155" i="24"/>
  <c r="B154" i="24"/>
  <c r="B153" i="24"/>
  <c r="B152" i="24"/>
  <c r="B151" i="24"/>
  <c r="B150" i="24"/>
  <c r="B149" i="24"/>
  <c r="B148" i="24"/>
  <c r="B147" i="24"/>
  <c r="B146" i="24"/>
  <c r="B145" i="24"/>
  <c r="B144" i="24"/>
  <c r="B143" i="24"/>
  <c r="B142" i="24"/>
  <c r="B141" i="24"/>
  <c r="B140" i="24"/>
  <c r="B139" i="24"/>
  <c r="B138" i="24"/>
  <c r="B137" i="24"/>
  <c r="B136" i="24"/>
  <c r="B135" i="24"/>
  <c r="B134" i="24"/>
  <c r="B133" i="24"/>
  <c r="B132" i="24"/>
  <c r="B131" i="24"/>
  <c r="B130" i="24"/>
  <c r="B129" i="24"/>
  <c r="B128" i="24"/>
  <c r="B127" i="24"/>
  <c r="B126" i="24"/>
  <c r="B125" i="24"/>
  <c r="B124" i="24"/>
  <c r="B123" i="24"/>
  <c r="B122" i="24"/>
  <c r="B121" i="24"/>
  <c r="B118" i="24"/>
  <c r="B117" i="24"/>
  <c r="B116" i="24"/>
  <c r="B115" i="24"/>
  <c r="B114" i="24"/>
  <c r="B113" i="24"/>
  <c r="B112" i="24"/>
  <c r="B111" i="24"/>
  <c r="B110" i="24"/>
  <c r="B109" i="24"/>
  <c r="B108" i="24"/>
  <c r="B107" i="24"/>
  <c r="B106" i="24"/>
  <c r="B105" i="24"/>
  <c r="B104" i="24"/>
  <c r="B103" i="24"/>
  <c r="B102" i="24"/>
  <c r="B101" i="24"/>
  <c r="B100" i="24"/>
  <c r="B99" i="24"/>
  <c r="B98" i="24"/>
  <c r="B97" i="24"/>
  <c r="B96" i="24"/>
  <c r="B95" i="24"/>
  <c r="B94" i="24"/>
  <c r="B93" i="24"/>
  <c r="B92" i="24"/>
  <c r="B91" i="24"/>
  <c r="B90" i="24"/>
  <c r="B89" i="24"/>
  <c r="B88" i="24"/>
  <c r="B87" i="24"/>
  <c r="B86" i="24"/>
  <c r="B85" i="24"/>
  <c r="B84" i="24"/>
  <c r="B83" i="24"/>
  <c r="B82" i="24"/>
  <c r="B81" i="24"/>
  <c r="B80" i="24"/>
  <c r="B79" i="24"/>
  <c r="B78" i="24"/>
  <c r="B77" i="24"/>
  <c r="B76" i="24"/>
  <c r="B75" i="24"/>
  <c r="B74" i="24"/>
  <c r="B73" i="24"/>
  <c r="B72" i="24"/>
  <c r="B71" i="24"/>
  <c r="B70" i="24"/>
  <c r="B69" i="24"/>
  <c r="B68" i="24"/>
  <c r="B67" i="24"/>
  <c r="B66" i="24"/>
  <c r="B65" i="24"/>
  <c r="B64" i="24"/>
  <c r="B63" i="24"/>
  <c r="B62" i="24"/>
  <c r="B61" i="24"/>
  <c r="B60" i="24"/>
  <c r="B59" i="24"/>
  <c r="B58" i="24"/>
  <c r="B57" i="24"/>
  <c r="B56" i="24"/>
  <c r="B55" i="24"/>
  <c r="B54" i="24"/>
  <c r="B53" i="24"/>
  <c r="B52" i="24"/>
  <c r="B51" i="24"/>
  <c r="B50" i="24"/>
  <c r="B49" i="24"/>
  <c r="B48" i="24"/>
  <c r="B47" i="24"/>
  <c r="B46" i="24"/>
  <c r="B45" i="24"/>
  <c r="B44" i="24"/>
  <c r="B43" i="24"/>
  <c r="B42" i="24"/>
  <c r="B41" i="24"/>
  <c r="B40" i="24"/>
  <c r="B37" i="24"/>
  <c r="B36" i="24"/>
  <c r="B35" i="24"/>
  <c r="B34" i="24"/>
  <c r="B33" i="24"/>
  <c r="B32" i="24"/>
  <c r="B31" i="24"/>
  <c r="B30" i="24"/>
  <c r="B27" i="24"/>
  <c r="B26" i="24"/>
  <c r="B25" i="24"/>
  <c r="B24" i="24"/>
  <c r="B21" i="24"/>
  <c r="B20" i="24"/>
  <c r="B19" i="24"/>
  <c r="B18" i="24"/>
  <c r="B17" i="24"/>
  <c r="B16" i="24"/>
  <c r="B15" i="24"/>
  <c r="B14" i="24"/>
  <c r="B13" i="24"/>
  <c r="B12" i="24"/>
  <c r="P8" i="24"/>
  <c r="P9" i="24" s="1"/>
  <c r="O8" i="24"/>
  <c r="O9" i="24" s="1"/>
  <c r="N8" i="24"/>
  <c r="N9" i="24" s="1"/>
  <c r="M8" i="24"/>
  <c r="M9" i="24" s="1"/>
  <c r="L8" i="24"/>
  <c r="L9" i="24" s="1"/>
  <c r="K8" i="24"/>
  <c r="K9" i="24" s="1"/>
  <c r="J8" i="24"/>
  <c r="J9" i="24" s="1"/>
  <c r="I8" i="24"/>
  <c r="I9" i="24" s="1"/>
  <c r="H8" i="24"/>
  <c r="H9" i="24" s="1"/>
  <c r="G8" i="24"/>
  <c r="G9" i="24" s="1"/>
  <c r="F8" i="24"/>
  <c r="F9" i="24" s="1"/>
  <c r="E8" i="24"/>
  <c r="E9" i="24" s="1"/>
  <c r="D8" i="24"/>
  <c r="D9" i="24" s="1"/>
  <c r="C8" i="24"/>
  <c r="C9" i="24" s="1"/>
  <c r="B5" i="24"/>
  <c r="J258" i="23"/>
  <c r="J257" i="23"/>
  <c r="J256" i="23"/>
  <c r="J255" i="23"/>
  <c r="J254" i="23"/>
  <c r="J253" i="23"/>
  <c r="J252" i="23"/>
  <c r="J251" i="23"/>
  <c r="J250" i="23"/>
  <c r="J249" i="23"/>
  <c r="J248" i="23"/>
  <c r="J247" i="23"/>
  <c r="J246" i="23"/>
  <c r="J245" i="23"/>
  <c r="J244" i="23"/>
  <c r="J243" i="23"/>
  <c r="J242" i="23"/>
  <c r="J241" i="23"/>
  <c r="J240" i="23"/>
  <c r="J239" i="23"/>
  <c r="J238" i="23"/>
  <c r="J237" i="23"/>
  <c r="J236" i="23"/>
  <c r="J235" i="23"/>
  <c r="J234" i="23"/>
  <c r="J233" i="23"/>
  <c r="J232" i="23"/>
  <c r="J231" i="23"/>
  <c r="J230" i="23"/>
  <c r="J229" i="23"/>
  <c r="J228" i="23"/>
  <c r="J227" i="23"/>
  <c r="J226" i="23"/>
  <c r="J225" i="23"/>
  <c r="J224" i="23"/>
  <c r="J223" i="23"/>
  <c r="J222" i="23"/>
  <c r="J221" i="23"/>
  <c r="J220" i="23"/>
  <c r="J219" i="23"/>
  <c r="J218" i="23"/>
  <c r="J217" i="23"/>
  <c r="J216" i="23"/>
  <c r="J215" i="23"/>
  <c r="J214" i="23"/>
  <c r="J213" i="23"/>
  <c r="J212" i="23"/>
  <c r="J211" i="23"/>
  <c r="J210" i="23"/>
  <c r="J209" i="23"/>
  <c r="J208" i="23"/>
  <c r="J207" i="23"/>
  <c r="J206" i="23"/>
  <c r="J205" i="23"/>
  <c r="J204" i="23"/>
  <c r="J203" i="23"/>
  <c r="J202" i="23"/>
  <c r="J201" i="23"/>
  <c r="J200" i="23"/>
  <c r="J199" i="23"/>
  <c r="J198" i="23"/>
  <c r="J197" i="23"/>
  <c r="J196" i="23"/>
  <c r="J195" i="23"/>
  <c r="J194" i="23"/>
  <c r="J193" i="23"/>
  <c r="J192" i="23"/>
  <c r="J191" i="23"/>
  <c r="J190" i="23"/>
  <c r="J189" i="23"/>
  <c r="J188" i="23"/>
  <c r="J187" i="23"/>
  <c r="J186" i="23"/>
  <c r="J185" i="23"/>
  <c r="J184" i="23"/>
  <c r="J183" i="23"/>
  <c r="J182" i="23"/>
  <c r="J181" i="23"/>
  <c r="J180" i="23"/>
  <c r="J179" i="23"/>
  <c r="J178" i="23"/>
  <c r="J177" i="23"/>
  <c r="J176" i="23"/>
  <c r="J175" i="23"/>
  <c r="J174" i="23"/>
  <c r="J173" i="23"/>
  <c r="J172" i="23"/>
  <c r="J171" i="23"/>
  <c r="J170" i="23"/>
  <c r="J169" i="23"/>
  <c r="J168" i="23"/>
  <c r="J167" i="23"/>
  <c r="J166" i="23"/>
  <c r="J165" i="23"/>
  <c r="J164" i="23"/>
  <c r="J163" i="23"/>
  <c r="J162" i="23"/>
  <c r="J161" i="23"/>
  <c r="J160" i="23"/>
  <c r="J159" i="23"/>
  <c r="J158" i="23"/>
  <c r="J157" i="23"/>
  <c r="J156" i="23"/>
  <c r="J155" i="23"/>
  <c r="J154" i="23"/>
  <c r="J153" i="23"/>
  <c r="J152" i="23"/>
  <c r="J151" i="23"/>
  <c r="J150" i="23"/>
  <c r="J149" i="23"/>
  <c r="J148" i="23"/>
  <c r="J147" i="23"/>
  <c r="J146" i="23"/>
  <c r="J145" i="23"/>
  <c r="J144" i="23"/>
  <c r="J143" i="23"/>
  <c r="J142" i="23"/>
  <c r="J141" i="23"/>
  <c r="J140" i="23"/>
  <c r="J139" i="23"/>
  <c r="J138" i="23"/>
  <c r="J137" i="23"/>
  <c r="J136" i="23"/>
  <c r="J135" i="23"/>
  <c r="J134" i="23"/>
  <c r="J133" i="23"/>
  <c r="J132" i="23"/>
  <c r="J131" i="23"/>
  <c r="J130" i="23"/>
  <c r="J129" i="23"/>
  <c r="J128" i="23"/>
  <c r="J127" i="23"/>
  <c r="J126" i="23"/>
  <c r="J125" i="23"/>
  <c r="J124" i="23"/>
  <c r="J123" i="23"/>
  <c r="J122" i="23"/>
  <c r="J121" i="23"/>
  <c r="J118" i="23"/>
  <c r="J117" i="23"/>
  <c r="J116" i="23"/>
  <c r="J115" i="23"/>
  <c r="J114" i="23"/>
  <c r="J113" i="23"/>
  <c r="J112" i="23"/>
  <c r="J111" i="23"/>
  <c r="J110" i="23"/>
  <c r="J109" i="23"/>
  <c r="J108" i="23"/>
  <c r="J107" i="23"/>
  <c r="J106" i="23"/>
  <c r="J105" i="23"/>
  <c r="J104" i="23"/>
  <c r="J103" i="23"/>
  <c r="J102" i="23"/>
  <c r="J101" i="23"/>
  <c r="J100" i="23"/>
  <c r="J99" i="23"/>
  <c r="J98" i="23"/>
  <c r="J97" i="23"/>
  <c r="J96" i="23"/>
  <c r="J95" i="23"/>
  <c r="J94" i="23"/>
  <c r="J93" i="23"/>
  <c r="J92" i="23"/>
  <c r="J91" i="23"/>
  <c r="J90" i="23"/>
  <c r="J89" i="23"/>
  <c r="J88" i="23"/>
  <c r="J87" i="23"/>
  <c r="J86" i="23"/>
  <c r="J85" i="23"/>
  <c r="J84" i="23"/>
  <c r="J83" i="23"/>
  <c r="J82" i="23"/>
  <c r="J81" i="23"/>
  <c r="J80" i="23"/>
  <c r="J79" i="23"/>
  <c r="J78" i="23"/>
  <c r="J77" i="23"/>
  <c r="J76" i="23"/>
  <c r="J75" i="23"/>
  <c r="J74" i="23"/>
  <c r="J73" i="23"/>
  <c r="J72" i="23"/>
  <c r="J71" i="23"/>
  <c r="J70" i="23"/>
  <c r="J69" i="23"/>
  <c r="J68" i="23"/>
  <c r="J67" i="23"/>
  <c r="J66" i="23"/>
  <c r="J65" i="23"/>
  <c r="J64" i="23"/>
  <c r="J63" i="23"/>
  <c r="J62" i="23"/>
  <c r="J61" i="23"/>
  <c r="J60" i="23"/>
  <c r="J59" i="23"/>
  <c r="J58" i="23"/>
  <c r="J57" i="23"/>
  <c r="J56" i="23"/>
  <c r="J55" i="23"/>
  <c r="J54" i="23"/>
  <c r="J53" i="23"/>
  <c r="J52" i="23"/>
  <c r="J51" i="23"/>
  <c r="J50" i="23"/>
  <c r="J49" i="23"/>
  <c r="J48" i="23"/>
  <c r="J47" i="23"/>
  <c r="J46" i="23"/>
  <c r="J45" i="23"/>
  <c r="J44" i="23"/>
  <c r="J43" i="23"/>
  <c r="J42" i="23"/>
  <c r="J41" i="23"/>
  <c r="J40" i="23"/>
  <c r="J37" i="23"/>
  <c r="J36" i="23"/>
  <c r="J35" i="23"/>
  <c r="J34" i="23"/>
  <c r="J33" i="23"/>
  <c r="J32" i="23"/>
  <c r="J31" i="23"/>
  <c r="J30" i="23"/>
  <c r="J27" i="23"/>
  <c r="J26" i="23"/>
  <c r="J25" i="23"/>
  <c r="J24" i="23"/>
  <c r="J21" i="23"/>
  <c r="J20" i="23"/>
  <c r="J19" i="23"/>
  <c r="J18" i="23"/>
  <c r="J17" i="23"/>
  <c r="J16" i="23"/>
  <c r="J15" i="23"/>
  <c r="J14" i="23"/>
  <c r="J13" i="23"/>
  <c r="J12" i="23"/>
  <c r="M8" i="23"/>
  <c r="M9" i="23" s="1"/>
  <c r="L8" i="23"/>
  <c r="L9" i="23" s="1"/>
  <c r="K8" i="23"/>
  <c r="I8" i="23"/>
  <c r="I9" i="23" s="1"/>
  <c r="H8" i="23"/>
  <c r="H9" i="23" s="1"/>
  <c r="G8" i="23"/>
  <c r="G9" i="23" s="1"/>
  <c r="F8" i="23"/>
  <c r="F9" i="23" s="1"/>
  <c r="E8" i="23"/>
  <c r="E9" i="23" s="1"/>
  <c r="D8" i="23"/>
  <c r="D9" i="23" s="1"/>
  <c r="C8" i="23"/>
  <c r="C9" i="23" s="1"/>
  <c r="B8" i="23"/>
  <c r="B9" i="23" s="1"/>
  <c r="J5" i="23"/>
  <c r="J8" i="23" l="1"/>
  <c r="B9" i="25"/>
  <c r="B9" i="24"/>
  <c r="B9" i="26"/>
  <c r="B8" i="25"/>
  <c r="B8" i="26"/>
  <c r="K9" i="23"/>
  <c r="J9" i="23" s="1"/>
  <c r="B8" i="24"/>
  <c r="AA272" i="22"/>
  <c r="Z272" i="22"/>
  <c r="Y272" i="22"/>
  <c r="X272" i="22"/>
  <c r="W272" i="22"/>
  <c r="V272" i="22"/>
  <c r="U272" i="22"/>
  <c r="T272" i="22"/>
  <c r="S272" i="22"/>
  <c r="R272" i="22"/>
  <c r="Q272" i="22"/>
  <c r="P272" i="22"/>
  <c r="O272" i="22"/>
  <c r="N272" i="22"/>
  <c r="M272" i="22"/>
  <c r="L272" i="22"/>
  <c r="K272" i="22"/>
  <c r="J272" i="22"/>
  <c r="I272" i="22"/>
  <c r="H272" i="22"/>
  <c r="G272" i="22"/>
  <c r="E272" i="22"/>
  <c r="D272" i="22"/>
  <c r="C272" i="22"/>
  <c r="B272" i="22" s="1"/>
  <c r="AB271" i="22"/>
  <c r="F271" i="22"/>
  <c r="B271" i="22"/>
  <c r="AB270" i="22"/>
  <c r="F270" i="22"/>
  <c r="B270" i="22"/>
  <c r="AB269" i="22"/>
  <c r="F269" i="22"/>
  <c r="B269" i="22"/>
  <c r="AB268" i="22"/>
  <c r="F268" i="22"/>
  <c r="B268" i="22"/>
  <c r="AB267" i="22"/>
  <c r="F267" i="22"/>
  <c r="B267" i="22"/>
  <c r="AB266" i="22"/>
  <c r="F266" i="22"/>
  <c r="B266" i="22"/>
  <c r="AB265" i="22"/>
  <c r="F265" i="22"/>
  <c r="B265" i="22"/>
  <c r="AB264" i="22"/>
  <c r="F264" i="22"/>
  <c r="B264" i="22"/>
  <c r="AB263" i="22"/>
  <c r="F263" i="22"/>
  <c r="B263" i="22"/>
  <c r="AB262" i="22"/>
  <c r="F262" i="22"/>
  <c r="B262" i="22"/>
  <c r="AB261" i="22"/>
  <c r="F261" i="22"/>
  <c r="B261" i="22"/>
  <c r="AB260" i="22"/>
  <c r="F260" i="22"/>
  <c r="B260" i="22"/>
  <c r="AB259" i="22"/>
  <c r="F259" i="22"/>
  <c r="B259" i="22"/>
  <c r="AB258" i="22"/>
  <c r="F258" i="22"/>
  <c r="B258" i="22"/>
  <c r="AB257" i="22"/>
  <c r="F257" i="22"/>
  <c r="B257" i="22"/>
  <c r="AB256" i="22"/>
  <c r="F256" i="22"/>
  <c r="B256" i="22"/>
  <c r="AB255" i="22"/>
  <c r="F255" i="22"/>
  <c r="B255" i="22"/>
  <c r="AB254" i="22"/>
  <c r="F254" i="22"/>
  <c r="B254" i="22"/>
  <c r="AB253" i="22"/>
  <c r="F253" i="22"/>
  <c r="B253" i="22"/>
  <c r="AB252" i="22"/>
  <c r="F252" i="22"/>
  <c r="B252" i="22"/>
  <c r="AB251" i="22"/>
  <c r="F251" i="22"/>
  <c r="B251" i="22"/>
  <c r="AA250" i="22"/>
  <c r="Z250" i="22"/>
  <c r="Y250" i="22"/>
  <c r="X250" i="22"/>
  <c r="W250" i="22"/>
  <c r="V250" i="22"/>
  <c r="U250" i="22"/>
  <c r="T250" i="22"/>
  <c r="S250" i="22"/>
  <c r="R250" i="22"/>
  <c r="Q250" i="22"/>
  <c r="P250" i="22"/>
  <c r="O250" i="22"/>
  <c r="N250" i="22"/>
  <c r="M250" i="22"/>
  <c r="L250" i="22"/>
  <c r="K250" i="22"/>
  <c r="J250" i="22"/>
  <c r="I250" i="22"/>
  <c r="H250" i="22"/>
  <c r="G250" i="22"/>
  <c r="E250" i="22"/>
  <c r="D250" i="22"/>
  <c r="C250" i="22"/>
  <c r="B250" i="22" s="1"/>
  <c r="AB249" i="22"/>
  <c r="F249" i="22"/>
  <c r="B249" i="22"/>
  <c r="AB248" i="22"/>
  <c r="F248" i="22"/>
  <c r="B248" i="22"/>
  <c r="AB247" i="22"/>
  <c r="AB246" i="22" s="1"/>
  <c r="F247" i="22"/>
  <c r="B247" i="22"/>
  <c r="B246" i="22" s="1"/>
  <c r="AA246" i="22"/>
  <c r="Z246" i="22"/>
  <c r="Y246" i="22"/>
  <c r="X246" i="22"/>
  <c r="W246" i="22"/>
  <c r="V246" i="22"/>
  <c r="U246" i="22"/>
  <c r="T246" i="22"/>
  <c r="S246" i="22"/>
  <c r="R246" i="22"/>
  <c r="Q246" i="22"/>
  <c r="P246" i="22"/>
  <c r="O246" i="22"/>
  <c r="N246" i="22"/>
  <c r="M246" i="22"/>
  <c r="L246" i="22"/>
  <c r="K246" i="22"/>
  <c r="J246" i="22"/>
  <c r="I246" i="22"/>
  <c r="H246" i="22"/>
  <c r="G246" i="22"/>
  <c r="E246" i="22"/>
  <c r="D246" i="22"/>
  <c r="C246" i="22"/>
  <c r="AA242" i="22"/>
  <c r="Z242" i="22"/>
  <c r="Y242" i="22"/>
  <c r="X242" i="22"/>
  <c r="W242" i="22"/>
  <c r="V242" i="22"/>
  <c r="U242" i="22"/>
  <c r="T242" i="22"/>
  <c r="S242" i="22"/>
  <c r="R242" i="22"/>
  <c r="Q242" i="22"/>
  <c r="P242" i="22"/>
  <c r="O242" i="22"/>
  <c r="N242" i="22"/>
  <c r="M242" i="22"/>
  <c r="L242" i="22"/>
  <c r="K242" i="22"/>
  <c r="J242" i="22"/>
  <c r="I242" i="22"/>
  <c r="H242" i="22"/>
  <c r="G242" i="22"/>
  <c r="E242" i="22"/>
  <c r="D242" i="22"/>
  <c r="C242" i="22"/>
  <c r="B242" i="22" s="1"/>
  <c r="AB241" i="22"/>
  <c r="F241" i="22"/>
  <c r="B241" i="22"/>
  <c r="AB240" i="22"/>
  <c r="F240" i="22"/>
  <c r="B240" i="22"/>
  <c r="AB239" i="22"/>
  <c r="F239" i="22"/>
  <c r="B239" i="22"/>
  <c r="AB238" i="22"/>
  <c r="F238" i="22"/>
  <c r="B238" i="22"/>
  <c r="AB237" i="22"/>
  <c r="F237" i="22"/>
  <c r="B237" i="22"/>
  <c r="AB236" i="22"/>
  <c r="F236" i="22"/>
  <c r="B236" i="22"/>
  <c r="AB235" i="22"/>
  <c r="F235" i="22"/>
  <c r="B235" i="22"/>
  <c r="AB234" i="22"/>
  <c r="F234" i="22"/>
  <c r="B234" i="22"/>
  <c r="AB233" i="22"/>
  <c r="F233" i="22"/>
  <c r="B233" i="22"/>
  <c r="AB232" i="22"/>
  <c r="F232" i="22"/>
  <c r="B232" i="22"/>
  <c r="AB231" i="22"/>
  <c r="F231" i="22"/>
  <c r="B231" i="22"/>
  <c r="AB230" i="22"/>
  <c r="F230" i="22"/>
  <c r="B230" i="22"/>
  <c r="AB229" i="22"/>
  <c r="F229" i="22"/>
  <c r="B229" i="22"/>
  <c r="AB228" i="22"/>
  <c r="F228" i="22"/>
  <c r="B228" i="22"/>
  <c r="AB227" i="22"/>
  <c r="F227" i="22"/>
  <c r="B227" i="22"/>
  <c r="AB226" i="22"/>
  <c r="F226" i="22"/>
  <c r="B226" i="22"/>
  <c r="AB225" i="22"/>
  <c r="F225" i="22"/>
  <c r="B225" i="22"/>
  <c r="AB224" i="22"/>
  <c r="F224" i="22"/>
  <c r="B224" i="22"/>
  <c r="AB223" i="22"/>
  <c r="F223" i="22"/>
  <c r="B223" i="22"/>
  <c r="AB222" i="22"/>
  <c r="F222" i="22"/>
  <c r="B222" i="22"/>
  <c r="AB221" i="22"/>
  <c r="F221" i="22"/>
  <c r="B221" i="22"/>
  <c r="AA220" i="22"/>
  <c r="Z220" i="22"/>
  <c r="Y220" i="22"/>
  <c r="X220" i="22"/>
  <c r="W220" i="22"/>
  <c r="V220" i="22"/>
  <c r="U220" i="22"/>
  <c r="T220" i="22"/>
  <c r="S220" i="22"/>
  <c r="R220" i="22"/>
  <c r="Q220" i="22"/>
  <c r="P220" i="22"/>
  <c r="O220" i="22"/>
  <c r="N220" i="22"/>
  <c r="M220" i="22"/>
  <c r="L220" i="22"/>
  <c r="K220" i="22"/>
  <c r="J220" i="22"/>
  <c r="I220" i="22"/>
  <c r="H220" i="22"/>
  <c r="G220" i="22"/>
  <c r="E220" i="22"/>
  <c r="F220" i="22" s="1"/>
  <c r="D220" i="22"/>
  <c r="C220" i="22"/>
  <c r="B220" i="22" s="1"/>
  <c r="AB219" i="22"/>
  <c r="F219" i="22"/>
  <c r="B219" i="22"/>
  <c r="AB218" i="22"/>
  <c r="F218" i="22"/>
  <c r="B218" i="22"/>
  <c r="B216" i="22" s="1"/>
  <c r="AB217" i="22"/>
  <c r="AB216" i="22" s="1"/>
  <c r="F217" i="22"/>
  <c r="B217" i="22"/>
  <c r="AA216" i="22"/>
  <c r="Z216" i="22"/>
  <c r="Y216" i="22"/>
  <c r="X216" i="22"/>
  <c r="W216" i="22"/>
  <c r="V216" i="22"/>
  <c r="U216" i="22"/>
  <c r="T216" i="22"/>
  <c r="S216" i="22"/>
  <c r="R216" i="22"/>
  <c r="Q216" i="22"/>
  <c r="P216" i="22"/>
  <c r="O216" i="22"/>
  <c r="N216" i="22"/>
  <c r="M216" i="22"/>
  <c r="L216" i="22"/>
  <c r="K216" i="22"/>
  <c r="J216" i="22"/>
  <c r="I216" i="22"/>
  <c r="H216" i="22"/>
  <c r="G216" i="22"/>
  <c r="E216" i="22"/>
  <c r="D216" i="22"/>
  <c r="C216" i="22"/>
  <c r="AA212" i="22"/>
  <c r="Z212" i="22"/>
  <c r="Y212" i="22"/>
  <c r="X212" i="22"/>
  <c r="W212" i="22"/>
  <c r="V212" i="22"/>
  <c r="U212" i="22"/>
  <c r="T212" i="22"/>
  <c r="S212" i="22"/>
  <c r="R212" i="22"/>
  <c r="Q212" i="22"/>
  <c r="P212" i="22"/>
  <c r="O212" i="22"/>
  <c r="N212" i="22"/>
  <c r="M212" i="22"/>
  <c r="L212" i="22"/>
  <c r="K212" i="22"/>
  <c r="J212" i="22"/>
  <c r="I212" i="22"/>
  <c r="H212" i="22"/>
  <c r="G212" i="22"/>
  <c r="E212" i="22"/>
  <c r="D212" i="22"/>
  <c r="C212" i="22"/>
  <c r="B212" i="22" s="1"/>
  <c r="AB211" i="22"/>
  <c r="F211" i="22"/>
  <c r="B211" i="22"/>
  <c r="AB210" i="22"/>
  <c r="F210" i="22"/>
  <c r="B210" i="22"/>
  <c r="AB209" i="22"/>
  <c r="F209" i="22"/>
  <c r="B209" i="22"/>
  <c r="AB208" i="22"/>
  <c r="F208" i="22"/>
  <c r="B208" i="22"/>
  <c r="AB207" i="22"/>
  <c r="F207" i="22"/>
  <c r="B207" i="22"/>
  <c r="AB206" i="22"/>
  <c r="F206" i="22"/>
  <c r="B206" i="22"/>
  <c r="AB205" i="22"/>
  <c r="F205" i="22"/>
  <c r="B205" i="22"/>
  <c r="AB204" i="22"/>
  <c r="F204" i="22"/>
  <c r="B204" i="22"/>
  <c r="AB203" i="22"/>
  <c r="F203" i="22"/>
  <c r="B203" i="22"/>
  <c r="AB202" i="22"/>
  <c r="F202" i="22"/>
  <c r="B202" i="22"/>
  <c r="AB201" i="22"/>
  <c r="F201" i="22"/>
  <c r="B201" i="22"/>
  <c r="AB200" i="22"/>
  <c r="F200" i="22"/>
  <c r="B200" i="22"/>
  <c r="AB199" i="22"/>
  <c r="F199" i="22"/>
  <c r="B199" i="22"/>
  <c r="AB198" i="22"/>
  <c r="F198" i="22"/>
  <c r="B198" i="22"/>
  <c r="AB197" i="22"/>
  <c r="F197" i="22"/>
  <c r="B197" i="22"/>
  <c r="AB196" i="22"/>
  <c r="F196" i="22"/>
  <c r="B196" i="22"/>
  <c r="AB195" i="22"/>
  <c r="F195" i="22"/>
  <c r="B195" i="22"/>
  <c r="AB194" i="22"/>
  <c r="F194" i="22"/>
  <c r="B194" i="22"/>
  <c r="AB193" i="22"/>
  <c r="F193" i="22"/>
  <c r="B193" i="22"/>
  <c r="AB192" i="22"/>
  <c r="F192" i="22"/>
  <c r="B192" i="22"/>
  <c r="AB191" i="22"/>
  <c r="F191" i="22"/>
  <c r="B191" i="22"/>
  <c r="AA190" i="22"/>
  <c r="Z190" i="22"/>
  <c r="Y190" i="22"/>
  <c r="X190" i="22"/>
  <c r="W190" i="22"/>
  <c r="V190" i="22"/>
  <c r="U190" i="22"/>
  <c r="T190" i="22"/>
  <c r="S190" i="22"/>
  <c r="R190" i="22"/>
  <c r="Q190" i="22"/>
  <c r="P190" i="22"/>
  <c r="O190" i="22"/>
  <c r="N190" i="22"/>
  <c r="M190" i="22"/>
  <c r="L190" i="22"/>
  <c r="K190" i="22"/>
  <c r="J190" i="22"/>
  <c r="I190" i="22"/>
  <c r="H190" i="22"/>
  <c r="G190" i="22"/>
  <c r="E190" i="22"/>
  <c r="F190" i="22" s="1"/>
  <c r="D190" i="22"/>
  <c r="C190" i="22"/>
  <c r="AB189" i="22"/>
  <c r="F189" i="22"/>
  <c r="B189" i="22"/>
  <c r="AB188" i="22"/>
  <c r="F188" i="22"/>
  <c r="B188" i="22"/>
  <c r="AB187" i="22"/>
  <c r="AB186" i="22" s="1"/>
  <c r="F187" i="22"/>
  <c r="B187" i="22"/>
  <c r="B186" i="22" s="1"/>
  <c r="AA186" i="22"/>
  <c r="Z186" i="22"/>
  <c r="Y186" i="22"/>
  <c r="X186" i="22"/>
  <c r="W186" i="22"/>
  <c r="V186" i="22"/>
  <c r="U186" i="22"/>
  <c r="T186" i="22"/>
  <c r="S186" i="22"/>
  <c r="R186" i="22"/>
  <c r="Q186" i="22"/>
  <c r="P186" i="22"/>
  <c r="O186" i="22"/>
  <c r="N186" i="22"/>
  <c r="M186" i="22"/>
  <c r="L186" i="22"/>
  <c r="K186" i="22"/>
  <c r="J186" i="22"/>
  <c r="I186" i="22"/>
  <c r="H186" i="22"/>
  <c r="G186" i="22"/>
  <c r="E186" i="22"/>
  <c r="D186" i="22"/>
  <c r="C186" i="22"/>
  <c r="AA182" i="22"/>
  <c r="Z182" i="22"/>
  <c r="Y182" i="22"/>
  <c r="X182" i="22"/>
  <c r="W182" i="22"/>
  <c r="V182" i="22"/>
  <c r="U182" i="22"/>
  <c r="T182" i="22"/>
  <c r="S182" i="22"/>
  <c r="R182" i="22"/>
  <c r="Q182" i="22"/>
  <c r="P182" i="22"/>
  <c r="O182" i="22"/>
  <c r="N182" i="22"/>
  <c r="M182" i="22"/>
  <c r="L182" i="22"/>
  <c r="K182" i="22"/>
  <c r="J182" i="22"/>
  <c r="I182" i="22"/>
  <c r="H182" i="22"/>
  <c r="G182" i="22"/>
  <c r="E182" i="22"/>
  <c r="D182" i="22"/>
  <c r="C182" i="22"/>
  <c r="B182" i="22"/>
  <c r="AB181" i="22"/>
  <c r="F181" i="22"/>
  <c r="B181" i="22"/>
  <c r="AB180" i="22"/>
  <c r="F180" i="22"/>
  <c r="B180" i="22"/>
  <c r="AB179" i="22"/>
  <c r="F179" i="22"/>
  <c r="B179" i="22"/>
  <c r="AB178" i="22"/>
  <c r="F178" i="22"/>
  <c r="B178" i="22"/>
  <c r="AB177" i="22"/>
  <c r="F177" i="22"/>
  <c r="B177" i="22"/>
  <c r="AB176" i="22"/>
  <c r="F176" i="22"/>
  <c r="B176" i="22"/>
  <c r="AB175" i="22"/>
  <c r="F175" i="22"/>
  <c r="B175" i="22"/>
  <c r="AB174" i="22"/>
  <c r="F174" i="22"/>
  <c r="B174" i="22"/>
  <c r="AB173" i="22"/>
  <c r="F173" i="22"/>
  <c r="B173" i="22"/>
  <c r="AB172" i="22"/>
  <c r="F172" i="22"/>
  <c r="B172" i="22"/>
  <c r="AB171" i="22"/>
  <c r="F171" i="22"/>
  <c r="B171" i="22"/>
  <c r="AB170" i="22"/>
  <c r="F170" i="22"/>
  <c r="B170" i="22"/>
  <c r="AB169" i="22"/>
  <c r="F169" i="22"/>
  <c r="B169" i="22"/>
  <c r="AB168" i="22"/>
  <c r="F168" i="22"/>
  <c r="B168" i="22"/>
  <c r="AB167" i="22"/>
  <c r="F167" i="22"/>
  <c r="B167" i="22"/>
  <c r="AB166" i="22"/>
  <c r="F166" i="22"/>
  <c r="B166" i="22"/>
  <c r="AB165" i="22"/>
  <c r="F165" i="22"/>
  <c r="B165" i="22"/>
  <c r="AB164" i="22"/>
  <c r="F164" i="22"/>
  <c r="B164" i="22"/>
  <c r="AB163" i="22"/>
  <c r="F163" i="22"/>
  <c r="B163" i="22"/>
  <c r="AB162" i="22"/>
  <c r="F162" i="22"/>
  <c r="B162" i="22"/>
  <c r="AB161" i="22"/>
  <c r="F161" i="22"/>
  <c r="B161" i="22"/>
  <c r="AA160" i="22"/>
  <c r="Z160" i="22"/>
  <c r="Y160" i="22"/>
  <c r="X160" i="22"/>
  <c r="W160" i="22"/>
  <c r="V160" i="22"/>
  <c r="U160" i="22"/>
  <c r="T160" i="22"/>
  <c r="S160" i="22"/>
  <c r="R160" i="22"/>
  <c r="Q160" i="22"/>
  <c r="P160" i="22"/>
  <c r="O160" i="22"/>
  <c r="N160" i="22"/>
  <c r="M160" i="22"/>
  <c r="L160" i="22"/>
  <c r="K160" i="22"/>
  <c r="J160" i="22"/>
  <c r="I160" i="22"/>
  <c r="H160" i="22"/>
  <c r="G160" i="22"/>
  <c r="E160" i="22"/>
  <c r="D160" i="22"/>
  <c r="C160" i="22"/>
  <c r="F160" i="22" s="1"/>
  <c r="B160" i="22"/>
  <c r="AB159" i="22"/>
  <c r="F159" i="22"/>
  <c r="B159" i="22"/>
  <c r="AB158" i="22"/>
  <c r="F158" i="22"/>
  <c r="B158" i="22"/>
  <c r="B156" i="22" s="1"/>
  <c r="AB157" i="22"/>
  <c r="AB156" i="22" s="1"/>
  <c r="F157" i="22"/>
  <c r="B157" i="22"/>
  <c r="AA156" i="22"/>
  <c r="Z156" i="22"/>
  <c r="Y156" i="22"/>
  <c r="X156" i="22"/>
  <c r="W156" i="22"/>
  <c r="V156" i="22"/>
  <c r="U156" i="22"/>
  <c r="T156" i="22"/>
  <c r="S156" i="22"/>
  <c r="R156" i="22"/>
  <c r="Q156" i="22"/>
  <c r="P156" i="22"/>
  <c r="O156" i="22"/>
  <c r="N156" i="22"/>
  <c r="M156" i="22"/>
  <c r="L156" i="22"/>
  <c r="K156" i="22"/>
  <c r="J156" i="22"/>
  <c r="I156" i="22"/>
  <c r="H156" i="22"/>
  <c r="G156" i="22"/>
  <c r="F156" i="22"/>
  <c r="E156" i="22"/>
  <c r="D156" i="22"/>
  <c r="C156" i="22"/>
  <c r="AA152" i="22"/>
  <c r="Z152" i="22"/>
  <c r="Y152" i="22"/>
  <c r="X152" i="22"/>
  <c r="W152" i="22"/>
  <c r="V152" i="22"/>
  <c r="U152" i="22"/>
  <c r="T152" i="22"/>
  <c r="S152" i="22"/>
  <c r="R152" i="22"/>
  <c r="Q152" i="22"/>
  <c r="P152" i="22"/>
  <c r="O152" i="22"/>
  <c r="N152" i="22"/>
  <c r="M152" i="22"/>
  <c r="L152" i="22"/>
  <c r="K152" i="22"/>
  <c r="J152" i="22"/>
  <c r="I152" i="22"/>
  <c r="H152" i="22"/>
  <c r="G152" i="22"/>
  <c r="E152" i="22"/>
  <c r="D152" i="22"/>
  <c r="C152" i="22"/>
  <c r="B152" i="22" s="1"/>
  <c r="AB151" i="22"/>
  <c r="F151" i="22"/>
  <c r="B151" i="22"/>
  <c r="AB150" i="22"/>
  <c r="F150" i="22"/>
  <c r="B150" i="22"/>
  <c r="AB149" i="22"/>
  <c r="F149" i="22"/>
  <c r="B149" i="22"/>
  <c r="AB148" i="22"/>
  <c r="F148" i="22"/>
  <c r="B148" i="22"/>
  <c r="AB147" i="22"/>
  <c r="F147" i="22"/>
  <c r="B147" i="22"/>
  <c r="AB146" i="22"/>
  <c r="F146" i="22"/>
  <c r="B146" i="22"/>
  <c r="AB145" i="22"/>
  <c r="F145" i="22"/>
  <c r="B145" i="22"/>
  <c r="AB144" i="22"/>
  <c r="F144" i="22"/>
  <c r="B144" i="22"/>
  <c r="AB143" i="22"/>
  <c r="F143" i="22"/>
  <c r="B143" i="22"/>
  <c r="AB142" i="22"/>
  <c r="F142" i="22"/>
  <c r="B142" i="22"/>
  <c r="AB141" i="22"/>
  <c r="F141" i="22"/>
  <c r="B141" i="22"/>
  <c r="AB140" i="22"/>
  <c r="F140" i="22"/>
  <c r="B140" i="22"/>
  <c r="AB139" i="22"/>
  <c r="F139" i="22"/>
  <c r="B139" i="22"/>
  <c r="AB138" i="22"/>
  <c r="F138" i="22"/>
  <c r="B138" i="22"/>
  <c r="AB137" i="22"/>
  <c r="F137" i="22"/>
  <c r="B137" i="22"/>
  <c r="AB136" i="22"/>
  <c r="F136" i="22"/>
  <c r="B136" i="22"/>
  <c r="AB135" i="22"/>
  <c r="F135" i="22"/>
  <c r="B135" i="22"/>
  <c r="AB134" i="22"/>
  <c r="F134" i="22"/>
  <c r="B134" i="22"/>
  <c r="AB133" i="22"/>
  <c r="F133" i="22"/>
  <c r="B133" i="22"/>
  <c r="AB132" i="22"/>
  <c r="F132" i="22"/>
  <c r="B132" i="22"/>
  <c r="AB131" i="22"/>
  <c r="F131" i="22"/>
  <c r="B131" i="22"/>
  <c r="AA130" i="22"/>
  <c r="Z130" i="22"/>
  <c r="Y130" i="22"/>
  <c r="X130" i="22"/>
  <c r="W130" i="22"/>
  <c r="V130" i="22"/>
  <c r="U130" i="22"/>
  <c r="T130" i="22"/>
  <c r="S130" i="22"/>
  <c r="R130" i="22"/>
  <c r="Q130" i="22"/>
  <c r="P130" i="22"/>
  <c r="O130" i="22"/>
  <c r="N130" i="22"/>
  <c r="M130" i="22"/>
  <c r="L130" i="22"/>
  <c r="K130" i="22"/>
  <c r="J130" i="22"/>
  <c r="I130" i="22"/>
  <c r="H130" i="22"/>
  <c r="G130" i="22"/>
  <c r="E130" i="22"/>
  <c r="F130" i="22" s="1"/>
  <c r="D130" i="22"/>
  <c r="C130" i="22"/>
  <c r="B130" i="22" s="1"/>
  <c r="AB129" i="22"/>
  <c r="F129" i="22"/>
  <c r="B129" i="22"/>
  <c r="AB128" i="22"/>
  <c r="F128" i="22"/>
  <c r="F152" i="22" s="1"/>
  <c r="B128" i="22"/>
  <c r="AB127" i="22"/>
  <c r="F127" i="22"/>
  <c r="B127" i="22"/>
  <c r="B126" i="22" s="1"/>
  <c r="AA126" i="22"/>
  <c r="Z126" i="22"/>
  <c r="Y126" i="22"/>
  <c r="X126" i="22"/>
  <c r="W126" i="22"/>
  <c r="V126" i="22"/>
  <c r="U126" i="22"/>
  <c r="T126" i="22"/>
  <c r="S126" i="22"/>
  <c r="R126" i="22"/>
  <c r="Q126" i="22"/>
  <c r="P126" i="22"/>
  <c r="O126" i="22"/>
  <c r="N126" i="22"/>
  <c r="M126" i="22"/>
  <c r="L126" i="22"/>
  <c r="K126" i="22"/>
  <c r="J126" i="22"/>
  <c r="I126" i="22"/>
  <c r="H126" i="22"/>
  <c r="G126" i="22"/>
  <c r="E126" i="22"/>
  <c r="D126" i="22"/>
  <c r="C126" i="22"/>
  <c r="AA122" i="22"/>
  <c r="Z122" i="22"/>
  <c r="Y122" i="22"/>
  <c r="X122" i="22"/>
  <c r="W122" i="22"/>
  <c r="V122" i="22"/>
  <c r="U122" i="22"/>
  <c r="T122" i="22"/>
  <c r="S122" i="22"/>
  <c r="R122" i="22"/>
  <c r="Q122" i="22"/>
  <c r="P122" i="22"/>
  <c r="O122" i="22"/>
  <c r="N122" i="22"/>
  <c r="M122" i="22"/>
  <c r="L122" i="22"/>
  <c r="K122" i="22"/>
  <c r="J122" i="22"/>
  <c r="I122" i="22"/>
  <c r="H122" i="22"/>
  <c r="G122" i="22"/>
  <c r="E122" i="22"/>
  <c r="D122" i="22"/>
  <c r="C122" i="22"/>
  <c r="B122" i="22" s="1"/>
  <c r="AB121" i="22"/>
  <c r="F121" i="22"/>
  <c r="B121" i="22"/>
  <c r="AB120" i="22"/>
  <c r="F120" i="22"/>
  <c r="B120" i="22"/>
  <c r="AB119" i="22"/>
  <c r="F119" i="22"/>
  <c r="B119" i="22"/>
  <c r="AB118" i="22"/>
  <c r="F118" i="22"/>
  <c r="B118" i="22"/>
  <c r="AB117" i="22"/>
  <c r="F117" i="22"/>
  <c r="B117" i="22"/>
  <c r="AB116" i="22"/>
  <c r="F116" i="22"/>
  <c r="B116" i="22"/>
  <c r="AB115" i="22"/>
  <c r="F115" i="22"/>
  <c r="B115" i="22"/>
  <c r="AB114" i="22"/>
  <c r="F114" i="22"/>
  <c r="B114" i="22"/>
  <c r="AB113" i="22"/>
  <c r="F113" i="22"/>
  <c r="B113" i="22"/>
  <c r="AB112" i="22"/>
  <c r="F112" i="22"/>
  <c r="B112" i="22"/>
  <c r="AB111" i="22"/>
  <c r="F111" i="22"/>
  <c r="B111" i="22"/>
  <c r="AB110" i="22"/>
  <c r="F110" i="22"/>
  <c r="B110" i="22"/>
  <c r="AB109" i="22"/>
  <c r="F109" i="22"/>
  <c r="B109" i="22"/>
  <c r="AB108" i="22"/>
  <c r="F108" i="22"/>
  <c r="B108" i="22"/>
  <c r="AB107" i="22"/>
  <c r="F107" i="22"/>
  <c r="B107" i="22"/>
  <c r="AB106" i="22"/>
  <c r="F106" i="22"/>
  <c r="B106" i="22"/>
  <c r="AB105" i="22"/>
  <c r="F105" i="22"/>
  <c r="B105" i="22"/>
  <c r="AB104" i="22"/>
  <c r="F104" i="22"/>
  <c r="B104" i="22"/>
  <c r="AB103" i="22"/>
  <c r="F103" i="22"/>
  <c r="B103" i="22"/>
  <c r="AB102" i="22"/>
  <c r="F102" i="22"/>
  <c r="B102" i="22"/>
  <c r="AB101" i="22"/>
  <c r="F101" i="22"/>
  <c r="B101" i="22"/>
  <c r="AA100" i="22"/>
  <c r="Z100" i="22"/>
  <c r="Y100" i="22"/>
  <c r="X100" i="22"/>
  <c r="W100" i="22"/>
  <c r="V100" i="22"/>
  <c r="U100" i="22"/>
  <c r="T100" i="22"/>
  <c r="S100" i="22"/>
  <c r="R100" i="22"/>
  <c r="Q100" i="22"/>
  <c r="P100" i="22"/>
  <c r="O100" i="22"/>
  <c r="N100" i="22"/>
  <c r="M100" i="22"/>
  <c r="L100" i="22"/>
  <c r="K100" i="22"/>
  <c r="J100" i="22"/>
  <c r="I100" i="22"/>
  <c r="H100" i="22"/>
  <c r="G100" i="22"/>
  <c r="F100" i="22"/>
  <c r="E100" i="22"/>
  <c r="D100" i="22"/>
  <c r="B100" i="22" s="1"/>
  <c r="C100" i="22"/>
  <c r="AB99" i="22"/>
  <c r="F99" i="22"/>
  <c r="B99" i="22"/>
  <c r="AB98" i="22"/>
  <c r="F98" i="22"/>
  <c r="B98" i="22"/>
  <c r="AB97" i="22"/>
  <c r="F97" i="22"/>
  <c r="B97" i="22"/>
  <c r="B96" i="22" s="1"/>
  <c r="AB96" i="22"/>
  <c r="AA96" i="22"/>
  <c r="Z96" i="22"/>
  <c r="Y96" i="22"/>
  <c r="X96" i="22"/>
  <c r="W96" i="22"/>
  <c r="V96" i="22"/>
  <c r="U96" i="22"/>
  <c r="T96" i="22"/>
  <c r="S96" i="22"/>
  <c r="R96" i="22"/>
  <c r="Q96" i="22"/>
  <c r="P96" i="22"/>
  <c r="O96" i="22"/>
  <c r="N96" i="22"/>
  <c r="M96" i="22"/>
  <c r="L96" i="22"/>
  <c r="K96" i="22"/>
  <c r="J96" i="22"/>
  <c r="I96" i="22"/>
  <c r="H96" i="22"/>
  <c r="G96" i="22"/>
  <c r="F96" i="22"/>
  <c r="E96" i="22"/>
  <c r="D96" i="22"/>
  <c r="C96" i="22"/>
  <c r="AA92" i="22"/>
  <c r="Z92" i="22"/>
  <c r="Y92" i="22"/>
  <c r="X92" i="22"/>
  <c r="W92" i="22"/>
  <c r="V92" i="22"/>
  <c r="U92" i="22"/>
  <c r="T92" i="22"/>
  <c r="S92" i="22"/>
  <c r="R92" i="22"/>
  <c r="Q92" i="22"/>
  <c r="P92" i="22"/>
  <c r="O92" i="22"/>
  <c r="N92" i="22"/>
  <c r="M92" i="22"/>
  <c r="L92" i="22"/>
  <c r="K92" i="22"/>
  <c r="J92" i="22"/>
  <c r="I92" i="22"/>
  <c r="H92" i="22"/>
  <c r="G92" i="22"/>
  <c r="E92" i="22"/>
  <c r="D92" i="22"/>
  <c r="C92" i="22"/>
  <c r="B92" i="22" s="1"/>
  <c r="AB91" i="22"/>
  <c r="F91" i="22"/>
  <c r="B91" i="22"/>
  <c r="AB90" i="22"/>
  <c r="F90" i="22"/>
  <c r="B90" i="22"/>
  <c r="AB89" i="22"/>
  <c r="F89" i="22"/>
  <c r="B89" i="22"/>
  <c r="AB88" i="22"/>
  <c r="F88" i="22"/>
  <c r="B88" i="22"/>
  <c r="AB87" i="22"/>
  <c r="F87" i="22"/>
  <c r="B87" i="22"/>
  <c r="AB86" i="22"/>
  <c r="F86" i="22"/>
  <c r="B86" i="22"/>
  <c r="AB85" i="22"/>
  <c r="F85" i="22"/>
  <c r="B85" i="22"/>
  <c r="AB84" i="22"/>
  <c r="F84" i="22"/>
  <c r="B84" i="22"/>
  <c r="AB83" i="22"/>
  <c r="F83" i="22"/>
  <c r="B83" i="22"/>
  <c r="AB82" i="22"/>
  <c r="F82" i="22"/>
  <c r="B82" i="22"/>
  <c r="AB81" i="22"/>
  <c r="F81" i="22"/>
  <c r="B81" i="22"/>
  <c r="AB80" i="22"/>
  <c r="F80" i="22"/>
  <c r="B80" i="22"/>
  <c r="AB79" i="22"/>
  <c r="F79" i="22"/>
  <c r="B79" i="22"/>
  <c r="AB78" i="22"/>
  <c r="F78" i="22"/>
  <c r="B78" i="22"/>
  <c r="AB77" i="22"/>
  <c r="F77" i="22"/>
  <c r="B77" i="22"/>
  <c r="AB76" i="22"/>
  <c r="F76" i="22"/>
  <c r="B76" i="22"/>
  <c r="AB75" i="22"/>
  <c r="F75" i="22"/>
  <c r="B75" i="22"/>
  <c r="AB74" i="22"/>
  <c r="F74" i="22"/>
  <c r="B74" i="22"/>
  <c r="AB73" i="22"/>
  <c r="F73" i="22"/>
  <c r="B73" i="22"/>
  <c r="AB72" i="22"/>
  <c r="F72" i="22"/>
  <c r="B72" i="22"/>
  <c r="AB71" i="22"/>
  <c r="F71" i="22"/>
  <c r="B71" i="22"/>
  <c r="AA70" i="22"/>
  <c r="Z70" i="22"/>
  <c r="Y70" i="22"/>
  <c r="X70" i="22"/>
  <c r="W70" i="22"/>
  <c r="V70" i="22"/>
  <c r="U70" i="22"/>
  <c r="T70" i="22"/>
  <c r="S70" i="22"/>
  <c r="R70" i="22"/>
  <c r="Q70" i="22"/>
  <c r="P70" i="22"/>
  <c r="O70" i="22"/>
  <c r="N70" i="22"/>
  <c r="M70" i="22"/>
  <c r="L70" i="22"/>
  <c r="K70" i="22"/>
  <c r="J70" i="22"/>
  <c r="I70" i="22"/>
  <c r="H70" i="22"/>
  <c r="G70" i="22"/>
  <c r="E70" i="22"/>
  <c r="F70" i="22" s="1"/>
  <c r="D70" i="22"/>
  <c r="C70" i="22"/>
  <c r="AB69" i="22"/>
  <c r="F69" i="22"/>
  <c r="B69" i="22"/>
  <c r="AB68" i="22"/>
  <c r="F68" i="22"/>
  <c r="B68" i="22"/>
  <c r="AB67" i="22"/>
  <c r="AB66" i="22" s="1"/>
  <c r="F67" i="22"/>
  <c r="B67" i="22"/>
  <c r="AA66" i="22"/>
  <c r="Z66" i="22"/>
  <c r="Y66" i="22"/>
  <c r="X66" i="22"/>
  <c r="W66" i="22"/>
  <c r="V66" i="22"/>
  <c r="U66" i="22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E66" i="22"/>
  <c r="D66" i="22"/>
  <c r="C66" i="22"/>
  <c r="AA62" i="22"/>
  <c r="Z62" i="22"/>
  <c r="Y62" i="22"/>
  <c r="X62" i="22"/>
  <c r="W62" i="22"/>
  <c r="V62" i="22"/>
  <c r="U62" i="22"/>
  <c r="T62" i="22"/>
  <c r="S62" i="22"/>
  <c r="R62" i="22"/>
  <c r="Q62" i="22"/>
  <c r="P62" i="22"/>
  <c r="O62" i="22"/>
  <c r="N62" i="22"/>
  <c r="M62" i="22"/>
  <c r="L62" i="22"/>
  <c r="K62" i="22"/>
  <c r="J62" i="22"/>
  <c r="I62" i="22"/>
  <c r="H62" i="22"/>
  <c r="G62" i="22"/>
  <c r="E62" i="22"/>
  <c r="D62" i="22"/>
  <c r="C62" i="22"/>
  <c r="B62" i="22" s="1"/>
  <c r="AB61" i="22"/>
  <c r="F61" i="22"/>
  <c r="B61" i="22"/>
  <c r="AB60" i="22"/>
  <c r="F60" i="22"/>
  <c r="B60" i="22"/>
  <c r="AB59" i="22"/>
  <c r="F59" i="22"/>
  <c r="B59" i="22"/>
  <c r="AB58" i="22"/>
  <c r="F58" i="22"/>
  <c r="B58" i="22"/>
  <c r="AB57" i="22"/>
  <c r="F57" i="22"/>
  <c r="B57" i="22"/>
  <c r="AB56" i="22"/>
  <c r="F56" i="22"/>
  <c r="B56" i="22"/>
  <c r="AB55" i="22"/>
  <c r="F55" i="22"/>
  <c r="B55" i="22"/>
  <c r="AB54" i="22"/>
  <c r="F54" i="22"/>
  <c r="B54" i="22"/>
  <c r="AB53" i="22"/>
  <c r="F53" i="22"/>
  <c r="B53" i="22"/>
  <c r="AB52" i="22"/>
  <c r="F52" i="22"/>
  <c r="B52" i="22"/>
  <c r="AB51" i="22"/>
  <c r="F51" i="22"/>
  <c r="B51" i="22"/>
  <c r="AB50" i="22"/>
  <c r="F50" i="22"/>
  <c r="B50" i="22"/>
  <c r="AB49" i="22"/>
  <c r="F49" i="22"/>
  <c r="B49" i="22"/>
  <c r="AB48" i="22"/>
  <c r="F48" i="22"/>
  <c r="B48" i="22"/>
  <c r="AB47" i="22"/>
  <c r="F47" i="22"/>
  <c r="B47" i="22"/>
  <c r="AB46" i="22"/>
  <c r="F46" i="22"/>
  <c r="B46" i="22"/>
  <c r="AB45" i="22"/>
  <c r="F45" i="22"/>
  <c r="B45" i="22"/>
  <c r="AB44" i="22"/>
  <c r="F44" i="22"/>
  <c r="B44" i="22"/>
  <c r="AB43" i="22"/>
  <c r="F43" i="22"/>
  <c r="B43" i="22"/>
  <c r="AB42" i="22"/>
  <c r="F42" i="22"/>
  <c r="B42" i="22"/>
  <c r="AB41" i="22"/>
  <c r="F41" i="22"/>
  <c r="B41" i="22"/>
  <c r="AA40" i="22"/>
  <c r="Z40" i="22"/>
  <c r="Y40" i="22"/>
  <c r="X40" i="22"/>
  <c r="W40" i="22"/>
  <c r="V40" i="22"/>
  <c r="U40" i="22"/>
  <c r="T40" i="22"/>
  <c r="S40" i="22"/>
  <c r="R40" i="22"/>
  <c r="Q40" i="22"/>
  <c r="P40" i="22"/>
  <c r="O40" i="22"/>
  <c r="N40" i="22"/>
  <c r="M40" i="22"/>
  <c r="L40" i="22"/>
  <c r="K40" i="22"/>
  <c r="J40" i="22"/>
  <c r="I40" i="22"/>
  <c r="H40" i="22"/>
  <c r="G40" i="22"/>
  <c r="F40" i="22"/>
  <c r="E40" i="22"/>
  <c r="D40" i="22"/>
  <c r="C40" i="22"/>
  <c r="B40" i="22"/>
  <c r="AB39" i="22"/>
  <c r="F39" i="22"/>
  <c r="B39" i="22"/>
  <c r="AB38" i="22"/>
  <c r="AB62" i="22" s="1"/>
  <c r="F38" i="22"/>
  <c r="B38" i="22"/>
  <c r="AB37" i="22"/>
  <c r="AB36" i="22" s="1"/>
  <c r="F37" i="22"/>
  <c r="B37" i="22"/>
  <c r="AA36" i="22"/>
  <c r="Z36" i="22"/>
  <c r="Y36" i="22"/>
  <c r="X36" i="22"/>
  <c r="W36" i="22"/>
  <c r="V36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G36" i="22"/>
  <c r="F36" i="22"/>
  <c r="E36" i="22"/>
  <c r="D36" i="22"/>
  <c r="C36" i="22"/>
  <c r="B36" i="22"/>
  <c r="AA32" i="22"/>
  <c r="Z32" i="22"/>
  <c r="Y32" i="22"/>
  <c r="X32" i="22"/>
  <c r="W32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E32" i="22"/>
  <c r="D32" i="22"/>
  <c r="C32" i="22"/>
  <c r="B32" i="22" s="1"/>
  <c r="AB31" i="22"/>
  <c r="F31" i="22"/>
  <c r="B31" i="22"/>
  <c r="AB30" i="22"/>
  <c r="F30" i="22"/>
  <c r="B30" i="22"/>
  <c r="AB29" i="22"/>
  <c r="F29" i="22"/>
  <c r="B29" i="22"/>
  <c r="AB28" i="22"/>
  <c r="F28" i="22"/>
  <c r="B28" i="22"/>
  <c r="AB27" i="22"/>
  <c r="F27" i="22"/>
  <c r="B27" i="22"/>
  <c r="AB26" i="22"/>
  <c r="F26" i="22"/>
  <c r="B26" i="22"/>
  <c r="AB25" i="22"/>
  <c r="F25" i="22"/>
  <c r="B25" i="22"/>
  <c r="AB24" i="22"/>
  <c r="F24" i="22"/>
  <c r="B24" i="22"/>
  <c r="AB23" i="22"/>
  <c r="F23" i="22"/>
  <c r="B23" i="22"/>
  <c r="AB22" i="22"/>
  <c r="F22" i="22"/>
  <c r="B22" i="22"/>
  <c r="AB21" i="22"/>
  <c r="F21" i="22"/>
  <c r="B21" i="22"/>
  <c r="AB20" i="22"/>
  <c r="F20" i="22"/>
  <c r="B20" i="22"/>
  <c r="AB19" i="22"/>
  <c r="F19" i="22"/>
  <c r="B19" i="22"/>
  <c r="AB18" i="22"/>
  <c r="F18" i="22"/>
  <c r="B18" i="22"/>
  <c r="AB17" i="22"/>
  <c r="F17" i="22"/>
  <c r="B17" i="22"/>
  <c r="AB16" i="22"/>
  <c r="F16" i="22"/>
  <c r="B16" i="22"/>
  <c r="AB15" i="22"/>
  <c r="F15" i="22"/>
  <c r="B15" i="22"/>
  <c r="AB14" i="22"/>
  <c r="F14" i="22"/>
  <c r="B14" i="22"/>
  <c r="AB13" i="22"/>
  <c r="F13" i="22"/>
  <c r="B13" i="22"/>
  <c r="AB12" i="22"/>
  <c r="F12" i="22"/>
  <c r="B12" i="22"/>
  <c r="AB11" i="22"/>
  <c r="F11" i="22"/>
  <c r="B11" i="22"/>
  <c r="AA10" i="22"/>
  <c r="Z10" i="22"/>
  <c r="Y10" i="22"/>
  <c r="X10" i="22"/>
  <c r="W10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E10" i="22"/>
  <c r="D10" i="22"/>
  <c r="C10" i="22"/>
  <c r="B10" i="22" s="1"/>
  <c r="AB9" i="22"/>
  <c r="F9" i="22"/>
  <c r="B9" i="22"/>
  <c r="AB8" i="22"/>
  <c r="F8" i="22"/>
  <c r="B8" i="22"/>
  <c r="AB7" i="22"/>
  <c r="F7" i="22"/>
  <c r="B7" i="22"/>
  <c r="B6" i="22" s="1"/>
  <c r="AA6" i="22"/>
  <c r="Z6" i="22"/>
  <c r="Y6" i="22"/>
  <c r="X6" i="22"/>
  <c r="W6" i="22"/>
  <c r="V6" i="22"/>
  <c r="U6" i="22"/>
  <c r="T6" i="22"/>
  <c r="S6" i="22"/>
  <c r="R6" i="22"/>
  <c r="Q6" i="22"/>
  <c r="P6" i="22"/>
  <c r="O6" i="22"/>
  <c r="N6" i="22"/>
  <c r="M6" i="22"/>
  <c r="L6" i="22"/>
  <c r="K6" i="22"/>
  <c r="J6" i="22"/>
  <c r="I6" i="22"/>
  <c r="H6" i="22"/>
  <c r="G6" i="22"/>
  <c r="E6" i="22"/>
  <c r="D6" i="22"/>
  <c r="C6" i="22"/>
  <c r="AB152" i="22" l="1"/>
  <c r="F242" i="22"/>
  <c r="AB70" i="22"/>
  <c r="AB6" i="22"/>
  <c r="AB160" i="22"/>
  <c r="AB242" i="22"/>
  <c r="AB250" i="22"/>
  <c r="AB10" i="22"/>
  <c r="F92" i="22"/>
  <c r="F10" i="22"/>
  <c r="AB92" i="22"/>
  <c r="F182" i="22"/>
  <c r="B190" i="22"/>
  <c r="F250" i="22"/>
  <c r="AB100" i="22"/>
  <c r="AB182" i="22"/>
  <c r="AB190" i="22"/>
  <c r="F272" i="22"/>
  <c r="AB220" i="22"/>
  <c r="F32" i="22"/>
  <c r="AB32" i="22"/>
  <c r="F122" i="22"/>
  <c r="AB272" i="22"/>
  <c r="AB40" i="22"/>
  <c r="B66" i="22"/>
  <c r="AB122" i="22"/>
  <c r="AB126" i="22"/>
  <c r="AB130" i="22"/>
  <c r="F212" i="22"/>
  <c r="F216" i="22"/>
  <c r="F62" i="22"/>
  <c r="B70" i="22"/>
  <c r="AB212" i="22"/>
  <c r="F6" i="22"/>
  <c r="F66" i="22"/>
  <c r="F126" i="22"/>
  <c r="F186" i="22"/>
  <c r="F246" i="22"/>
  <c r="D6" i="20"/>
  <c r="C6" i="20"/>
  <c r="CG49" i="19"/>
  <c r="P49" i="19"/>
  <c r="J49" i="19"/>
  <c r="I49" i="19"/>
  <c r="H49" i="19"/>
  <c r="G49" i="19"/>
  <c r="F49" i="19"/>
  <c r="E49" i="19"/>
  <c r="D49" i="19"/>
  <c r="C49" i="19"/>
  <c r="CG48" i="19"/>
  <c r="J48" i="19" s="1"/>
  <c r="P48" i="19"/>
  <c r="I48" i="19"/>
  <c r="H48" i="19"/>
  <c r="G48" i="19"/>
  <c r="F48" i="19"/>
  <c r="E48" i="19"/>
  <c r="D48" i="19"/>
  <c r="C48" i="19"/>
  <c r="B48" i="19" s="1"/>
  <c r="CG47" i="19"/>
  <c r="P47" i="19"/>
  <c r="J47" i="19"/>
  <c r="I47" i="19"/>
  <c r="H47" i="19"/>
  <c r="G47" i="19"/>
  <c r="F47" i="19"/>
  <c r="E47" i="19"/>
  <c r="D47" i="19"/>
  <c r="C47" i="19"/>
  <c r="CG46" i="19"/>
  <c r="J46" i="19" s="1"/>
  <c r="P46" i="19"/>
  <c r="C46" i="19" s="1"/>
  <c r="I46" i="19"/>
  <c r="H46" i="19"/>
  <c r="G46" i="19"/>
  <c r="F46" i="19"/>
  <c r="E46" i="19"/>
  <c r="D46" i="19"/>
  <c r="CG42" i="19"/>
  <c r="J42" i="19" s="1"/>
  <c r="P42" i="19"/>
  <c r="I42" i="19"/>
  <c r="H42" i="19"/>
  <c r="G42" i="19"/>
  <c r="F42" i="19"/>
  <c r="E42" i="19"/>
  <c r="D42" i="19"/>
  <c r="C42" i="19"/>
  <c r="CG41" i="19"/>
  <c r="P41" i="19"/>
  <c r="J41" i="19"/>
  <c r="I41" i="19"/>
  <c r="B41" i="19" s="1"/>
  <c r="H41" i="19"/>
  <c r="G41" i="19"/>
  <c r="F41" i="19"/>
  <c r="E41" i="19"/>
  <c r="D41" i="19"/>
  <c r="C41" i="19"/>
  <c r="CG40" i="19"/>
  <c r="J40" i="19" s="1"/>
  <c r="P40" i="19"/>
  <c r="C40" i="19" s="1"/>
  <c r="I40" i="19"/>
  <c r="H40" i="19"/>
  <c r="G40" i="19"/>
  <c r="F40" i="19"/>
  <c r="E40" i="19"/>
  <c r="D40" i="19"/>
  <c r="CG39" i="19"/>
  <c r="J39" i="19" s="1"/>
  <c r="P39" i="19"/>
  <c r="I39" i="19"/>
  <c r="H39" i="19"/>
  <c r="G39" i="19"/>
  <c r="F39" i="19"/>
  <c r="E39" i="19"/>
  <c r="D39" i="19"/>
  <c r="C39" i="19"/>
  <c r="CG38" i="19"/>
  <c r="P38" i="19"/>
  <c r="J38" i="19"/>
  <c r="I38" i="19"/>
  <c r="H38" i="19"/>
  <c r="G38" i="19"/>
  <c r="F38" i="19"/>
  <c r="E38" i="19"/>
  <c r="D38" i="19"/>
  <c r="C38" i="19"/>
  <c r="CG34" i="19"/>
  <c r="J34" i="19" s="1"/>
  <c r="P34" i="19"/>
  <c r="I34" i="19"/>
  <c r="H34" i="19"/>
  <c r="G34" i="19"/>
  <c r="F34" i="19"/>
  <c r="E34" i="19"/>
  <c r="D34" i="19"/>
  <c r="C34" i="19"/>
  <c r="CG33" i="19"/>
  <c r="P33" i="19"/>
  <c r="J33" i="19"/>
  <c r="I33" i="19"/>
  <c r="H33" i="19"/>
  <c r="G33" i="19"/>
  <c r="F33" i="19"/>
  <c r="E33" i="19"/>
  <c r="D33" i="19"/>
  <c r="C33" i="19"/>
  <c r="CG32" i="19"/>
  <c r="J32" i="19" s="1"/>
  <c r="P32" i="19"/>
  <c r="C32" i="19" s="1"/>
  <c r="I32" i="19"/>
  <c r="H32" i="19"/>
  <c r="G32" i="19"/>
  <c r="F32" i="19"/>
  <c r="E32" i="19"/>
  <c r="D32" i="19"/>
  <c r="CG31" i="19"/>
  <c r="J31" i="19" s="1"/>
  <c r="P31" i="19"/>
  <c r="I31" i="19"/>
  <c r="H31" i="19"/>
  <c r="G31" i="19"/>
  <c r="F31" i="19"/>
  <c r="E31" i="19"/>
  <c r="D31" i="19"/>
  <c r="C31" i="19"/>
  <c r="CG30" i="19"/>
  <c r="P30" i="19"/>
  <c r="J30" i="19"/>
  <c r="I30" i="19"/>
  <c r="H30" i="19"/>
  <c r="G30" i="19"/>
  <c r="F30" i="19"/>
  <c r="E30" i="19"/>
  <c r="B30" i="19" s="1"/>
  <c r="D30" i="19"/>
  <c r="C30" i="19"/>
  <c r="CG29" i="19"/>
  <c r="J29" i="19" s="1"/>
  <c r="P29" i="19"/>
  <c r="C29" i="19" s="1"/>
  <c r="I29" i="19"/>
  <c r="H29" i="19"/>
  <c r="G29" i="19"/>
  <c r="F29" i="19"/>
  <c r="E29" i="19"/>
  <c r="D29" i="19"/>
  <c r="CG28" i="19"/>
  <c r="J28" i="19" s="1"/>
  <c r="B28" i="19" s="1"/>
  <c r="P28" i="19"/>
  <c r="I28" i="19"/>
  <c r="H28" i="19"/>
  <c r="G28" i="19"/>
  <c r="F28" i="19"/>
  <c r="E28" i="19"/>
  <c r="D28" i="19"/>
  <c r="C28" i="19"/>
  <c r="CG27" i="19"/>
  <c r="P27" i="19"/>
  <c r="J27" i="19"/>
  <c r="I27" i="19"/>
  <c r="H27" i="19"/>
  <c r="G27" i="19"/>
  <c r="F27" i="19"/>
  <c r="E27" i="19"/>
  <c r="D27" i="19"/>
  <c r="C27" i="19"/>
  <c r="CG26" i="19"/>
  <c r="J26" i="19" s="1"/>
  <c r="P26" i="19"/>
  <c r="I26" i="19"/>
  <c r="H26" i="19"/>
  <c r="G26" i="19"/>
  <c r="F26" i="19"/>
  <c r="E26" i="19"/>
  <c r="D26" i="19"/>
  <c r="C26" i="19"/>
  <c r="B26" i="19" s="1"/>
  <c r="CG25" i="19"/>
  <c r="P25" i="19"/>
  <c r="J25" i="19"/>
  <c r="I25" i="19"/>
  <c r="H25" i="19"/>
  <c r="G25" i="19"/>
  <c r="F25" i="19"/>
  <c r="E25" i="19"/>
  <c r="D25" i="19"/>
  <c r="C25" i="19"/>
  <c r="CG24" i="19"/>
  <c r="J24" i="19" s="1"/>
  <c r="P24" i="19"/>
  <c r="C24" i="19" s="1"/>
  <c r="I24" i="19"/>
  <c r="H24" i="19"/>
  <c r="G24" i="19"/>
  <c r="F24" i="19"/>
  <c r="E24" i="19"/>
  <c r="D24" i="19"/>
  <c r="CG23" i="19"/>
  <c r="J23" i="19" s="1"/>
  <c r="P23" i="19"/>
  <c r="I23" i="19"/>
  <c r="H23" i="19"/>
  <c r="G23" i="19"/>
  <c r="F23" i="19"/>
  <c r="E23" i="19"/>
  <c r="D23" i="19"/>
  <c r="C23" i="19"/>
  <c r="CG22" i="19"/>
  <c r="P22" i="19"/>
  <c r="J22" i="19"/>
  <c r="I22" i="19"/>
  <c r="B22" i="19" s="1"/>
  <c r="H22" i="19"/>
  <c r="G22" i="19"/>
  <c r="F22" i="19"/>
  <c r="E22" i="19"/>
  <c r="D22" i="19"/>
  <c r="C22" i="19"/>
  <c r="CG18" i="19"/>
  <c r="J18" i="19" s="1"/>
  <c r="P18" i="19"/>
  <c r="C18" i="19" s="1"/>
  <c r="I18" i="19"/>
  <c r="H18" i="19"/>
  <c r="G18" i="19"/>
  <c r="F18" i="19"/>
  <c r="E18" i="19"/>
  <c r="D18" i="19"/>
  <c r="CG17" i="19"/>
  <c r="J17" i="19" s="1"/>
  <c r="P17" i="19"/>
  <c r="I17" i="19"/>
  <c r="H17" i="19"/>
  <c r="G17" i="19"/>
  <c r="F17" i="19"/>
  <c r="E17" i="19"/>
  <c r="D17" i="19"/>
  <c r="C17" i="19"/>
  <c r="CG16" i="19"/>
  <c r="P16" i="19"/>
  <c r="J16" i="19"/>
  <c r="I16" i="19"/>
  <c r="H16" i="19"/>
  <c r="G16" i="19"/>
  <c r="F16" i="19"/>
  <c r="E16" i="19"/>
  <c r="D16" i="19"/>
  <c r="C16" i="19"/>
  <c r="CG15" i="19"/>
  <c r="J15" i="19" s="1"/>
  <c r="P15" i="19"/>
  <c r="I15" i="19"/>
  <c r="H15" i="19"/>
  <c r="G15" i="19"/>
  <c r="F15" i="19"/>
  <c r="E15" i="19"/>
  <c r="D15" i="19"/>
  <c r="C15" i="19"/>
  <c r="CG14" i="19"/>
  <c r="P14" i="19"/>
  <c r="J14" i="19"/>
  <c r="I14" i="19"/>
  <c r="H14" i="19"/>
  <c r="G14" i="19"/>
  <c r="F14" i="19"/>
  <c r="E14" i="19"/>
  <c r="D14" i="19"/>
  <c r="C14" i="19"/>
  <c r="CG13" i="19"/>
  <c r="J13" i="19" s="1"/>
  <c r="P13" i="19"/>
  <c r="C13" i="19" s="1"/>
  <c r="I13" i="19"/>
  <c r="H13" i="19"/>
  <c r="G13" i="19"/>
  <c r="F13" i="19"/>
  <c r="E13" i="19"/>
  <c r="D13" i="19"/>
  <c r="CG12" i="19"/>
  <c r="J12" i="19" s="1"/>
  <c r="P12" i="19"/>
  <c r="C12" i="19" s="1"/>
  <c r="I12" i="19"/>
  <c r="H12" i="19"/>
  <c r="G12" i="19"/>
  <c r="F12" i="19"/>
  <c r="E12" i="19"/>
  <c r="D12" i="19"/>
  <c r="CG11" i="19"/>
  <c r="J11" i="19" s="1"/>
  <c r="P11" i="19"/>
  <c r="I11" i="19"/>
  <c r="H11" i="19"/>
  <c r="G11" i="19"/>
  <c r="F11" i="19"/>
  <c r="E11" i="19"/>
  <c r="D11" i="19"/>
  <c r="C11" i="19"/>
  <c r="CG10" i="19"/>
  <c r="J10" i="19" s="1"/>
  <c r="P10" i="19"/>
  <c r="I10" i="19"/>
  <c r="H10" i="19"/>
  <c r="G10" i="19"/>
  <c r="F10" i="19"/>
  <c r="E10" i="19"/>
  <c r="D10" i="19"/>
  <c r="C10" i="19"/>
  <c r="CG9" i="19"/>
  <c r="P9" i="19"/>
  <c r="J9" i="19"/>
  <c r="I9" i="19"/>
  <c r="H9" i="19"/>
  <c r="G9" i="19"/>
  <c r="F9" i="19"/>
  <c r="E9" i="19"/>
  <c r="D9" i="19"/>
  <c r="C9" i="19"/>
  <c r="B9" i="19" s="1"/>
  <c r="CG8" i="19"/>
  <c r="P8" i="19"/>
  <c r="J8" i="19"/>
  <c r="I8" i="19"/>
  <c r="H8" i="19"/>
  <c r="G8" i="19"/>
  <c r="F8" i="19"/>
  <c r="E8" i="19"/>
  <c r="D8" i="19"/>
  <c r="C8" i="19"/>
  <c r="CM5" i="19"/>
  <c r="CL5" i="19"/>
  <c r="CK5" i="19"/>
  <c r="CJ5" i="19"/>
  <c r="CI5" i="19"/>
  <c r="CH5" i="19"/>
  <c r="CF5" i="19"/>
  <c r="CE5" i="19"/>
  <c r="CD5" i="19"/>
  <c r="CC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O5" i="19"/>
  <c r="N5" i="19"/>
  <c r="M5" i="19"/>
  <c r="L5" i="19"/>
  <c r="K5" i="19"/>
  <c r="CG49" i="18"/>
  <c r="J49" i="18" s="1"/>
  <c r="P49" i="18"/>
  <c r="C49" i="18" s="1"/>
  <c r="B49" i="18" s="1"/>
  <c r="I49" i="18"/>
  <c r="H49" i="18"/>
  <c r="G49" i="18"/>
  <c r="F49" i="18"/>
  <c r="E49" i="18"/>
  <c r="D49" i="18"/>
  <c r="CG48" i="18"/>
  <c r="P48" i="18"/>
  <c r="J48" i="18"/>
  <c r="I48" i="18"/>
  <c r="H48" i="18"/>
  <c r="G48" i="18"/>
  <c r="F48" i="18"/>
  <c r="E48" i="18"/>
  <c r="D48" i="18"/>
  <c r="C48" i="18"/>
  <c r="CG47" i="18"/>
  <c r="J47" i="18" s="1"/>
  <c r="P47" i="18"/>
  <c r="I47" i="18"/>
  <c r="H47" i="18"/>
  <c r="G47" i="18"/>
  <c r="F47" i="18"/>
  <c r="E47" i="18"/>
  <c r="D47" i="18"/>
  <c r="C47" i="18"/>
  <c r="CG46" i="18"/>
  <c r="P46" i="18"/>
  <c r="J46" i="18"/>
  <c r="I46" i="18"/>
  <c r="H46" i="18"/>
  <c r="G46" i="18"/>
  <c r="F46" i="18"/>
  <c r="E46" i="18"/>
  <c r="D46" i="18"/>
  <c r="C46" i="18"/>
  <c r="CG42" i="18"/>
  <c r="J42" i="18" s="1"/>
  <c r="P42" i="18"/>
  <c r="C42" i="18" s="1"/>
  <c r="I42" i="18"/>
  <c r="H42" i="18"/>
  <c r="G42" i="18"/>
  <c r="F42" i="18"/>
  <c r="E42" i="18"/>
  <c r="D42" i="18"/>
  <c r="CG41" i="18"/>
  <c r="J41" i="18" s="1"/>
  <c r="P41" i="18"/>
  <c r="I41" i="18"/>
  <c r="H41" i="18"/>
  <c r="G41" i="18"/>
  <c r="F41" i="18"/>
  <c r="E41" i="18"/>
  <c r="D41" i="18"/>
  <c r="C41" i="18"/>
  <c r="CG40" i="18"/>
  <c r="J40" i="18" s="1"/>
  <c r="P40" i="18"/>
  <c r="I40" i="18"/>
  <c r="H40" i="18"/>
  <c r="G40" i="18"/>
  <c r="F40" i="18"/>
  <c r="E40" i="18"/>
  <c r="D40" i="18"/>
  <c r="C40" i="18"/>
  <c r="CG39" i="18"/>
  <c r="J39" i="18" s="1"/>
  <c r="P39" i="18"/>
  <c r="C39" i="18" s="1"/>
  <c r="I39" i="18"/>
  <c r="H39" i="18"/>
  <c r="G39" i="18"/>
  <c r="F39" i="18"/>
  <c r="E39" i="18"/>
  <c r="D39" i="18"/>
  <c r="CG38" i="18"/>
  <c r="J38" i="18" s="1"/>
  <c r="P38" i="18"/>
  <c r="I38" i="18"/>
  <c r="H38" i="18"/>
  <c r="G38" i="18"/>
  <c r="F38" i="18"/>
  <c r="E38" i="18"/>
  <c r="D38" i="18"/>
  <c r="C38" i="18"/>
  <c r="CG34" i="18"/>
  <c r="P34" i="18"/>
  <c r="J34" i="18"/>
  <c r="I34" i="18"/>
  <c r="H34" i="18"/>
  <c r="G34" i="18"/>
  <c r="F34" i="18"/>
  <c r="E34" i="18"/>
  <c r="D34" i="18"/>
  <c r="C34" i="18"/>
  <c r="CG33" i="18"/>
  <c r="J33" i="18" s="1"/>
  <c r="P33" i="18"/>
  <c r="C33" i="18" s="1"/>
  <c r="I33" i="18"/>
  <c r="H33" i="18"/>
  <c r="G33" i="18"/>
  <c r="F33" i="18"/>
  <c r="E33" i="18"/>
  <c r="D33" i="18"/>
  <c r="CG32" i="18"/>
  <c r="J32" i="18" s="1"/>
  <c r="P32" i="18"/>
  <c r="I32" i="18"/>
  <c r="H32" i="18"/>
  <c r="G32" i="18"/>
  <c r="F32" i="18"/>
  <c r="E32" i="18"/>
  <c r="D32" i="18"/>
  <c r="C32" i="18"/>
  <c r="CG31" i="18"/>
  <c r="J31" i="18" s="1"/>
  <c r="P31" i="18"/>
  <c r="I31" i="18"/>
  <c r="H31" i="18"/>
  <c r="G31" i="18"/>
  <c r="F31" i="18"/>
  <c r="E31" i="18"/>
  <c r="D31" i="18"/>
  <c r="C31" i="18"/>
  <c r="CG30" i="18"/>
  <c r="J30" i="18" s="1"/>
  <c r="P30" i="18"/>
  <c r="C30" i="18" s="1"/>
  <c r="I30" i="18"/>
  <c r="H30" i="18"/>
  <c r="G30" i="18"/>
  <c r="F30" i="18"/>
  <c r="E30" i="18"/>
  <c r="D30" i="18"/>
  <c r="CG29" i="18"/>
  <c r="J29" i="18" s="1"/>
  <c r="P29" i="18"/>
  <c r="I29" i="18"/>
  <c r="H29" i="18"/>
  <c r="G29" i="18"/>
  <c r="F29" i="18"/>
  <c r="E29" i="18"/>
  <c r="D29" i="18"/>
  <c r="C29" i="18"/>
  <c r="CG28" i="18"/>
  <c r="J28" i="18" s="1"/>
  <c r="P28" i="18"/>
  <c r="C28" i="18" s="1"/>
  <c r="I28" i="18"/>
  <c r="H28" i="18"/>
  <c r="G28" i="18"/>
  <c r="F28" i="18"/>
  <c r="E28" i="18"/>
  <c r="D28" i="18"/>
  <c r="CG27" i="18"/>
  <c r="J27" i="18" s="1"/>
  <c r="B27" i="18" s="1"/>
  <c r="P27" i="18"/>
  <c r="I27" i="18"/>
  <c r="H27" i="18"/>
  <c r="G27" i="18"/>
  <c r="F27" i="18"/>
  <c r="E27" i="18"/>
  <c r="D27" i="18"/>
  <c r="C27" i="18"/>
  <c r="CG26" i="18"/>
  <c r="J26" i="18" s="1"/>
  <c r="P26" i="18"/>
  <c r="I26" i="18"/>
  <c r="H26" i="18"/>
  <c r="G26" i="18"/>
  <c r="F26" i="18"/>
  <c r="E26" i="18"/>
  <c r="D26" i="18"/>
  <c r="C26" i="18"/>
  <c r="CG25" i="18"/>
  <c r="J25" i="18" s="1"/>
  <c r="P25" i="18"/>
  <c r="C25" i="18" s="1"/>
  <c r="B25" i="18" s="1"/>
  <c r="I25" i="18"/>
  <c r="H25" i="18"/>
  <c r="G25" i="18"/>
  <c r="F25" i="18"/>
  <c r="E25" i="18"/>
  <c r="D25" i="18"/>
  <c r="CG24" i="18"/>
  <c r="J24" i="18" s="1"/>
  <c r="P24" i="18"/>
  <c r="I24" i="18"/>
  <c r="H24" i="18"/>
  <c r="G24" i="18"/>
  <c r="F24" i="18"/>
  <c r="E24" i="18"/>
  <c r="D24" i="18"/>
  <c r="C24" i="18"/>
  <c r="CG23" i="18"/>
  <c r="J23" i="18" s="1"/>
  <c r="P23" i="18"/>
  <c r="C23" i="18" s="1"/>
  <c r="I23" i="18"/>
  <c r="H23" i="18"/>
  <c r="G23" i="18"/>
  <c r="F23" i="18"/>
  <c r="E23" i="18"/>
  <c r="D23" i="18"/>
  <c r="CG22" i="18"/>
  <c r="J22" i="18" s="1"/>
  <c r="P22" i="18"/>
  <c r="C22" i="18" s="1"/>
  <c r="I22" i="18"/>
  <c r="H22" i="18"/>
  <c r="G22" i="18"/>
  <c r="F22" i="18"/>
  <c r="E22" i="18"/>
  <c r="D22" i="18"/>
  <c r="CG18" i="18"/>
  <c r="J18" i="18" s="1"/>
  <c r="P18" i="18"/>
  <c r="I18" i="18"/>
  <c r="H18" i="18"/>
  <c r="G18" i="18"/>
  <c r="F18" i="18"/>
  <c r="E18" i="18"/>
  <c r="D18" i="18"/>
  <c r="C18" i="18"/>
  <c r="CG17" i="18"/>
  <c r="J17" i="18" s="1"/>
  <c r="P17" i="18"/>
  <c r="I17" i="18"/>
  <c r="H17" i="18"/>
  <c r="G17" i="18"/>
  <c r="F17" i="18"/>
  <c r="E17" i="18"/>
  <c r="D17" i="18"/>
  <c r="C17" i="18"/>
  <c r="CG16" i="18"/>
  <c r="J16" i="18" s="1"/>
  <c r="P16" i="18"/>
  <c r="I16" i="18"/>
  <c r="H16" i="18"/>
  <c r="G16" i="18"/>
  <c r="F16" i="18"/>
  <c r="E16" i="18"/>
  <c r="D16" i="18"/>
  <c r="C16" i="18"/>
  <c r="CG15" i="18"/>
  <c r="P15" i="18"/>
  <c r="J15" i="18"/>
  <c r="I15" i="18"/>
  <c r="H15" i="18"/>
  <c r="G15" i="18"/>
  <c r="F15" i="18"/>
  <c r="E15" i="18"/>
  <c r="D15" i="18"/>
  <c r="C15" i="18"/>
  <c r="CG14" i="18"/>
  <c r="J14" i="18" s="1"/>
  <c r="P14" i="18"/>
  <c r="C14" i="18" s="1"/>
  <c r="B14" i="18" s="1"/>
  <c r="I14" i="18"/>
  <c r="H14" i="18"/>
  <c r="G14" i="18"/>
  <c r="F14" i="18"/>
  <c r="E14" i="18"/>
  <c r="D14" i="18"/>
  <c r="CG13" i="18"/>
  <c r="J13" i="18" s="1"/>
  <c r="P13" i="18"/>
  <c r="I13" i="18"/>
  <c r="H13" i="18"/>
  <c r="G13" i="18"/>
  <c r="F13" i="18"/>
  <c r="E13" i="18"/>
  <c r="D13" i="18"/>
  <c r="C13" i="18"/>
  <c r="CG12" i="18"/>
  <c r="J12" i="18" s="1"/>
  <c r="P12" i="18"/>
  <c r="I12" i="18"/>
  <c r="H12" i="18"/>
  <c r="G12" i="18"/>
  <c r="F12" i="18"/>
  <c r="E12" i="18"/>
  <c r="D12" i="18"/>
  <c r="C12" i="18"/>
  <c r="CG11" i="18"/>
  <c r="J11" i="18" s="1"/>
  <c r="P11" i="18"/>
  <c r="C11" i="18" s="1"/>
  <c r="I11" i="18"/>
  <c r="H11" i="18"/>
  <c r="G11" i="18"/>
  <c r="F11" i="18"/>
  <c r="E11" i="18"/>
  <c r="D11" i="18"/>
  <c r="CG10" i="18"/>
  <c r="J10" i="18" s="1"/>
  <c r="P10" i="18"/>
  <c r="I10" i="18"/>
  <c r="H10" i="18"/>
  <c r="G10" i="18"/>
  <c r="F10" i="18"/>
  <c r="E10" i="18"/>
  <c r="D10" i="18"/>
  <c r="C10" i="18"/>
  <c r="CG9" i="18"/>
  <c r="J9" i="18" s="1"/>
  <c r="P9" i="18"/>
  <c r="C9" i="18" s="1"/>
  <c r="I9" i="18"/>
  <c r="H9" i="18"/>
  <c r="G9" i="18"/>
  <c r="F9" i="18"/>
  <c r="E9" i="18"/>
  <c r="D9" i="18"/>
  <c r="CG8" i="18"/>
  <c r="J8" i="18" s="1"/>
  <c r="B8" i="18" s="1"/>
  <c r="P8" i="18"/>
  <c r="I8" i="18"/>
  <c r="H8" i="18"/>
  <c r="G8" i="18"/>
  <c r="F8" i="18"/>
  <c r="E8" i="18"/>
  <c r="D8" i="18"/>
  <c r="C8" i="18"/>
  <c r="CM5" i="18"/>
  <c r="CL5" i="18"/>
  <c r="CK5" i="18"/>
  <c r="CJ5" i="18"/>
  <c r="CI5" i="18"/>
  <c r="CH5" i="18"/>
  <c r="CF5" i="18"/>
  <c r="CE5" i="18"/>
  <c r="CD5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O5" i="18"/>
  <c r="N5" i="18"/>
  <c r="M5" i="18"/>
  <c r="L5" i="18"/>
  <c r="K5" i="18"/>
  <c r="CG41" i="17"/>
  <c r="P41" i="17"/>
  <c r="J41" i="17"/>
  <c r="I41" i="17"/>
  <c r="H41" i="17"/>
  <c r="G41" i="17"/>
  <c r="F41" i="17"/>
  <c r="E41" i="17"/>
  <c r="D41" i="17"/>
  <c r="C41" i="17"/>
  <c r="CG40" i="17"/>
  <c r="J40" i="17" s="1"/>
  <c r="P40" i="17"/>
  <c r="I40" i="17"/>
  <c r="H40" i="17"/>
  <c r="G40" i="17"/>
  <c r="F40" i="17"/>
  <c r="E40" i="17"/>
  <c r="D40" i="17"/>
  <c r="C40" i="17"/>
  <c r="B40" i="17" s="1"/>
  <c r="CG39" i="17"/>
  <c r="J39" i="17" s="1"/>
  <c r="P39" i="17"/>
  <c r="C39" i="17" s="1"/>
  <c r="B39" i="17" s="1"/>
  <c r="I39" i="17"/>
  <c r="H39" i="17"/>
  <c r="G39" i="17"/>
  <c r="F39" i="17"/>
  <c r="E39" i="17"/>
  <c r="D39" i="17"/>
  <c r="CG38" i="17"/>
  <c r="P38" i="17"/>
  <c r="J38" i="17"/>
  <c r="I38" i="17"/>
  <c r="H38" i="17"/>
  <c r="G38" i="17"/>
  <c r="F38" i="17"/>
  <c r="E38" i="17"/>
  <c r="B38" i="17" s="1"/>
  <c r="D38" i="17"/>
  <c r="C38" i="17"/>
  <c r="CG35" i="17"/>
  <c r="J35" i="17" s="1"/>
  <c r="P35" i="17"/>
  <c r="I35" i="17"/>
  <c r="H35" i="17"/>
  <c r="G35" i="17"/>
  <c r="F35" i="17"/>
  <c r="E35" i="17"/>
  <c r="D35" i="17"/>
  <c r="C35" i="17"/>
  <c r="CG34" i="17"/>
  <c r="P34" i="17"/>
  <c r="J34" i="17"/>
  <c r="B34" i="17" s="1"/>
  <c r="I34" i="17"/>
  <c r="H34" i="17"/>
  <c r="G34" i="17"/>
  <c r="F34" i="17"/>
  <c r="E34" i="17"/>
  <c r="D34" i="17"/>
  <c r="C34" i="17"/>
  <c r="CG33" i="17"/>
  <c r="P33" i="17"/>
  <c r="J33" i="17"/>
  <c r="I33" i="17"/>
  <c r="H33" i="17"/>
  <c r="G33" i="17"/>
  <c r="F33" i="17"/>
  <c r="E33" i="17"/>
  <c r="D33" i="17"/>
  <c r="C33" i="17"/>
  <c r="CG32" i="17"/>
  <c r="J32" i="17" s="1"/>
  <c r="P32" i="17"/>
  <c r="I32" i="17"/>
  <c r="H32" i="17"/>
  <c r="G32" i="17"/>
  <c r="F32" i="17"/>
  <c r="E32" i="17"/>
  <c r="D32" i="17"/>
  <c r="C32" i="17"/>
  <c r="B32" i="17" s="1"/>
  <c r="CG31" i="17"/>
  <c r="P31" i="17"/>
  <c r="J31" i="17"/>
  <c r="I31" i="17"/>
  <c r="H31" i="17"/>
  <c r="G31" i="17"/>
  <c r="F31" i="17"/>
  <c r="E31" i="17"/>
  <c r="D31" i="17"/>
  <c r="C31" i="17"/>
  <c r="CG30" i="17"/>
  <c r="J30" i="17" s="1"/>
  <c r="P30" i="17"/>
  <c r="I30" i="17"/>
  <c r="H30" i="17"/>
  <c r="G30" i="17"/>
  <c r="F30" i="17"/>
  <c r="E30" i="17"/>
  <c r="D30" i="17"/>
  <c r="C30" i="17"/>
  <c r="CG29" i="17"/>
  <c r="J29" i="17" s="1"/>
  <c r="P29" i="17"/>
  <c r="I29" i="17"/>
  <c r="H29" i="17"/>
  <c r="G29" i="17"/>
  <c r="F29" i="17"/>
  <c r="E29" i="17"/>
  <c r="D29" i="17"/>
  <c r="C29" i="17"/>
  <c r="CG28" i="17"/>
  <c r="P28" i="17"/>
  <c r="J28" i="17"/>
  <c r="I28" i="17"/>
  <c r="B28" i="17" s="1"/>
  <c r="H28" i="17"/>
  <c r="G28" i="17"/>
  <c r="G24" i="17" s="1"/>
  <c r="F28" i="17"/>
  <c r="E28" i="17"/>
  <c r="D28" i="17"/>
  <c r="C28" i="17"/>
  <c r="CG27" i="17"/>
  <c r="J27" i="17" s="1"/>
  <c r="P27" i="17"/>
  <c r="I27" i="17"/>
  <c r="H27" i="17"/>
  <c r="G27" i="17"/>
  <c r="F27" i="17"/>
  <c r="E27" i="17"/>
  <c r="D27" i="17"/>
  <c r="D24" i="17" s="1"/>
  <c r="C27" i="17"/>
  <c r="CM24" i="17"/>
  <c r="CL24" i="17"/>
  <c r="CK24" i="17"/>
  <c r="CJ24" i="17"/>
  <c r="CI24" i="17"/>
  <c r="CH24" i="17"/>
  <c r="CF24" i="17"/>
  <c r="CE24" i="17"/>
  <c r="CD24" i="17"/>
  <c r="CC24" i="17"/>
  <c r="CB24" i="17"/>
  <c r="CA24" i="17"/>
  <c r="BZ24" i="17"/>
  <c r="BY24" i="17"/>
  <c r="BX24" i="17"/>
  <c r="BW24" i="17"/>
  <c r="BV24" i="17"/>
  <c r="BU24" i="17"/>
  <c r="BT24" i="17"/>
  <c r="BS24" i="17"/>
  <c r="BR24" i="17"/>
  <c r="BQ24" i="17"/>
  <c r="BP24" i="17"/>
  <c r="BO24" i="17"/>
  <c r="BN24" i="17"/>
  <c r="BM24" i="17"/>
  <c r="BL24" i="17"/>
  <c r="BK24" i="17"/>
  <c r="BJ24" i="17"/>
  <c r="BI24" i="17"/>
  <c r="BH24" i="17"/>
  <c r="BG24" i="17"/>
  <c r="BF24" i="17"/>
  <c r="BE24" i="17"/>
  <c r="BD24" i="17"/>
  <c r="BC24" i="17"/>
  <c r="BB24" i="17"/>
  <c r="BA24" i="17"/>
  <c r="AZ24" i="17"/>
  <c r="AY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J24" i="17"/>
  <c r="AI24" i="17"/>
  <c r="AH24" i="17"/>
  <c r="AG24" i="17"/>
  <c r="AF24" i="17"/>
  <c r="AE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O24" i="17"/>
  <c r="N24" i="17"/>
  <c r="M24" i="17"/>
  <c r="L24" i="17"/>
  <c r="K24" i="17"/>
  <c r="CG22" i="17"/>
  <c r="J22" i="17" s="1"/>
  <c r="P22" i="17"/>
  <c r="I22" i="17"/>
  <c r="H22" i="17"/>
  <c r="G22" i="17"/>
  <c r="F22" i="17"/>
  <c r="E22" i="17"/>
  <c r="D22" i="17"/>
  <c r="C22" i="17"/>
  <c r="CG21" i="17"/>
  <c r="P21" i="17"/>
  <c r="J21" i="17"/>
  <c r="I21" i="17"/>
  <c r="H21" i="17"/>
  <c r="G21" i="17"/>
  <c r="F21" i="17"/>
  <c r="E21" i="17"/>
  <c r="D21" i="17"/>
  <c r="C21" i="17"/>
  <c r="B21" i="17"/>
  <c r="CG20" i="17"/>
  <c r="P20" i="17"/>
  <c r="J20" i="17"/>
  <c r="I20" i="17"/>
  <c r="H20" i="17"/>
  <c r="G20" i="17"/>
  <c r="F20" i="17"/>
  <c r="E20" i="17"/>
  <c r="D20" i="17"/>
  <c r="C20" i="17"/>
  <c r="CG19" i="17"/>
  <c r="J19" i="17" s="1"/>
  <c r="P19" i="17"/>
  <c r="I19" i="17"/>
  <c r="H19" i="17"/>
  <c r="G19" i="17"/>
  <c r="F19" i="17"/>
  <c r="E19" i="17"/>
  <c r="D19" i="17"/>
  <c r="C19" i="17"/>
  <c r="B19" i="17" s="1"/>
  <c r="CG16" i="17"/>
  <c r="P16" i="17"/>
  <c r="J16" i="17"/>
  <c r="I16" i="17"/>
  <c r="H16" i="17"/>
  <c r="G16" i="17"/>
  <c r="F16" i="17"/>
  <c r="E16" i="17"/>
  <c r="D16" i="17"/>
  <c r="C16" i="17"/>
  <c r="CG15" i="17"/>
  <c r="J15" i="17" s="1"/>
  <c r="P15" i="17"/>
  <c r="I15" i="17"/>
  <c r="H15" i="17"/>
  <c r="G15" i="17"/>
  <c r="F15" i="17"/>
  <c r="E15" i="17"/>
  <c r="D15" i="17"/>
  <c r="B15" i="17" s="1"/>
  <c r="C15" i="17"/>
  <c r="CG14" i="17"/>
  <c r="J14" i="17" s="1"/>
  <c r="P14" i="17"/>
  <c r="I14" i="17"/>
  <c r="H14" i="17"/>
  <c r="G14" i="17"/>
  <c r="F14" i="17"/>
  <c r="E14" i="17"/>
  <c r="D14" i="17"/>
  <c r="C14" i="17"/>
  <c r="CG13" i="17"/>
  <c r="P13" i="17"/>
  <c r="J13" i="17"/>
  <c r="I13" i="17"/>
  <c r="B13" i="17" s="1"/>
  <c r="H13" i="17"/>
  <c r="G13" i="17"/>
  <c r="F13" i="17"/>
  <c r="E13" i="17"/>
  <c r="D13" i="17"/>
  <c r="C13" i="17"/>
  <c r="CG12" i="17"/>
  <c r="J12" i="17" s="1"/>
  <c r="P12" i="17"/>
  <c r="I12" i="17"/>
  <c r="H12" i="17"/>
  <c r="G12" i="17"/>
  <c r="F12" i="17"/>
  <c r="E12" i="17"/>
  <c r="D12" i="17"/>
  <c r="C12" i="17"/>
  <c r="CG11" i="17"/>
  <c r="P11" i="17"/>
  <c r="J11" i="17"/>
  <c r="I11" i="17"/>
  <c r="H11" i="17"/>
  <c r="G11" i="17"/>
  <c r="F11" i="17"/>
  <c r="B11" i="17" s="1"/>
  <c r="E11" i="17"/>
  <c r="D11" i="17"/>
  <c r="C11" i="17"/>
  <c r="CG10" i="17"/>
  <c r="P10" i="17"/>
  <c r="J10" i="17"/>
  <c r="I10" i="17"/>
  <c r="H10" i="17"/>
  <c r="G10" i="17"/>
  <c r="F10" i="17"/>
  <c r="E10" i="17"/>
  <c r="E5" i="17" s="1"/>
  <c r="D10" i="17"/>
  <c r="C10" i="17"/>
  <c r="CG9" i="17"/>
  <c r="J9" i="17" s="1"/>
  <c r="P9" i="17"/>
  <c r="C9" i="17" s="1"/>
  <c r="I9" i="17"/>
  <c r="I5" i="17" s="1"/>
  <c r="H9" i="17"/>
  <c r="G9" i="17"/>
  <c r="F9" i="17"/>
  <c r="E9" i="17"/>
  <c r="D9" i="17"/>
  <c r="D5" i="17" s="1"/>
  <c r="CG8" i="17"/>
  <c r="P8" i="17"/>
  <c r="J8" i="17"/>
  <c r="J5" i="17" s="1"/>
  <c r="I8" i="17"/>
  <c r="H8" i="17"/>
  <c r="G8" i="17"/>
  <c r="F8" i="17"/>
  <c r="F5" i="17" s="1"/>
  <c r="E8" i="17"/>
  <c r="D8" i="17"/>
  <c r="C8" i="17"/>
  <c r="CM5" i="17"/>
  <c r="CL5" i="17"/>
  <c r="CK5" i="17"/>
  <c r="CJ5" i="17"/>
  <c r="CI5" i="17"/>
  <c r="CH5" i="17"/>
  <c r="CF5" i="17"/>
  <c r="CE5" i="17"/>
  <c r="CD5" i="17"/>
  <c r="CC5" i="17"/>
  <c r="CB5" i="17"/>
  <c r="CA5" i="17"/>
  <c r="BZ5" i="17"/>
  <c r="BY5" i="17"/>
  <c r="BX5" i="17"/>
  <c r="BW5" i="17"/>
  <c r="BV5" i="17"/>
  <c r="BU5" i="17"/>
  <c r="BT5" i="17"/>
  <c r="BS5" i="17"/>
  <c r="BR5" i="17"/>
  <c r="BQ5" i="17"/>
  <c r="BP5" i="17"/>
  <c r="BO5" i="17"/>
  <c r="BN5" i="17"/>
  <c r="BM5" i="17"/>
  <c r="BL5" i="17"/>
  <c r="BK5" i="17"/>
  <c r="BJ5" i="17"/>
  <c r="BI5" i="17"/>
  <c r="BH5" i="17"/>
  <c r="BG5" i="17"/>
  <c r="BF5" i="17"/>
  <c r="BE5" i="17"/>
  <c r="BD5" i="17"/>
  <c r="BC5" i="17"/>
  <c r="BB5" i="17"/>
  <c r="BA5" i="17"/>
  <c r="AZ5" i="17"/>
  <c r="AY5" i="17"/>
  <c r="AX5" i="17"/>
  <c r="AW5" i="17"/>
  <c r="AV5" i="17"/>
  <c r="AU5" i="17"/>
  <c r="AT5" i="17"/>
  <c r="AS5" i="17"/>
  <c r="AR5" i="17"/>
  <c r="AQ5" i="17"/>
  <c r="AP5" i="17"/>
  <c r="AO5" i="17"/>
  <c r="AN5" i="17"/>
  <c r="AM5" i="17"/>
  <c r="AL5" i="17"/>
  <c r="AK5" i="17"/>
  <c r="AJ5" i="17"/>
  <c r="AI5" i="17"/>
  <c r="AH5" i="17"/>
  <c r="AG5" i="17"/>
  <c r="AF5" i="17"/>
  <c r="AE5" i="17"/>
  <c r="AD5" i="17"/>
  <c r="AC5" i="17"/>
  <c r="AB5" i="17"/>
  <c r="AA5" i="17"/>
  <c r="Z5" i="17"/>
  <c r="Y5" i="17"/>
  <c r="X5" i="17"/>
  <c r="W5" i="17"/>
  <c r="V5" i="17"/>
  <c r="U5" i="17"/>
  <c r="T5" i="17"/>
  <c r="S5" i="17"/>
  <c r="R5" i="17"/>
  <c r="Q5" i="17"/>
  <c r="O5" i="17"/>
  <c r="N5" i="17"/>
  <c r="M5" i="17"/>
  <c r="L5" i="17"/>
  <c r="K5" i="17"/>
  <c r="H5" i="17"/>
  <c r="G5" i="17"/>
  <c r="B11" i="16"/>
  <c r="B10" i="16"/>
  <c r="B9" i="16"/>
  <c r="B8" i="16"/>
  <c r="F6" i="16"/>
  <c r="E6" i="16"/>
  <c r="D6" i="16"/>
  <c r="C6" i="16"/>
  <c r="B6" i="16" s="1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B5" i="15" s="1"/>
  <c r="B49" i="14"/>
  <c r="B48" i="14"/>
  <c r="B47" i="14"/>
  <c r="B46" i="14"/>
  <c r="B42" i="14"/>
  <c r="B41" i="14"/>
  <c r="B40" i="14"/>
  <c r="B39" i="14"/>
  <c r="B38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18" i="14"/>
  <c r="B17" i="14"/>
  <c r="B16" i="14"/>
  <c r="B15" i="14"/>
  <c r="B14" i="14"/>
  <c r="B13" i="14"/>
  <c r="B12" i="14"/>
  <c r="B11" i="14"/>
  <c r="B10" i="14"/>
  <c r="B9" i="14"/>
  <c r="B8" i="14"/>
  <c r="L5" i="14"/>
  <c r="K5" i="14"/>
  <c r="J5" i="14"/>
  <c r="I5" i="14"/>
  <c r="H5" i="14"/>
  <c r="G5" i="14"/>
  <c r="F5" i="14"/>
  <c r="E5" i="14"/>
  <c r="D5" i="14"/>
  <c r="C5" i="14"/>
  <c r="B128" i="13"/>
  <c r="B127" i="13"/>
  <c r="B126" i="13"/>
  <c r="B125" i="13"/>
  <c r="B124" i="13"/>
  <c r="B123" i="13"/>
  <c r="B122" i="13"/>
  <c r="B121" i="13"/>
  <c r="B120" i="13"/>
  <c r="B119" i="13"/>
  <c r="L118" i="13"/>
  <c r="K118" i="13"/>
  <c r="J118" i="13"/>
  <c r="I118" i="13"/>
  <c r="H118" i="13"/>
  <c r="G118" i="13"/>
  <c r="F118" i="13"/>
  <c r="E118" i="13"/>
  <c r="D118" i="13"/>
  <c r="C118" i="13"/>
  <c r="B114" i="13"/>
  <c r="B113" i="13"/>
  <c r="B112" i="13"/>
  <c r="B111" i="13"/>
  <c r="B110" i="13"/>
  <c r="B109" i="13"/>
  <c r="B108" i="13"/>
  <c r="B107" i="13"/>
  <c r="B106" i="13"/>
  <c r="B105" i="13"/>
  <c r="L104" i="13"/>
  <c r="K104" i="13"/>
  <c r="J104" i="13"/>
  <c r="I104" i="13"/>
  <c r="H104" i="13"/>
  <c r="G104" i="13"/>
  <c r="F104" i="13"/>
  <c r="E104" i="13"/>
  <c r="D104" i="13"/>
  <c r="C104" i="13"/>
  <c r="B104" i="13" s="1"/>
  <c r="B100" i="13"/>
  <c r="B99" i="13"/>
  <c r="B98" i="13"/>
  <c r="B97" i="13"/>
  <c r="B96" i="13"/>
  <c r="B95" i="13"/>
  <c r="B94" i="13"/>
  <c r="B93" i="13"/>
  <c r="B92" i="13"/>
  <c r="B91" i="13"/>
  <c r="L90" i="13"/>
  <c r="K90" i="13"/>
  <c r="J90" i="13"/>
  <c r="I90" i="13"/>
  <c r="H90" i="13"/>
  <c r="G90" i="13"/>
  <c r="F90" i="13"/>
  <c r="E90" i="13"/>
  <c r="D90" i="13"/>
  <c r="C90" i="13"/>
  <c r="B86" i="13"/>
  <c r="B85" i="13"/>
  <c r="B84" i="13"/>
  <c r="B83" i="13"/>
  <c r="B82" i="13"/>
  <c r="B81" i="13"/>
  <c r="B80" i="13"/>
  <c r="B79" i="13"/>
  <c r="B78" i="13"/>
  <c r="B77" i="13"/>
  <c r="L76" i="13"/>
  <c r="K76" i="13"/>
  <c r="J76" i="13"/>
  <c r="I76" i="13"/>
  <c r="B76" i="13" s="1"/>
  <c r="H76" i="13"/>
  <c r="G76" i="13"/>
  <c r="F76" i="13"/>
  <c r="E76" i="13"/>
  <c r="D76" i="13"/>
  <c r="C76" i="13"/>
  <c r="B72" i="13"/>
  <c r="B71" i="13"/>
  <c r="B70" i="13"/>
  <c r="B69" i="13"/>
  <c r="B68" i="13"/>
  <c r="B67" i="13"/>
  <c r="B66" i="13"/>
  <c r="B65" i="13"/>
  <c r="B64" i="13"/>
  <c r="B63" i="13"/>
  <c r="L62" i="13"/>
  <c r="K62" i="13"/>
  <c r="J62" i="13"/>
  <c r="I62" i="13"/>
  <c r="H62" i="13"/>
  <c r="G62" i="13"/>
  <c r="F62" i="13"/>
  <c r="E62" i="13"/>
  <c r="D62" i="13"/>
  <c r="C62" i="13"/>
  <c r="B58" i="13"/>
  <c r="B57" i="13"/>
  <c r="B56" i="13"/>
  <c r="B55" i="13"/>
  <c r="B54" i="13"/>
  <c r="B53" i="13"/>
  <c r="B52" i="13"/>
  <c r="B51" i="13"/>
  <c r="B50" i="13"/>
  <c r="B49" i="13"/>
  <c r="L48" i="13"/>
  <c r="K48" i="13"/>
  <c r="J48" i="13"/>
  <c r="B48" i="13" s="1"/>
  <c r="I48" i="13"/>
  <c r="H48" i="13"/>
  <c r="G48" i="13"/>
  <c r="F48" i="13"/>
  <c r="E48" i="13"/>
  <c r="D48" i="13"/>
  <c r="C48" i="13"/>
  <c r="B44" i="13"/>
  <c r="B43" i="13"/>
  <c r="B42" i="13"/>
  <c r="B41" i="13"/>
  <c r="B40" i="13"/>
  <c r="B39" i="13"/>
  <c r="B38" i="13"/>
  <c r="B37" i="13"/>
  <c r="B36" i="13"/>
  <c r="B35" i="13"/>
  <c r="L34" i="13"/>
  <c r="K34" i="13"/>
  <c r="J34" i="13"/>
  <c r="I34" i="13"/>
  <c r="H34" i="13"/>
  <c r="G34" i="13"/>
  <c r="F34" i="13"/>
  <c r="E34" i="13"/>
  <c r="D34" i="13"/>
  <c r="C34" i="13"/>
  <c r="B30" i="13"/>
  <c r="B29" i="13"/>
  <c r="B28" i="13"/>
  <c r="B27" i="13"/>
  <c r="B26" i="13"/>
  <c r="B25" i="13"/>
  <c r="B24" i="13"/>
  <c r="B23" i="13"/>
  <c r="B22" i="13"/>
  <c r="B21" i="13"/>
  <c r="L20" i="13"/>
  <c r="K20" i="13"/>
  <c r="J20" i="13"/>
  <c r="I20" i="13"/>
  <c r="H20" i="13"/>
  <c r="G20" i="13"/>
  <c r="F20" i="13"/>
  <c r="E20" i="13"/>
  <c r="D20" i="13"/>
  <c r="C20" i="13"/>
  <c r="B20" i="13" s="1"/>
  <c r="B16" i="13"/>
  <c r="B15" i="13"/>
  <c r="B14" i="13"/>
  <c r="B13" i="13"/>
  <c r="B12" i="13"/>
  <c r="B11" i="13"/>
  <c r="B10" i="13"/>
  <c r="B9" i="13"/>
  <c r="B8" i="13"/>
  <c r="B7" i="13"/>
  <c r="L6" i="13"/>
  <c r="K6" i="13"/>
  <c r="J6" i="13"/>
  <c r="I6" i="13"/>
  <c r="H6" i="13"/>
  <c r="G6" i="13"/>
  <c r="F6" i="13"/>
  <c r="E6" i="13"/>
  <c r="D6" i="13"/>
  <c r="C6" i="13"/>
  <c r="B137" i="10"/>
  <c r="B136" i="10"/>
  <c r="B135" i="10"/>
  <c r="B134" i="10"/>
  <c r="B133" i="10"/>
  <c r="B132" i="10"/>
  <c r="B131" i="10"/>
  <c r="B130" i="10"/>
  <c r="B129" i="10"/>
  <c r="K127" i="10"/>
  <c r="J127" i="10"/>
  <c r="B127" i="10" s="1"/>
  <c r="I127" i="10"/>
  <c r="H127" i="10"/>
  <c r="G127" i="10"/>
  <c r="F127" i="10"/>
  <c r="E127" i="10"/>
  <c r="D127" i="10"/>
  <c r="C127" i="10"/>
  <c r="B122" i="10"/>
  <c r="B121" i="10"/>
  <c r="B120" i="10"/>
  <c r="B119" i="10"/>
  <c r="B118" i="10"/>
  <c r="B117" i="10"/>
  <c r="B116" i="10"/>
  <c r="B115" i="10"/>
  <c r="B114" i="10"/>
  <c r="K112" i="10"/>
  <c r="J112" i="10"/>
  <c r="I112" i="10"/>
  <c r="H112" i="10"/>
  <c r="G112" i="10"/>
  <c r="F112" i="10"/>
  <c r="E112" i="10"/>
  <c r="B112" i="10" s="1"/>
  <c r="D112" i="10"/>
  <c r="C112" i="10"/>
  <c r="B107" i="10"/>
  <c r="B106" i="10"/>
  <c r="B105" i="10"/>
  <c r="B104" i="10"/>
  <c r="B103" i="10"/>
  <c r="B102" i="10"/>
  <c r="B101" i="10"/>
  <c r="B100" i="10"/>
  <c r="B99" i="10"/>
  <c r="K97" i="10"/>
  <c r="J97" i="10"/>
  <c r="I97" i="10"/>
  <c r="H97" i="10"/>
  <c r="G97" i="10"/>
  <c r="F97" i="10"/>
  <c r="E97" i="10"/>
  <c r="D97" i="10"/>
  <c r="C97" i="10"/>
  <c r="B97" i="10" s="1"/>
  <c r="B92" i="10"/>
  <c r="B91" i="10"/>
  <c r="B90" i="10"/>
  <c r="B89" i="10"/>
  <c r="B88" i="10"/>
  <c r="B87" i="10"/>
  <c r="B86" i="10"/>
  <c r="B85" i="10"/>
  <c r="B84" i="10"/>
  <c r="K82" i="10"/>
  <c r="J82" i="10"/>
  <c r="I82" i="10"/>
  <c r="H82" i="10"/>
  <c r="G82" i="10"/>
  <c r="F82" i="10"/>
  <c r="E82" i="10"/>
  <c r="D82" i="10"/>
  <c r="C82" i="10"/>
  <c r="B82" i="10" s="1"/>
  <c r="B77" i="10"/>
  <c r="B76" i="10"/>
  <c r="B75" i="10"/>
  <c r="B74" i="10"/>
  <c r="B73" i="10"/>
  <c r="B72" i="10"/>
  <c r="B71" i="10"/>
  <c r="B70" i="10"/>
  <c r="B69" i="10"/>
  <c r="K67" i="10"/>
  <c r="J67" i="10"/>
  <c r="I67" i="10"/>
  <c r="H67" i="10"/>
  <c r="G67" i="10"/>
  <c r="F67" i="10"/>
  <c r="E67" i="10"/>
  <c r="B67" i="10" s="1"/>
  <c r="D67" i="10"/>
  <c r="C67" i="10"/>
  <c r="B62" i="10"/>
  <c r="B61" i="10"/>
  <c r="B60" i="10"/>
  <c r="B59" i="10"/>
  <c r="B58" i="10"/>
  <c r="B57" i="10"/>
  <c r="B56" i="10"/>
  <c r="B55" i="10"/>
  <c r="B54" i="10"/>
  <c r="K52" i="10"/>
  <c r="J52" i="10"/>
  <c r="I52" i="10"/>
  <c r="H52" i="10"/>
  <c r="G52" i="10"/>
  <c r="F52" i="10"/>
  <c r="E52" i="10"/>
  <c r="D52" i="10"/>
  <c r="C52" i="10"/>
  <c r="B47" i="10"/>
  <c r="B46" i="10"/>
  <c r="B45" i="10"/>
  <c r="B44" i="10"/>
  <c r="B43" i="10"/>
  <c r="B42" i="10"/>
  <c r="B41" i="10"/>
  <c r="B40" i="10"/>
  <c r="B39" i="10"/>
  <c r="K37" i="10"/>
  <c r="J37" i="10"/>
  <c r="B37" i="10" s="1"/>
  <c r="I37" i="10"/>
  <c r="H37" i="10"/>
  <c r="G37" i="10"/>
  <c r="F37" i="10"/>
  <c r="E37" i="10"/>
  <c r="D37" i="10"/>
  <c r="C37" i="10"/>
  <c r="B32" i="10"/>
  <c r="B31" i="10"/>
  <c r="B30" i="10"/>
  <c r="B29" i="10"/>
  <c r="B28" i="10"/>
  <c r="B27" i="10"/>
  <c r="B26" i="10"/>
  <c r="B25" i="10"/>
  <c r="B24" i="10"/>
  <c r="K22" i="10"/>
  <c r="J22" i="10"/>
  <c r="I22" i="10"/>
  <c r="H22" i="10"/>
  <c r="G22" i="10"/>
  <c r="F22" i="10"/>
  <c r="E22" i="10"/>
  <c r="D22" i="10"/>
  <c r="C22" i="10"/>
  <c r="B17" i="10"/>
  <c r="B16" i="10"/>
  <c r="B15" i="10"/>
  <c r="B14" i="10"/>
  <c r="B13" i="10"/>
  <c r="B12" i="10"/>
  <c r="B11" i="10"/>
  <c r="B10" i="10"/>
  <c r="B9" i="10"/>
  <c r="K7" i="10"/>
  <c r="J7" i="10"/>
  <c r="I7" i="10"/>
  <c r="H7" i="10"/>
  <c r="G7" i="10"/>
  <c r="F7" i="10"/>
  <c r="E7" i="10"/>
  <c r="D7" i="10"/>
  <c r="C7" i="10"/>
  <c r="B7" i="10" s="1"/>
  <c r="K59" i="9"/>
  <c r="J59" i="9"/>
  <c r="I59" i="9"/>
  <c r="H59" i="9"/>
  <c r="G59" i="9"/>
  <c r="F59" i="9"/>
  <c r="E59" i="9"/>
  <c r="D59" i="9"/>
  <c r="C59" i="9"/>
  <c r="B59" i="9"/>
  <c r="K58" i="9"/>
  <c r="J58" i="9"/>
  <c r="I58" i="9"/>
  <c r="H58" i="9"/>
  <c r="G58" i="9"/>
  <c r="F58" i="9"/>
  <c r="E58" i="9"/>
  <c r="D58" i="9"/>
  <c r="C58" i="9"/>
  <c r="B58" i="9"/>
  <c r="K57" i="9"/>
  <c r="J57" i="9"/>
  <c r="I57" i="9"/>
  <c r="H57" i="9"/>
  <c r="G57" i="9"/>
  <c r="F57" i="9"/>
  <c r="E57" i="9"/>
  <c r="D57" i="9"/>
  <c r="C57" i="9"/>
  <c r="B57" i="9"/>
  <c r="K56" i="9"/>
  <c r="J56" i="9"/>
  <c r="I56" i="9"/>
  <c r="H56" i="9"/>
  <c r="G56" i="9"/>
  <c r="F56" i="9"/>
  <c r="E56" i="9"/>
  <c r="D56" i="9"/>
  <c r="C56" i="9"/>
  <c r="B56" i="9"/>
  <c r="K55" i="9"/>
  <c r="J55" i="9"/>
  <c r="I55" i="9"/>
  <c r="H55" i="9"/>
  <c r="G55" i="9"/>
  <c r="F55" i="9"/>
  <c r="E55" i="9"/>
  <c r="D55" i="9"/>
  <c r="C55" i="9"/>
  <c r="B55" i="9"/>
  <c r="K54" i="9"/>
  <c r="J54" i="9"/>
  <c r="I54" i="9"/>
  <c r="H54" i="9"/>
  <c r="G54" i="9"/>
  <c r="F54" i="9"/>
  <c r="E54" i="9"/>
  <c r="D54" i="9"/>
  <c r="C54" i="9"/>
  <c r="B54" i="9"/>
  <c r="K53" i="9"/>
  <c r="J53" i="9"/>
  <c r="I53" i="9"/>
  <c r="H53" i="9"/>
  <c r="G53" i="9"/>
  <c r="F53" i="9"/>
  <c r="E53" i="9"/>
  <c r="D53" i="9"/>
  <c r="C53" i="9"/>
  <c r="B53" i="9"/>
  <c r="K52" i="9"/>
  <c r="J52" i="9"/>
  <c r="I52" i="9"/>
  <c r="H52" i="9"/>
  <c r="G52" i="9"/>
  <c r="F52" i="9"/>
  <c r="E52" i="9"/>
  <c r="D52" i="9"/>
  <c r="C52" i="9"/>
  <c r="B52" i="9"/>
  <c r="K51" i="9"/>
  <c r="J51" i="9"/>
  <c r="I51" i="9"/>
  <c r="H51" i="9"/>
  <c r="G51" i="9"/>
  <c r="F51" i="9"/>
  <c r="E51" i="9"/>
  <c r="D51" i="9"/>
  <c r="C51" i="9"/>
  <c r="B51" i="9"/>
  <c r="K50" i="9"/>
  <c r="J50" i="9"/>
  <c r="I50" i="9"/>
  <c r="H50" i="9"/>
  <c r="G50" i="9"/>
  <c r="F50" i="9"/>
  <c r="E50" i="9"/>
  <c r="D50" i="9"/>
  <c r="C50" i="9"/>
  <c r="B50" i="9"/>
  <c r="K6" i="9"/>
  <c r="J6" i="9"/>
  <c r="I6" i="9"/>
  <c r="H6" i="9"/>
  <c r="G6" i="9"/>
  <c r="F6" i="9"/>
  <c r="E6" i="9"/>
  <c r="D6" i="9"/>
  <c r="C6" i="9"/>
  <c r="B6" i="9"/>
  <c r="G18" i="8"/>
  <c r="B18" i="8"/>
  <c r="G17" i="8"/>
  <c r="B17" i="8"/>
  <c r="G16" i="8"/>
  <c r="G13" i="8" s="1"/>
  <c r="B16" i="8"/>
  <c r="G15" i="8"/>
  <c r="B15" i="8"/>
  <c r="B13" i="8" s="1"/>
  <c r="K13" i="8"/>
  <c r="J13" i="8"/>
  <c r="I13" i="8"/>
  <c r="H13" i="8"/>
  <c r="F13" i="8"/>
  <c r="E13" i="8"/>
  <c r="D13" i="8"/>
  <c r="C13" i="8"/>
  <c r="G11" i="8"/>
  <c r="B11" i="8"/>
  <c r="G10" i="8"/>
  <c r="B10" i="8"/>
  <c r="G9" i="8"/>
  <c r="B9" i="8"/>
  <c r="G8" i="8"/>
  <c r="B8" i="8"/>
  <c r="K6" i="8"/>
  <c r="J6" i="8"/>
  <c r="I6" i="8"/>
  <c r="H6" i="8"/>
  <c r="F6" i="8"/>
  <c r="E6" i="8"/>
  <c r="D6" i="8"/>
  <c r="B6" i="8" s="1"/>
  <c r="C6" i="8"/>
  <c r="K59" i="7"/>
  <c r="J59" i="7"/>
  <c r="I59" i="7"/>
  <c r="H59" i="7"/>
  <c r="G59" i="7"/>
  <c r="F59" i="7"/>
  <c r="E59" i="7"/>
  <c r="D59" i="7"/>
  <c r="C59" i="7"/>
  <c r="B59" i="7"/>
  <c r="K58" i="7"/>
  <c r="J58" i="7"/>
  <c r="I58" i="7"/>
  <c r="H58" i="7"/>
  <c r="G58" i="7"/>
  <c r="F58" i="7"/>
  <c r="E58" i="7"/>
  <c r="D58" i="7"/>
  <c r="C58" i="7"/>
  <c r="B58" i="7"/>
  <c r="K57" i="7"/>
  <c r="J57" i="7"/>
  <c r="I57" i="7"/>
  <c r="H57" i="7"/>
  <c r="G57" i="7"/>
  <c r="F57" i="7"/>
  <c r="E57" i="7"/>
  <c r="D57" i="7"/>
  <c r="C57" i="7"/>
  <c r="B57" i="7"/>
  <c r="K56" i="7"/>
  <c r="J56" i="7"/>
  <c r="I56" i="7"/>
  <c r="H56" i="7"/>
  <c r="G56" i="7"/>
  <c r="F56" i="7"/>
  <c r="E56" i="7"/>
  <c r="D56" i="7"/>
  <c r="C56" i="7"/>
  <c r="B56" i="7"/>
  <c r="K55" i="7"/>
  <c r="J55" i="7"/>
  <c r="I55" i="7"/>
  <c r="H55" i="7"/>
  <c r="G55" i="7"/>
  <c r="F55" i="7"/>
  <c r="E55" i="7"/>
  <c r="D55" i="7"/>
  <c r="C55" i="7"/>
  <c r="B55" i="7"/>
  <c r="K54" i="7"/>
  <c r="J54" i="7"/>
  <c r="I54" i="7"/>
  <c r="H54" i="7"/>
  <c r="G54" i="7"/>
  <c r="F54" i="7"/>
  <c r="E54" i="7"/>
  <c r="D54" i="7"/>
  <c r="C54" i="7"/>
  <c r="B54" i="7"/>
  <c r="K53" i="7"/>
  <c r="J53" i="7"/>
  <c r="I53" i="7"/>
  <c r="H53" i="7"/>
  <c r="G53" i="7"/>
  <c r="F53" i="7"/>
  <c r="E53" i="7"/>
  <c r="D53" i="7"/>
  <c r="C53" i="7"/>
  <c r="B53" i="7"/>
  <c r="K52" i="7"/>
  <c r="J52" i="7"/>
  <c r="I52" i="7"/>
  <c r="H52" i="7"/>
  <c r="G52" i="7"/>
  <c r="F52" i="7"/>
  <c r="E52" i="7"/>
  <c r="D52" i="7"/>
  <c r="C52" i="7"/>
  <c r="B52" i="7"/>
  <c r="K51" i="7"/>
  <c r="J51" i="7"/>
  <c r="I51" i="7"/>
  <c r="H51" i="7"/>
  <c r="G51" i="7"/>
  <c r="F51" i="7"/>
  <c r="E51" i="7"/>
  <c r="D51" i="7"/>
  <c r="C51" i="7"/>
  <c r="B51" i="7"/>
  <c r="K50" i="7"/>
  <c r="J50" i="7"/>
  <c r="I50" i="7"/>
  <c r="H50" i="7"/>
  <c r="G50" i="7"/>
  <c r="F50" i="7"/>
  <c r="E50" i="7"/>
  <c r="D50" i="7"/>
  <c r="C50" i="7"/>
  <c r="B50" i="7"/>
  <c r="K6" i="7"/>
  <c r="J6" i="7"/>
  <c r="I6" i="7"/>
  <c r="H6" i="7"/>
  <c r="G6" i="7"/>
  <c r="F6" i="7"/>
  <c r="E6" i="7"/>
  <c r="D6" i="7"/>
  <c r="C6" i="7"/>
  <c r="B6" i="7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B37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B36" i="6" s="1"/>
  <c r="E36" i="6"/>
  <c r="D36" i="6"/>
  <c r="C36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B35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B34" i="6" s="1"/>
  <c r="E34" i="6"/>
  <c r="D34" i="6"/>
  <c r="C34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B32" i="6" s="1"/>
  <c r="E32" i="6"/>
  <c r="D32" i="6"/>
  <c r="C32" i="6"/>
  <c r="BC31" i="6"/>
  <c r="BC37" i="6" s="1"/>
  <c r="BB31" i="6"/>
  <c r="BB37" i="6" s="1"/>
  <c r="BA31" i="6"/>
  <c r="BA37" i="6" s="1"/>
  <c r="AZ31" i="6"/>
  <c r="AZ37" i="6" s="1"/>
  <c r="AY31" i="6"/>
  <c r="AY37" i="6" s="1"/>
  <c r="AX31" i="6"/>
  <c r="AX37" i="6" s="1"/>
  <c r="AW31" i="6"/>
  <c r="AW37" i="6" s="1"/>
  <c r="AV31" i="6"/>
  <c r="AV37" i="6" s="1"/>
  <c r="AU31" i="6"/>
  <c r="AU37" i="6" s="1"/>
  <c r="AT31" i="6"/>
  <c r="AT37" i="6" s="1"/>
  <c r="B31" i="6"/>
  <c r="BC30" i="6"/>
  <c r="BB30" i="6"/>
  <c r="BA30" i="6"/>
  <c r="AZ30" i="6"/>
  <c r="AY30" i="6"/>
  <c r="AX30" i="6"/>
  <c r="AW30" i="6"/>
  <c r="AV30" i="6"/>
  <c r="AU30" i="6"/>
  <c r="AT30" i="6"/>
  <c r="B30" i="6"/>
  <c r="BC29" i="6"/>
  <c r="BB29" i="6"/>
  <c r="BA29" i="6"/>
  <c r="AZ29" i="6"/>
  <c r="AY29" i="6"/>
  <c r="AX29" i="6"/>
  <c r="AW29" i="6"/>
  <c r="AV29" i="6"/>
  <c r="AU29" i="6"/>
  <c r="AT29" i="6"/>
  <c r="B29" i="6"/>
  <c r="BC28" i="6"/>
  <c r="BB28" i="6"/>
  <c r="BA28" i="6"/>
  <c r="AZ28" i="6"/>
  <c r="AY28" i="6"/>
  <c r="AX28" i="6"/>
  <c r="AW28" i="6"/>
  <c r="AV28" i="6"/>
  <c r="AU28" i="6"/>
  <c r="AT28" i="6"/>
  <c r="B28" i="6"/>
  <c r="BC27" i="6"/>
  <c r="BB27" i="6"/>
  <c r="BA27" i="6"/>
  <c r="AZ27" i="6"/>
  <c r="AY27" i="6"/>
  <c r="AX27" i="6"/>
  <c r="AW27" i="6"/>
  <c r="AV27" i="6"/>
  <c r="AU27" i="6"/>
  <c r="AT27" i="6"/>
  <c r="B27" i="6"/>
  <c r="BC26" i="6"/>
  <c r="BB26" i="6"/>
  <c r="BA26" i="6"/>
  <c r="AZ26" i="6"/>
  <c r="AZ36" i="6" s="1"/>
  <c r="AY26" i="6"/>
  <c r="AY36" i="6" s="1"/>
  <c r="AX26" i="6"/>
  <c r="AW26" i="6"/>
  <c r="AV26" i="6"/>
  <c r="AU26" i="6"/>
  <c r="AT26" i="6"/>
  <c r="B26" i="6"/>
  <c r="BC25" i="6"/>
  <c r="BB25" i="6"/>
  <c r="BA25" i="6"/>
  <c r="AZ25" i="6"/>
  <c r="AY25" i="6"/>
  <c r="AX25" i="6"/>
  <c r="AW25" i="6"/>
  <c r="AV25" i="6"/>
  <c r="AU25" i="6"/>
  <c r="AT25" i="6"/>
  <c r="B25" i="6"/>
  <c r="BC24" i="6"/>
  <c r="BB24" i="6"/>
  <c r="BA24" i="6"/>
  <c r="AZ24" i="6"/>
  <c r="AY24" i="6"/>
  <c r="AX24" i="6"/>
  <c r="AW24" i="6"/>
  <c r="AV24" i="6"/>
  <c r="AU24" i="6"/>
  <c r="AT24" i="6"/>
  <c r="B24" i="6"/>
  <c r="BC23" i="6"/>
  <c r="BB23" i="6"/>
  <c r="BA23" i="6"/>
  <c r="AZ23" i="6"/>
  <c r="AY23" i="6"/>
  <c r="AX23" i="6"/>
  <c r="AW23" i="6"/>
  <c r="AV23" i="6"/>
  <c r="AU23" i="6"/>
  <c r="AT23" i="6"/>
  <c r="B23" i="6"/>
  <c r="BC22" i="6"/>
  <c r="BB22" i="6"/>
  <c r="BA22" i="6"/>
  <c r="AZ22" i="6"/>
  <c r="AY22" i="6"/>
  <c r="AX22" i="6"/>
  <c r="AW22" i="6"/>
  <c r="AV22" i="6"/>
  <c r="AU22" i="6"/>
  <c r="AT22" i="6"/>
  <c r="B22" i="6"/>
  <c r="BC21" i="6"/>
  <c r="BB21" i="6"/>
  <c r="BA21" i="6"/>
  <c r="AZ21" i="6"/>
  <c r="AY21" i="6"/>
  <c r="AY35" i="6" s="1"/>
  <c r="AX21" i="6"/>
  <c r="AX35" i="6" s="1"/>
  <c r="AW21" i="6"/>
  <c r="AV21" i="6"/>
  <c r="AU21" i="6"/>
  <c r="AT21" i="6"/>
  <c r="B21" i="6"/>
  <c r="BC20" i="6"/>
  <c r="BB20" i="6"/>
  <c r="BA20" i="6"/>
  <c r="AZ20" i="6"/>
  <c r="AY20" i="6"/>
  <c r="AX20" i="6"/>
  <c r="AW20" i="6"/>
  <c r="AV20" i="6"/>
  <c r="AU20" i="6"/>
  <c r="AT20" i="6"/>
  <c r="B20" i="6"/>
  <c r="BC19" i="6"/>
  <c r="BB19" i="6"/>
  <c r="BA19" i="6"/>
  <c r="AZ19" i="6"/>
  <c r="AY19" i="6"/>
  <c r="AX19" i="6"/>
  <c r="AW19" i="6"/>
  <c r="AV19" i="6"/>
  <c r="AU19" i="6"/>
  <c r="AT19" i="6"/>
  <c r="B19" i="6"/>
  <c r="BC18" i="6"/>
  <c r="BB18" i="6"/>
  <c r="BA18" i="6"/>
  <c r="AZ18" i="6"/>
  <c r="AY18" i="6"/>
  <c r="AX18" i="6"/>
  <c r="AW18" i="6"/>
  <c r="AV18" i="6"/>
  <c r="AU18" i="6"/>
  <c r="AT18" i="6"/>
  <c r="B18" i="6"/>
  <c r="BC17" i="6"/>
  <c r="BB17" i="6"/>
  <c r="BA17" i="6"/>
  <c r="AZ17" i="6"/>
  <c r="AY17" i="6"/>
  <c r="AX17" i="6"/>
  <c r="AW17" i="6"/>
  <c r="AV17" i="6"/>
  <c r="AU17" i="6"/>
  <c r="AT17" i="6"/>
  <c r="B17" i="6"/>
  <c r="BC16" i="6"/>
  <c r="BB16" i="6"/>
  <c r="BA16" i="6"/>
  <c r="AZ16" i="6"/>
  <c r="AY16" i="6"/>
  <c r="AX16" i="6"/>
  <c r="AX34" i="6" s="1"/>
  <c r="AW16" i="6"/>
  <c r="AW34" i="6" s="1"/>
  <c r="AV16" i="6"/>
  <c r="AU16" i="6"/>
  <c r="AT16" i="6"/>
  <c r="B16" i="6"/>
  <c r="BC15" i="6"/>
  <c r="BB15" i="6"/>
  <c r="BA15" i="6"/>
  <c r="AZ15" i="6"/>
  <c r="AY15" i="6"/>
  <c r="AX15" i="6"/>
  <c r="AW15" i="6"/>
  <c r="AV15" i="6"/>
  <c r="AU15" i="6"/>
  <c r="AT15" i="6"/>
  <c r="B15" i="6"/>
  <c r="BC14" i="6"/>
  <c r="BB14" i="6"/>
  <c r="BA14" i="6"/>
  <c r="AZ14" i="6"/>
  <c r="AY14" i="6"/>
  <c r="AX14" i="6"/>
  <c r="AW14" i="6"/>
  <c r="AV14" i="6"/>
  <c r="AU14" i="6"/>
  <c r="AT14" i="6"/>
  <c r="B14" i="6"/>
  <c r="BC13" i="6"/>
  <c r="BB13" i="6"/>
  <c r="BA13" i="6"/>
  <c r="AZ13" i="6"/>
  <c r="AY13" i="6"/>
  <c r="AX13" i="6"/>
  <c r="AW13" i="6"/>
  <c r="AV13" i="6"/>
  <c r="AU13" i="6"/>
  <c r="AT13" i="6"/>
  <c r="B13" i="6"/>
  <c r="BC12" i="6"/>
  <c r="BB12" i="6"/>
  <c r="BA12" i="6"/>
  <c r="AZ12" i="6"/>
  <c r="AY12" i="6"/>
  <c r="AX12" i="6"/>
  <c r="AW12" i="6"/>
  <c r="AV12" i="6"/>
  <c r="AU12" i="6"/>
  <c r="AT12" i="6"/>
  <c r="B12" i="6"/>
  <c r="BC11" i="6"/>
  <c r="BB11" i="6"/>
  <c r="BA11" i="6"/>
  <c r="AZ11" i="6"/>
  <c r="AY11" i="6"/>
  <c r="AX11" i="6"/>
  <c r="AW11" i="6"/>
  <c r="AW33" i="6" s="1"/>
  <c r="AV11" i="6"/>
  <c r="AV33" i="6" s="1"/>
  <c r="AU11" i="6"/>
  <c r="AT11" i="6"/>
  <c r="B11" i="6"/>
  <c r="BC10" i="6"/>
  <c r="BB10" i="6"/>
  <c r="BA10" i="6"/>
  <c r="AZ10" i="6"/>
  <c r="AY10" i="6"/>
  <c r="AX10" i="6"/>
  <c r="AW10" i="6"/>
  <c r="AV10" i="6"/>
  <c r="AU10" i="6"/>
  <c r="AT10" i="6"/>
  <c r="B10" i="6"/>
  <c r="BC9" i="6"/>
  <c r="BB9" i="6"/>
  <c r="BA9" i="6"/>
  <c r="AZ9" i="6"/>
  <c r="AY9" i="6"/>
  <c r="AX9" i="6"/>
  <c r="AW9" i="6"/>
  <c r="AV9" i="6"/>
  <c r="AU9" i="6"/>
  <c r="AT9" i="6"/>
  <c r="B9" i="6"/>
  <c r="BC8" i="6"/>
  <c r="BB8" i="6"/>
  <c r="BA8" i="6"/>
  <c r="AZ8" i="6"/>
  <c r="AY8" i="6"/>
  <c r="AX8" i="6"/>
  <c r="AW8" i="6"/>
  <c r="AV8" i="6"/>
  <c r="AU8" i="6"/>
  <c r="AT8" i="6"/>
  <c r="B8" i="6"/>
  <c r="BC7" i="6"/>
  <c r="BB7" i="6"/>
  <c r="BA7" i="6"/>
  <c r="AZ7" i="6"/>
  <c r="AY7" i="6"/>
  <c r="AX7" i="6"/>
  <c r="AW7" i="6"/>
  <c r="AV7" i="6"/>
  <c r="AU7" i="6"/>
  <c r="AT7" i="6"/>
  <c r="B7" i="6"/>
  <c r="BC6" i="6"/>
  <c r="BC32" i="6" s="1"/>
  <c r="BB6" i="6"/>
  <c r="BA6" i="6"/>
  <c r="AZ6" i="6"/>
  <c r="AY6" i="6"/>
  <c r="AX6" i="6"/>
  <c r="AW6" i="6"/>
  <c r="AV6" i="6"/>
  <c r="AV32" i="6" s="1"/>
  <c r="AU6" i="6"/>
  <c r="AU32" i="6" s="1"/>
  <c r="AT6" i="6"/>
  <c r="B6" i="6"/>
  <c r="AS5" i="6"/>
  <c r="BC5" i="6" s="1"/>
  <c r="AR5" i="6"/>
  <c r="AQ5" i="6"/>
  <c r="AP5" i="6"/>
  <c r="AO5" i="6"/>
  <c r="AN5" i="6"/>
  <c r="BB5" i="6" s="1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AY5" i="6" s="1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5" i="6" s="1"/>
  <c r="AX37" i="5"/>
  <c r="BI37" i="5" s="1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BA37" i="5" s="1"/>
  <c r="I37" i="5"/>
  <c r="B37" i="5" s="1"/>
  <c r="H37" i="5"/>
  <c r="G37" i="5"/>
  <c r="F37" i="5"/>
  <c r="E37" i="5"/>
  <c r="D37" i="5"/>
  <c r="C37" i="5"/>
  <c r="AX36" i="5"/>
  <c r="BI36" i="5" s="1"/>
  <c r="AW36" i="5"/>
  <c r="AV36" i="5"/>
  <c r="AU36" i="5"/>
  <c r="AT36" i="5"/>
  <c r="BH36" i="5" s="1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BA36" i="5" s="1"/>
  <c r="I36" i="5"/>
  <c r="H36" i="5"/>
  <c r="G36" i="5"/>
  <c r="F36" i="5"/>
  <c r="E36" i="5"/>
  <c r="D36" i="5"/>
  <c r="C36" i="5"/>
  <c r="AY36" i="5" s="1"/>
  <c r="B36" i="5"/>
  <c r="AX35" i="5"/>
  <c r="BI35" i="5" s="1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BF35" i="5" s="1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BC35" i="5" s="1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 s="1"/>
  <c r="AX34" i="5"/>
  <c r="BI34" i="5" s="1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BF34" i="5" s="1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BC34" i="5" s="1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AY34" i="5" s="1"/>
  <c r="AX33" i="5"/>
  <c r="BI33" i="5" s="1"/>
  <c r="AW33" i="5"/>
  <c r="AV33" i="5"/>
  <c r="AU33" i="5"/>
  <c r="AT33" i="5"/>
  <c r="AS33" i="5"/>
  <c r="BH33" i="5" s="1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BC33" i="5" s="1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AZ33" i="5" s="1"/>
  <c r="D33" i="5"/>
  <c r="C33" i="5"/>
  <c r="B33" i="5" s="1"/>
  <c r="AX32" i="5"/>
  <c r="BI32" i="5" s="1"/>
  <c r="AW32" i="5"/>
  <c r="AV32" i="5"/>
  <c r="AU32" i="5"/>
  <c r="AT32" i="5"/>
  <c r="AS32" i="5"/>
  <c r="BH32" i="5" s="1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BE32" i="5" s="1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AZ32" i="5" s="1"/>
  <c r="D32" i="5"/>
  <c r="C32" i="5"/>
  <c r="AY32" i="5" s="1"/>
  <c r="BI31" i="5"/>
  <c r="BH31" i="5"/>
  <c r="BG31" i="5"/>
  <c r="BF31" i="5"/>
  <c r="BE31" i="5"/>
  <c r="BD31" i="5"/>
  <c r="BC31" i="5"/>
  <c r="BB31" i="5"/>
  <c r="BA31" i="5"/>
  <c r="AZ31" i="5"/>
  <c r="AY31" i="5"/>
  <c r="B31" i="5"/>
  <c r="BI30" i="5"/>
  <c r="BH30" i="5"/>
  <c r="BG30" i="5"/>
  <c r="BF30" i="5"/>
  <c r="BE30" i="5"/>
  <c r="BD30" i="5"/>
  <c r="BC30" i="5"/>
  <c r="BB30" i="5"/>
  <c r="BA30" i="5"/>
  <c r="AZ30" i="5"/>
  <c r="AY30" i="5"/>
  <c r="B30" i="5"/>
  <c r="BI29" i="5"/>
  <c r="BH29" i="5"/>
  <c r="BG29" i="5"/>
  <c r="BF29" i="5"/>
  <c r="BE29" i="5"/>
  <c r="BD29" i="5"/>
  <c r="BC29" i="5"/>
  <c r="BB29" i="5"/>
  <c r="BA29" i="5"/>
  <c r="AZ29" i="5"/>
  <c r="AY29" i="5"/>
  <c r="B29" i="5"/>
  <c r="BI28" i="5"/>
  <c r="BH28" i="5"/>
  <c r="BG28" i="5"/>
  <c r="BF28" i="5"/>
  <c r="BE28" i="5"/>
  <c r="BD28" i="5"/>
  <c r="BC28" i="5"/>
  <c r="BB28" i="5"/>
  <c r="BA28" i="5"/>
  <c r="AZ28" i="5"/>
  <c r="AY28" i="5"/>
  <c r="B28" i="5"/>
  <c r="BI27" i="5"/>
  <c r="BH27" i="5"/>
  <c r="BG27" i="5"/>
  <c r="BF27" i="5"/>
  <c r="BE27" i="5"/>
  <c r="BD27" i="5"/>
  <c r="BC27" i="5"/>
  <c r="BB27" i="5"/>
  <c r="BA27" i="5"/>
  <c r="AZ27" i="5"/>
  <c r="AY27" i="5"/>
  <c r="B27" i="5"/>
  <c r="BI26" i="5"/>
  <c r="BH26" i="5"/>
  <c r="BG26" i="5"/>
  <c r="BF26" i="5"/>
  <c r="BE26" i="5"/>
  <c r="BD26" i="5"/>
  <c r="BC26" i="5"/>
  <c r="BB26" i="5"/>
  <c r="BA26" i="5"/>
  <c r="AZ26" i="5"/>
  <c r="AY26" i="5"/>
  <c r="B26" i="5"/>
  <c r="BI25" i="5"/>
  <c r="BH25" i="5"/>
  <c r="BG25" i="5"/>
  <c r="BF25" i="5"/>
  <c r="BE25" i="5"/>
  <c r="BD25" i="5"/>
  <c r="BC25" i="5"/>
  <c r="BB25" i="5"/>
  <c r="BA25" i="5"/>
  <c r="AZ25" i="5"/>
  <c r="AY25" i="5"/>
  <c r="B25" i="5"/>
  <c r="BI24" i="5"/>
  <c r="BH24" i="5"/>
  <c r="BG24" i="5"/>
  <c r="BF24" i="5"/>
  <c r="BE24" i="5"/>
  <c r="BD24" i="5"/>
  <c r="BC24" i="5"/>
  <c r="BB24" i="5"/>
  <c r="BA24" i="5"/>
  <c r="AZ24" i="5"/>
  <c r="AY24" i="5"/>
  <c r="B24" i="5"/>
  <c r="BI23" i="5"/>
  <c r="BH23" i="5"/>
  <c r="BG23" i="5"/>
  <c r="BF23" i="5"/>
  <c r="BE23" i="5"/>
  <c r="BD23" i="5"/>
  <c r="BC23" i="5"/>
  <c r="BB23" i="5"/>
  <c r="BA23" i="5"/>
  <c r="AZ23" i="5"/>
  <c r="AY23" i="5"/>
  <c r="B23" i="5"/>
  <c r="BI22" i="5"/>
  <c r="BH22" i="5"/>
  <c r="BG22" i="5"/>
  <c r="BF22" i="5"/>
  <c r="BE22" i="5"/>
  <c r="BD22" i="5"/>
  <c r="BC22" i="5"/>
  <c r="BB22" i="5"/>
  <c r="BA22" i="5"/>
  <c r="AZ22" i="5"/>
  <c r="AY22" i="5"/>
  <c r="B22" i="5"/>
  <c r="BI21" i="5"/>
  <c r="BH21" i="5"/>
  <c r="BG21" i="5"/>
  <c r="BF21" i="5"/>
  <c r="BE21" i="5"/>
  <c r="BD21" i="5"/>
  <c r="BC21" i="5"/>
  <c r="BB21" i="5"/>
  <c r="BA21" i="5"/>
  <c r="AZ21" i="5"/>
  <c r="AY21" i="5"/>
  <c r="B21" i="5"/>
  <c r="BI20" i="5"/>
  <c r="BH20" i="5"/>
  <c r="BG20" i="5"/>
  <c r="BF20" i="5"/>
  <c r="BE20" i="5"/>
  <c r="BD20" i="5"/>
  <c r="BC20" i="5"/>
  <c r="BB20" i="5"/>
  <c r="BA20" i="5"/>
  <c r="AZ20" i="5"/>
  <c r="AY20" i="5"/>
  <c r="B20" i="5"/>
  <c r="BI19" i="5"/>
  <c r="BH19" i="5"/>
  <c r="BG19" i="5"/>
  <c r="BF19" i="5"/>
  <c r="BE19" i="5"/>
  <c r="BD19" i="5"/>
  <c r="BC19" i="5"/>
  <c r="BB19" i="5"/>
  <c r="BA19" i="5"/>
  <c r="AZ19" i="5"/>
  <c r="AY19" i="5"/>
  <c r="B19" i="5"/>
  <c r="BI18" i="5"/>
  <c r="BH18" i="5"/>
  <c r="BG18" i="5"/>
  <c r="BF18" i="5"/>
  <c r="BE18" i="5"/>
  <c r="BD18" i="5"/>
  <c r="BC18" i="5"/>
  <c r="BB18" i="5"/>
  <c r="BA18" i="5"/>
  <c r="AZ18" i="5"/>
  <c r="AY18" i="5"/>
  <c r="B18" i="5"/>
  <c r="BI17" i="5"/>
  <c r="BH17" i="5"/>
  <c r="BG17" i="5"/>
  <c r="BF17" i="5"/>
  <c r="BE17" i="5"/>
  <c r="BD17" i="5"/>
  <c r="BC17" i="5"/>
  <c r="BB17" i="5"/>
  <c r="BA17" i="5"/>
  <c r="AZ17" i="5"/>
  <c r="AY17" i="5"/>
  <c r="B17" i="5"/>
  <c r="BI16" i="5"/>
  <c r="BH16" i="5"/>
  <c r="BG16" i="5"/>
  <c r="BF16" i="5"/>
  <c r="BE16" i="5"/>
  <c r="BD16" i="5"/>
  <c r="BC16" i="5"/>
  <c r="BB16" i="5"/>
  <c r="BA16" i="5"/>
  <c r="AZ16" i="5"/>
  <c r="AY16" i="5"/>
  <c r="B16" i="5"/>
  <c r="BI15" i="5"/>
  <c r="BH15" i="5"/>
  <c r="BG15" i="5"/>
  <c r="BF15" i="5"/>
  <c r="BE15" i="5"/>
  <c r="BD15" i="5"/>
  <c r="BC15" i="5"/>
  <c r="BB15" i="5"/>
  <c r="BA15" i="5"/>
  <c r="AZ15" i="5"/>
  <c r="AY15" i="5"/>
  <c r="B15" i="5"/>
  <c r="BI14" i="5"/>
  <c r="BH14" i="5"/>
  <c r="BG14" i="5"/>
  <c r="BF14" i="5"/>
  <c r="BE14" i="5"/>
  <c r="BD14" i="5"/>
  <c r="BC14" i="5"/>
  <c r="BB14" i="5"/>
  <c r="BA14" i="5"/>
  <c r="AZ14" i="5"/>
  <c r="AY14" i="5"/>
  <c r="B14" i="5"/>
  <c r="BI13" i="5"/>
  <c r="BH13" i="5"/>
  <c r="BG13" i="5"/>
  <c r="BF13" i="5"/>
  <c r="BE13" i="5"/>
  <c r="BD13" i="5"/>
  <c r="BC13" i="5"/>
  <c r="BB13" i="5"/>
  <c r="BA13" i="5"/>
  <c r="AZ13" i="5"/>
  <c r="AY13" i="5"/>
  <c r="B13" i="5"/>
  <c r="BI12" i="5"/>
  <c r="BH12" i="5"/>
  <c r="BG12" i="5"/>
  <c r="BF12" i="5"/>
  <c r="BE12" i="5"/>
  <c r="BD12" i="5"/>
  <c r="BC12" i="5"/>
  <c r="BB12" i="5"/>
  <c r="BA12" i="5"/>
  <c r="AZ12" i="5"/>
  <c r="AY12" i="5"/>
  <c r="B12" i="5"/>
  <c r="BI11" i="5"/>
  <c r="BH11" i="5"/>
  <c r="BG11" i="5"/>
  <c r="BF11" i="5"/>
  <c r="BE11" i="5"/>
  <c r="BD11" i="5"/>
  <c r="BC11" i="5"/>
  <c r="BB11" i="5"/>
  <c r="BA11" i="5"/>
  <c r="AZ11" i="5"/>
  <c r="AY11" i="5"/>
  <c r="B11" i="5"/>
  <c r="BI10" i="5"/>
  <c r="BH10" i="5"/>
  <c r="BG10" i="5"/>
  <c r="BF10" i="5"/>
  <c r="BE10" i="5"/>
  <c r="BD10" i="5"/>
  <c r="BC10" i="5"/>
  <c r="BB10" i="5"/>
  <c r="BA10" i="5"/>
  <c r="AZ10" i="5"/>
  <c r="AY10" i="5"/>
  <c r="B10" i="5"/>
  <c r="BI9" i="5"/>
  <c r="BH9" i="5"/>
  <c r="BG9" i="5"/>
  <c r="BF9" i="5"/>
  <c r="BE9" i="5"/>
  <c r="BD9" i="5"/>
  <c r="BC9" i="5"/>
  <c r="BB9" i="5"/>
  <c r="BA9" i="5"/>
  <c r="AZ9" i="5"/>
  <c r="AY9" i="5"/>
  <c r="B9" i="5"/>
  <c r="BI8" i="5"/>
  <c r="BH8" i="5"/>
  <c r="BG8" i="5"/>
  <c r="BF8" i="5"/>
  <c r="BE8" i="5"/>
  <c r="BD8" i="5"/>
  <c r="BC8" i="5"/>
  <c r="BB8" i="5"/>
  <c r="BA8" i="5"/>
  <c r="AZ8" i="5"/>
  <c r="AY8" i="5"/>
  <c r="B8" i="5"/>
  <c r="BI7" i="5"/>
  <c r="BH7" i="5"/>
  <c r="BG7" i="5"/>
  <c r="BF7" i="5"/>
  <c r="BE7" i="5"/>
  <c r="BD7" i="5"/>
  <c r="BC7" i="5"/>
  <c r="BB7" i="5"/>
  <c r="BA7" i="5"/>
  <c r="AZ7" i="5"/>
  <c r="AY7" i="5"/>
  <c r="B7" i="5"/>
  <c r="BI6" i="5"/>
  <c r="BI5" i="5" s="1"/>
  <c r="BH6" i="5"/>
  <c r="BG6" i="5"/>
  <c r="BG5" i="5" s="1"/>
  <c r="BF6" i="5"/>
  <c r="BE6" i="5"/>
  <c r="BD6" i="5"/>
  <c r="BD5" i="5" s="1"/>
  <c r="BC6" i="5"/>
  <c r="BB6" i="5"/>
  <c r="BB5" i="5" s="1"/>
  <c r="BA6" i="5"/>
  <c r="BA5" i="5" s="1"/>
  <c r="AZ6" i="5"/>
  <c r="AY6" i="5"/>
  <c r="AY5" i="5" s="1"/>
  <c r="B6" i="5"/>
  <c r="BH5" i="5"/>
  <c r="BF5" i="5"/>
  <c r="BE5" i="5"/>
  <c r="BC5" i="5"/>
  <c r="AZ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AB29" i="4"/>
  <c r="AA29" i="4"/>
  <c r="Z29" i="4"/>
  <c r="Y29" i="4"/>
  <c r="X29" i="4"/>
  <c r="B29" i="4"/>
  <c r="AB28" i="4"/>
  <c r="AA28" i="4"/>
  <c r="Z28" i="4"/>
  <c r="Y28" i="4"/>
  <c r="X28" i="4"/>
  <c r="B28" i="4"/>
  <c r="AB27" i="4"/>
  <c r="AA27" i="4"/>
  <c r="Z27" i="4"/>
  <c r="Y27" i="4"/>
  <c r="X27" i="4"/>
  <c r="B27" i="4"/>
  <c r="AB24" i="4"/>
  <c r="AA24" i="4"/>
  <c r="Z24" i="4"/>
  <c r="Y24" i="4"/>
  <c r="X24" i="4"/>
  <c r="B24" i="4"/>
  <c r="AB23" i="4"/>
  <c r="AA23" i="4"/>
  <c r="Z23" i="4"/>
  <c r="Y23" i="4"/>
  <c r="X23" i="4"/>
  <c r="B23" i="4"/>
  <c r="AB22" i="4"/>
  <c r="AA22" i="4"/>
  <c r="Z22" i="4"/>
  <c r="Y22" i="4"/>
  <c r="X22" i="4"/>
  <c r="B22" i="4"/>
  <c r="AB21" i="4"/>
  <c r="AA21" i="4"/>
  <c r="Z21" i="4"/>
  <c r="Y21" i="4"/>
  <c r="X21" i="4"/>
  <c r="B21" i="4"/>
  <c r="AB18" i="4"/>
  <c r="AA18" i="4"/>
  <c r="Z18" i="4"/>
  <c r="Y18" i="4"/>
  <c r="X18" i="4"/>
  <c r="B18" i="4"/>
  <c r="AB16" i="4"/>
  <c r="AA16" i="4"/>
  <c r="Z16" i="4"/>
  <c r="Y16" i="4"/>
  <c r="X16" i="4"/>
  <c r="B16" i="4"/>
  <c r="AB15" i="4"/>
  <c r="AA15" i="4"/>
  <c r="Z15" i="4"/>
  <c r="Y15" i="4"/>
  <c r="X15" i="4"/>
  <c r="B15" i="4"/>
  <c r="AB14" i="4"/>
  <c r="AA14" i="4"/>
  <c r="Z14" i="4"/>
  <c r="Y14" i="4"/>
  <c r="X14" i="4"/>
  <c r="B14" i="4"/>
  <c r="AB11" i="4"/>
  <c r="AA11" i="4"/>
  <c r="Z11" i="4"/>
  <c r="Y11" i="4"/>
  <c r="X11" i="4"/>
  <c r="B11" i="4"/>
  <c r="AB10" i="4"/>
  <c r="AA10" i="4"/>
  <c r="Z10" i="4"/>
  <c r="Y10" i="4"/>
  <c r="X10" i="4"/>
  <c r="B10" i="4"/>
  <c r="AB9" i="4"/>
  <c r="AA9" i="4"/>
  <c r="Z9" i="4"/>
  <c r="Y9" i="4"/>
  <c r="X9" i="4"/>
  <c r="B9" i="4"/>
  <c r="AB8" i="4"/>
  <c r="AA8" i="4"/>
  <c r="Z8" i="4"/>
  <c r="Y8" i="4"/>
  <c r="X8" i="4"/>
  <c r="B8" i="4"/>
  <c r="AB5" i="4"/>
  <c r="AA5" i="4"/>
  <c r="Z5" i="4"/>
  <c r="Y5" i="4"/>
  <c r="X5" i="4"/>
  <c r="B5" i="4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B5" i="3" s="1"/>
  <c r="D5" i="3"/>
  <c r="C5" i="3"/>
  <c r="C4" i="3"/>
  <c r="F5" i="18" l="1"/>
  <c r="B23" i="18"/>
  <c r="E5" i="19"/>
  <c r="B40" i="18"/>
  <c r="B47" i="18"/>
  <c r="G5" i="19"/>
  <c r="B15" i="19"/>
  <c r="B34" i="19"/>
  <c r="B5" i="14"/>
  <c r="B10" i="18"/>
  <c r="B18" i="18"/>
  <c r="B29" i="18"/>
  <c r="B38" i="18"/>
  <c r="B12" i="18"/>
  <c r="B16" i="18"/>
  <c r="B31" i="18"/>
  <c r="B33" i="18"/>
  <c r="CG5" i="19"/>
  <c r="I5" i="19"/>
  <c r="B12" i="19"/>
  <c r="C5" i="19"/>
  <c r="B11" i="19"/>
  <c r="B17" i="19"/>
  <c r="B39" i="19"/>
  <c r="B30" i="17"/>
  <c r="B9" i="17"/>
  <c r="C5" i="17"/>
  <c r="B24" i="19"/>
  <c r="B46" i="19"/>
  <c r="J5" i="18"/>
  <c r="B42" i="18"/>
  <c r="B13" i="19"/>
  <c r="B32" i="19"/>
  <c r="B30" i="18"/>
  <c r="J5" i="19"/>
  <c r="BD37" i="5"/>
  <c r="P5" i="17"/>
  <c r="B16" i="17"/>
  <c r="E24" i="17"/>
  <c r="J24" i="17"/>
  <c r="B31" i="17"/>
  <c r="I5" i="18"/>
  <c r="B24" i="18"/>
  <c r="B46" i="18"/>
  <c r="B25" i="19"/>
  <c r="B47" i="19"/>
  <c r="BB32" i="5"/>
  <c r="BE33" i="5"/>
  <c r="AZ34" i="5"/>
  <c r="BH34" i="5"/>
  <c r="AZ35" i="5"/>
  <c r="BH35" i="5"/>
  <c r="BC36" i="5"/>
  <c r="BF36" i="5"/>
  <c r="AY37" i="5"/>
  <c r="AV5" i="6"/>
  <c r="AW32" i="6"/>
  <c r="AX33" i="6"/>
  <c r="AY34" i="6"/>
  <c r="AZ35" i="6"/>
  <c r="BA36" i="6"/>
  <c r="B10" i="17"/>
  <c r="P5" i="18"/>
  <c r="B15" i="18"/>
  <c r="B34" i="18"/>
  <c r="D5" i="19"/>
  <c r="B16" i="19"/>
  <c r="B38" i="19"/>
  <c r="BG32" i="5"/>
  <c r="BB33" i="5"/>
  <c r="BE34" i="5"/>
  <c r="BE35" i="5"/>
  <c r="AZ36" i="5"/>
  <c r="BC37" i="5"/>
  <c r="BF37" i="5"/>
  <c r="AT5" i="6"/>
  <c r="BA5" i="6"/>
  <c r="AX32" i="6"/>
  <c r="AY33" i="6"/>
  <c r="AZ34" i="6"/>
  <c r="BA35" i="6"/>
  <c r="AT36" i="6"/>
  <c r="BB36" i="6"/>
  <c r="B52" i="10"/>
  <c r="B6" i="13"/>
  <c r="B22" i="17"/>
  <c r="CG24" i="17"/>
  <c r="B35" i="17"/>
  <c r="H5" i="18"/>
  <c r="B28" i="18"/>
  <c r="B10" i="19"/>
  <c r="B29" i="19"/>
  <c r="BD32" i="5"/>
  <c r="BG33" i="5"/>
  <c r="BB34" i="5"/>
  <c r="BB35" i="5"/>
  <c r="BE36" i="5"/>
  <c r="AZ37" i="5"/>
  <c r="AX5" i="6"/>
  <c r="AY32" i="6"/>
  <c r="AZ33" i="6"/>
  <c r="BA34" i="6"/>
  <c r="AT35" i="6"/>
  <c r="BB35" i="6"/>
  <c r="AU36" i="6"/>
  <c r="BC36" i="6"/>
  <c r="B34" i="13"/>
  <c r="B14" i="17"/>
  <c r="B29" i="17"/>
  <c r="B22" i="18"/>
  <c r="B41" i="18"/>
  <c r="F5" i="19"/>
  <c r="B23" i="19"/>
  <c r="B42" i="19"/>
  <c r="B32" i="5"/>
  <c r="BA32" i="5"/>
  <c r="BD33" i="5"/>
  <c r="BG34" i="5"/>
  <c r="BB36" i="5"/>
  <c r="BE37" i="5"/>
  <c r="BH37" i="5"/>
  <c r="AU5" i="6"/>
  <c r="AZ32" i="6"/>
  <c r="BA33" i="6"/>
  <c r="AT34" i="6"/>
  <c r="BB34" i="6"/>
  <c r="AU35" i="6"/>
  <c r="BC35" i="6"/>
  <c r="AV36" i="6"/>
  <c r="B62" i="13"/>
  <c r="B8" i="17"/>
  <c r="B5" i="17" s="1"/>
  <c r="I24" i="17"/>
  <c r="F24" i="17"/>
  <c r="B41" i="17"/>
  <c r="E5" i="18"/>
  <c r="B13" i="18"/>
  <c r="B32" i="18"/>
  <c r="B14" i="19"/>
  <c r="B33" i="19"/>
  <c r="B11" i="18"/>
  <c r="B31" i="19"/>
  <c r="BF32" i="5"/>
  <c r="BA33" i="5"/>
  <c r="BD34" i="5"/>
  <c r="BD35" i="5"/>
  <c r="BG36" i="5"/>
  <c r="AZ5" i="6"/>
  <c r="BA32" i="6"/>
  <c r="AT33" i="6"/>
  <c r="BB33" i="6"/>
  <c r="AU34" i="6"/>
  <c r="BC34" i="6"/>
  <c r="AV35" i="6"/>
  <c r="AW36" i="6"/>
  <c r="B22" i="10"/>
  <c r="B90" i="13"/>
  <c r="CG5" i="17"/>
  <c r="B20" i="17"/>
  <c r="B33" i="17"/>
  <c r="B26" i="18"/>
  <c r="B48" i="18"/>
  <c r="B8" i="19"/>
  <c r="H5" i="19"/>
  <c r="B27" i="19"/>
  <c r="B49" i="19"/>
  <c r="BC32" i="5"/>
  <c r="AY33" i="5"/>
  <c r="BF33" i="5"/>
  <c r="B34" i="5"/>
  <c r="BA34" i="5"/>
  <c r="BA35" i="5"/>
  <c r="BD36" i="5"/>
  <c r="BB37" i="5"/>
  <c r="BG37" i="5"/>
  <c r="AW5" i="6"/>
  <c r="AT32" i="6"/>
  <c r="BB32" i="6"/>
  <c r="AU33" i="6"/>
  <c r="BC33" i="6"/>
  <c r="AV34" i="6"/>
  <c r="AW35" i="6"/>
  <c r="AX36" i="6"/>
  <c r="G6" i="8"/>
  <c r="B118" i="13"/>
  <c r="B12" i="17"/>
  <c r="B27" i="17"/>
  <c r="P24" i="17"/>
  <c r="H24" i="17"/>
  <c r="G5" i="18"/>
  <c r="D5" i="18"/>
  <c r="B17" i="18"/>
  <c r="B39" i="18"/>
  <c r="P5" i="19"/>
  <c r="B18" i="19"/>
  <c r="B40" i="19"/>
  <c r="AY35" i="5"/>
  <c r="BG35" i="5"/>
  <c r="B9" i="18"/>
  <c r="C5" i="18"/>
  <c r="B5" i="18" s="1"/>
  <c r="C24" i="17"/>
  <c r="CG5" i="18"/>
  <c r="B5" i="19" l="1"/>
  <c r="B24" i="17"/>
</calcChain>
</file>

<file path=xl/sharedStrings.xml><?xml version="1.0" encoding="utf-8"?>
<sst xmlns="http://schemas.openxmlformats.org/spreadsheetml/2006/main" count="3061" uniqueCount="572">
  <si>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</si>
  <si>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</si>
  <si>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</si>
  <si>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</si>
  <si>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</si>
  <si>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</si>
  <si>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</si>
  <si>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</si>
  <si>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Kód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</si>
  <si>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</si>
  <si>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</si>
  <si>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</si>
  <si>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</si>
  <si>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</si>
  <si>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</si>
  <si>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</si>
  <si>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</si>
  <si>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</si>
  <si>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</si>
  <si>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</si>
  <si>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</si>
  <si>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</si>
  <si>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</si>
  <si>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</si>
  <si>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</si>
  <si>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</si>
  <si>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</si>
  <si>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</si>
  <si>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</si>
  <si>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</si>
  <si>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</si>
  <si>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</si>
  <si>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</si>
  <si>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</si>
  <si>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</si>
  <si>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</si>
  <si>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</si>
  <si>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</si>
  <si>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</si>
  <si>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</si>
  <si>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</si>
  <si>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</si>
  <si>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</si>
  <si>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</si>
  <si>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</si>
  <si>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</si>
  <si>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</si>
  <si>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</si>
  <si>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</si>
  <si>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</si>
  <si>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</si>
  <si>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</si>
  <si>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</si>
  <si>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</si>
  <si>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</si>
  <si>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</si>
  <si>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</si>
  <si>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</si>
  <si>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</si>
  <si>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</si>
  <si>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</si>
  <si>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</si>
  <si>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</si>
  <si>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</si>
  <si>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</si>
  <si>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</si>
  <si>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</si>
  <si>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</si>
  <si>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</si>
  <si>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</si>
  <si>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</si>
  <si>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</si>
  <si>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</si>
  <si>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</si>
  <si>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</si>
  <si>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</si>
  <si>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</si>
  <si>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</si>
  <si>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</si>
  <si>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</si>
  <si>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</si>
  <si>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</si>
  <si>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</si>
  <si>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</si>
  <si>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</si>
  <si>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</si>
  <si>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</si>
  <si>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</si>
  <si>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</si>
  <si>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</si>
  <si>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</si>
  <si>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</si>
  <si>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</si>
  <si>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</si>
  <si>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</si>
  <si>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</si>
  <si>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</si>
  <si>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</si>
  <si>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</si>
  <si>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</si>
  <si>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</si>
  <si>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</si>
  <si>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</si>
  <si>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</si>
  <si>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</si>
  <si>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</si>
  <si>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</si>
  <si>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</si>
  <si>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</si>
  <si>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</si>
  <si>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</si>
  <si>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</si>
  <si>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</si>
  <si>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</si>
  <si>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</si>
  <si>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</si>
  <si>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</si>
  <si>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</si>
  <si>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</si>
  <si>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</si>
  <si>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</si>
  <si>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</si>
  <si>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</si>
  <si>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</si>
  <si>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</si>
  <si>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</si>
  <si>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</si>
  <si>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</si>
  <si>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</si>
  <si>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</si>
  <si>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</si>
  <si>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</si>
  <si>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</si>
  <si>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</si>
  <si>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</si>
  <si>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</si>
  <si>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</si>
  <si>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</si>
  <si>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</si>
  <si>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</si>
  <si>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</si>
  <si>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</si>
  <si>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</si>
  <si>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</si>
  <si>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</si>
  <si>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</si>
  <si>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</si>
  <si>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</si>
  <si>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</si>
  <si>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</si>
  <si>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</si>
  <si>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</si>
  <si>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</si>
  <si>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</si>
  <si>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</si>
  <si>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</si>
  <si>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</si>
  <si>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</si>
  <si>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</si>
  <si>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</si>
  <si>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</si>
  <si>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</si>
  <si>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</si>
  <si>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</si>
  <si>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</si>
  <si>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</si>
  <si>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</si>
  <si>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</si>
  <si>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</si>
  <si>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</si>
  <si>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</si>
  <si>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</si>
  <si>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</si>
  <si>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</si>
  <si>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</si>
  <si>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</si>
  <si>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</si>
  <si>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</si>
  <si>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</si>
  <si>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</si>
  <si>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</si>
  <si>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</si>
  <si>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</si>
  <si>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</si>
  <si>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</si>
  <si>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</si>
  <si>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</si>
  <si>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</si>
  <si>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</si>
  <si>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</si>
  <si>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</si>
  <si>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</si>
  <si>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</si>
  <si>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</si>
  <si>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</si>
  <si>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</si>
  <si>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</si>
  <si>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</si>
  <si>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</si>
  <si>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</si>
  <si>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</si>
  <si>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</si>
  <si>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</si>
  <si>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</si>
  <si>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</si>
  <si>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</si>
  <si>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</si>
  <si>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</si>
  <si>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</si>
  <si>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</si>
  <si>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</si>
  <si>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</si>
  <si>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</si>
  <si>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</si>
  <si>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</si>
  <si>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</si>
  <si>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</si>
  <si>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</si>
  <si>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</si>
  <si>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</si>
  <si>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</si>
  <si>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</si>
  <si>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</si>
  <si>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</si>
  <si>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</si>
  <si>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</si>
  <si>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</si>
  <si>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</si>
  <si>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</si>
  <si>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</si>
  <si>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</si>
  <si>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</si>
  <si>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</si>
  <si>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</si>
  <si>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</si>
  <si>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</si>
  <si>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</si>
  <si>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</si>
  <si>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</si>
  <si>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</si>
  <si>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</si>
  <si>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</si>
  <si>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</si>
  <si>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</si>
  <si>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</si>
  <si>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</si>
  <si>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</si>
  <si>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</si>
  <si>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</si>
  <si>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</si>
  <si>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</si>
  <si>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</si>
  <si>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</si>
  <si>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</si>
  <si>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</si>
  <si>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</si>
  <si>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</si>
  <si>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</si>
  <si>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</si>
  <si>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</si>
  <si>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</si>
  <si>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</si>
  <si>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</si>
  <si>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</si>
  <si>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</si>
  <si>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</si>
  <si>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</si>
  <si>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</si>
  <si>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</si>
  <si>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</si>
  <si>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</si>
  <si>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</si>
  <si>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</si>
  <si>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</si>
  <si>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</si>
  <si>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</si>
  <si>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</si>
  <si>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</si>
  <si>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</si>
  <si>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</si>
  <si>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</si>
  <si>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</si>
  <si>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</si>
  <si>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</si>
  <si>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</si>
  <si>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</si>
  <si>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</si>
  <si>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</si>
  <si>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</si>
  <si>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</si>
  <si>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</si>
  <si>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</si>
  <si>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</si>
  <si>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</si>
  <si>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</si>
  <si>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</si>
  <si>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</si>
  <si>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</si>
  <si>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</si>
  <si>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</si>
  <si>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</si>
  <si>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</si>
  <si>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</si>
  <si>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</si>
  <si>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</si>
  <si>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</si>
  <si>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</si>
  <si>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Turčianske Teplice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</si>
  <si>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</si>
  <si>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</si>
  <si>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</si>
  <si>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</si>
  <si>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</si>
  <si>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</si>
  <si>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</si>
  <si>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</si>
  <si>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</si>
  <si>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</si>
  <si>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</si>
  <si>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</si>
  <si>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</si>
  <si>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</si>
  <si>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</si>
  <si>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</si>
  <si>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</si>
  <si>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</si>
  <si>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</si>
  <si>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</si>
  <si>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</si>
  <si>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</si>
  <si>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</si>
  <si>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</si>
  <si>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</si>
  <si>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</si>
  <si>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</si>
  <si>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</si>
  <si>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</si>
  <si>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</si>
  <si>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</si>
  <si>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</si>
  <si>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</si>
  <si>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</si>
  <si>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</si>
  <si>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</si>
  <si>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</si>
  <si>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</si>
  <si>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</si>
  <si>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</si>
  <si>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</si>
  <si>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</si>
  <si>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</si>
  <si>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</si>
  <si>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</si>
  <si>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</si>
  <si>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</si>
  <si>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</si>
  <si>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</si>
  <si>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</si>
  <si>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</si>
  <si>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</si>
  <si>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</si>
  <si>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</si>
  <si>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</si>
  <si>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</si>
  <si>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</si>
  <si>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</si>
  <si>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</si>
  <si>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</si>
  <si>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</si>
  <si>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</si>
  <si>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</si>
  <si>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</si>
  <si>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</si>
  <si>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</si>
  <si>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</si>
  <si>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</si>
  <si>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</si>
  <si>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</si>
  <si>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</si>
  <si>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</si>
  <si>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</si>
  <si>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</si>
  <si>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</si>
  <si>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</si>
  <si>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</si>
  <si>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</si>
  <si>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</si>
  <si>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</si>
  <si>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</si>
  <si>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</si>
  <si>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</si>
  <si>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</si>
  <si>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</si>
  <si>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</si>
  <si>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</si>
  <si>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</si>
  <si>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</si>
  <si>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</si>
  <si>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</si>
  <si>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</si>
  <si>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</si>
  <si>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</si>
  <si>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</si>
  <si>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</si>
  <si>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</si>
  <si>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</si>
  <si>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</si>
  <si>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</si>
  <si>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</si>
  <si>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 - pozri Tab. C13)</t>
  </si>
  <si>
    <t>Tab. C12 Rozvody podľa príčiny rozvratu manželstva na strane ženy a trvalého pobytu</t>
  </si>
  <si>
    <t>Príčina na strane ženy (kód - pozri Tab. C13)</t>
  </si>
  <si>
    <t>Šaštín- Stráže</t>
  </si>
  <si>
    <t>Tab. C13 Rozvody podľa príčiny rozvratu manželstva</t>
  </si>
  <si>
    <t>Príčina na strane muža (kód)</t>
  </si>
  <si>
    <t>Príčina na strane ženy (kód)</t>
  </si>
  <si>
    <t>1  neuvážené uzavretie manželstva</t>
  </si>
  <si>
    <t>2  alkoholizmus</t>
  </si>
  <si>
    <t>3  nevera</t>
  </si>
  <si>
    <t>4  nezáujem o rodinu</t>
  </si>
  <si>
    <t>5  zlé zaobchádzanie, odsúdenie pre trestný čin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</si>
  <si>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</si>
  <si>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</si>
  <si>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</si>
  <si>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</si>
  <si>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</si>
  <si>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</si>
  <si>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</si>
  <si>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</si>
  <si>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</si>
  <si>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</si>
  <si>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</si>
  <si>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</si>
  <si>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</si>
  <si>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</si>
  <si>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</si>
  <si>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</si>
  <si>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</si>
  <si>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</si>
  <si>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</si>
  <si>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</si>
  <si>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</si>
  <si>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</si>
  <si>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</si>
  <si>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</si>
  <si>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</si>
  <si>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</si>
  <si>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</si>
  <si>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</si>
  <si>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</si>
  <si>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</si>
  <si>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</si>
  <si>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</si>
  <si>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</si>
  <si>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</si>
  <si>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</si>
  <si>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</si>
  <si>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</si>
  <si>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</si>
  <si>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</si>
  <si>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</si>
  <si>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</si>
  <si>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</si>
  <si>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</si>
  <si>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</si>
  <si>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</si>
  <si>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</si>
  <si>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</si>
  <si>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</si>
  <si>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</si>
  <si>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</si>
  <si>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</si>
  <si>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</si>
  <si>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</si>
  <si>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</si>
  <si>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</si>
  <si>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</si>
  <si>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</si>
  <si>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</si>
  <si>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</si>
  <si>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</si>
  <si>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</si>
  <si>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</si>
  <si>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</si>
  <si>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</si>
  <si>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</si>
  <si>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</si>
  <si>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</si>
  <si>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</si>
  <si>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</si>
  <si>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</si>
  <si>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</si>
  <si>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</si>
  <si>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</si>
  <si>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</si>
  <si>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</si>
  <si>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</si>
  <si>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</si>
  <si>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</si>
  <si>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</si>
  <si>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</si>
  <si>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</si>
  <si>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</si>
  <si>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</si>
  <si>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</si>
  <si>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</si>
  <si>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</si>
  <si>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</si>
  <si>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</si>
  <si>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</si>
  <si>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</si>
  <si>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</si>
  <si>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</si>
  <si>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</si>
  <si>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</si>
  <si>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</si>
  <si>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</si>
  <si>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</si>
  <si>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</si>
  <si>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</si>
  <si>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</si>
  <si>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</si>
  <si>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</si>
  <si>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</si>
  <si>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</si>
  <si>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</si>
  <si>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</si>
  <si>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</si>
  <si>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</si>
  <si>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</si>
  <si>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</si>
  <si>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</si>
  <si>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</si>
  <si>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</si>
  <si>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</si>
  <si>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</si>
  <si>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</si>
  <si>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</si>
  <si>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</si>
  <si>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</si>
  <si>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</si>
  <si>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Tab. C20 Rozvody podľa veku, roku narodenia a pohlavia</t>
  </si>
  <si>
    <t>Ročník narodenia</t>
  </si>
  <si>
    <t>Tab. C21 Rozvody podľa štátneho občianstva manželov</t>
  </si>
  <si>
    <t>Štátne občianstvo, skupina štátneho občianstva muža</t>
  </si>
  <si>
    <t>Štátne občianstvo, skupina štátneho občianstva ženy</t>
  </si>
  <si>
    <t>Slovensko</t>
  </si>
  <si>
    <t>cudzinci</t>
  </si>
  <si>
    <t>Európa</t>
  </si>
  <si>
    <t>Európa bez SR</t>
  </si>
  <si>
    <t>EÚ 27</t>
  </si>
  <si>
    <t>EÚ 15</t>
  </si>
  <si>
    <t>Amerika</t>
  </si>
  <si>
    <t>Afrika</t>
  </si>
  <si>
    <t>Ázia</t>
  </si>
  <si>
    <t>Austrália</t>
  </si>
  <si>
    <t>Bulharsko</t>
  </si>
  <si>
    <t>Česko</t>
  </si>
  <si>
    <t>Nemecko</t>
  </si>
  <si>
    <t>Francúzsko</t>
  </si>
  <si>
    <t>Taliansko</t>
  </si>
  <si>
    <t>Maďarsko</t>
  </si>
  <si>
    <t>Rakúsko</t>
  </si>
  <si>
    <t>Poľsko</t>
  </si>
  <si>
    <t>Rumunsko</t>
  </si>
  <si>
    <t>Spojené kráľovstvo</t>
  </si>
  <si>
    <t>Švajčiarsko</t>
  </si>
  <si>
    <t>Rusko</t>
  </si>
  <si>
    <t>Ukrajina</t>
  </si>
  <si>
    <t>Kanada</t>
  </si>
  <si>
    <t xml:space="preserve">Spojené štáty </t>
  </si>
  <si>
    <t>iné a neudané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</si>
</sst>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MS Sans Serif"/>
      <family val="2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MS Sans Serif"/>
      <family val="2"/>
      <charset val="238"/>
    </font>
    <font>
      <sz val="10"/>
      <name val="Times New Roman"/>
      <family val="1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0" borderId="0"/>
  </cellStyleXfs>
  <cellXfs count="96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/>
    <xf numFmtId="4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3" fontId="2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1" xfId="0" applyFont="1" applyBorder="1"/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/>
    <xf numFmtId="16" fontId="2" fillId="0" borderId="1" xfId="0" quotePrefix="1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/>
    </xf>
    <xf numFmtId="16" fontId="2" fillId="0" borderId="0" xfId="0" quotePrefix="1" applyNumberFormat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2" fontId="3" fillId="0" borderId="0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/>
    <xf numFmtId="0" fontId="1" fillId="0" borderId="0" xfId="0" applyFont="1" applyAlignment="1">
      <alignment vertical="center"/>
    </xf>
    <xf numFmtId="3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wrapText="1"/>
    </xf>
    <xf numFmtId="0" fontId="2" fillId="0" borderId="0" xfId="1" applyFont="1" applyBorder="1"/>
    <xf numFmtId="3" fontId="3" fillId="0" borderId="0" xfId="1" applyNumberFormat="1" applyFont="1" applyBorder="1"/>
    <xf numFmtId="3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3" fontId="3" fillId="0" borderId="0" xfId="0" applyNumberFormat="1" applyFont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2" fontId="2" fillId="0" borderId="0" xfId="0" applyNumberFormat="1" applyFont="1" applyBorder="1"/>
    <xf numFmtId="0" fontId="2" fillId="0" borderId="0" xfId="0" quotePrefix="1" applyFont="1" applyBorder="1" applyAlignment="1">
      <alignment horizontal="left"/>
    </xf>
    <xf numFmtId="0" fontId="3" fillId="0" borderId="0" xfId="2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2" applyFont="1" applyBorder="1" applyAlignment="1">
      <alignment vertical="center"/>
    </xf>
    <xf numFmtId="3" fontId="3" fillId="0" borderId="0" xfId="2" applyNumberFormat="1" applyFont="1" applyBorder="1"/>
    <xf numFmtId="0" fontId="3" fillId="0" borderId="0" xfId="2" applyFont="1" applyBorder="1"/>
    <xf numFmtId="0" fontId="2" fillId="0" borderId="1" xfId="0" applyFont="1" applyBorder="1" applyAlignment="1">
      <alignment vertical="center"/>
    </xf>
    <xf numFmtId="4" fontId="3" fillId="0" borderId="0" xfId="0" applyNumberFormat="1" applyFont="1" applyBorder="1"/>
    <xf numFmtId="0" fontId="1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3" fontId="2" fillId="0" borderId="0" xfId="1" applyNumberFormat="1" applyFont="1" applyBorder="1" applyAlignment="1"/>
    <xf numFmtId="0" fontId="2" fillId="0" borderId="0" xfId="1" applyFont="1" applyBorder="1" applyAlignment="1">
      <alignment horizontal="left" wrapText="1"/>
    </xf>
    <xf numFmtId="3" fontId="2" fillId="0" borderId="0" xfId="1" applyNumberFormat="1" applyFont="1" applyBorder="1" applyAlignment="1">
      <alignment vertical="center" wrapText="1"/>
    </xf>
    <xf numFmtId="3" fontId="2" fillId="0" borderId="0" xfId="1" applyNumberFormat="1" applyFont="1" applyBorder="1"/>
    <xf numFmtId="3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</cellXfs>
  <cellStyles count="4">
    <cellStyle name="Normal_roz96_2" xfId="2"/>
    <cellStyle name="Normálna" xfId="0" builtinId="0"/>
    <cellStyle name="normálne 2" xfId="1"/>
    <cellStyle name="normáln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6"/>
  <sheetViews>
    <sheetView showGridLines="0" workbookViewId="0">
      <selection activeCell="B36" sqref="B36"/>
    </sheetView>
  </sheetViews>
  <sheetFormatPr defaultRowHeight="11.25" x14ac:dyDescent="0.2"/>
  <cols>
    <col min="1" max="1" width="19.85546875" style="5" bestFit="1" customWidth="1"/>
    <col min="2" max="2" width="11.28515625" style="2" customWidth="1"/>
    <col min="3" max="4" width="7.7109375" style="2" customWidth="1"/>
    <col min="5" max="5" width="9.7109375" style="2" customWidth="1"/>
    <col min="6" max="9" width="10.7109375" style="2" customWidth="1"/>
    <col min="10" max="13" width="6.7109375" style="2" customWidth="1"/>
    <col min="14" max="15" width="7.7109375" style="2" customWidth="1"/>
    <col min="16" max="16" width="9.85546875" style="2" customWidth="1"/>
    <col min="17" max="16384" width="9.140625" style="2"/>
  </cols>
  <sheetData>
    <row r="1" spans="1:17" ht="15.75" x14ac:dyDescent="0.25">
      <c r="A1" s="1" t="s">
        <v>0</v>
      </c>
    </row>
    <row r="3" spans="1:17" ht="15" customHeight="1" x14ac:dyDescent="0.2">
      <c r="A3" s="84" t="s">
        <v>1</v>
      </c>
      <c r="B3" s="84" t="s">
        <v>2</v>
      </c>
      <c r="C3" s="84" t="s">
        <v>3</v>
      </c>
      <c r="D3" s="84"/>
      <c r="E3" s="84" t="s">
        <v>4</v>
      </c>
      <c r="F3" s="84"/>
      <c r="G3" s="84"/>
      <c r="H3" s="84"/>
      <c r="I3" s="84"/>
      <c r="J3" s="84" t="s">
        <v>5</v>
      </c>
      <c r="K3" s="84"/>
      <c r="L3" s="84"/>
      <c r="M3" s="84"/>
      <c r="N3" s="87" t="s">
        <v>6</v>
      </c>
      <c r="O3" s="87"/>
      <c r="P3" s="84" t="s">
        <v>7</v>
      </c>
      <c r="Q3" s="85" t="s">
        <v>8</v>
      </c>
    </row>
    <row r="4" spans="1:17" ht="49.5" customHeight="1" x14ac:dyDescent="0.2">
      <c r="A4" s="84"/>
      <c r="B4" s="84"/>
      <c r="C4" s="80" t="s">
        <v>9</v>
      </c>
      <c r="D4" s="80" t="s">
        <v>10</v>
      </c>
      <c r="E4" s="80" t="s">
        <v>11</v>
      </c>
      <c r="F4" s="80" t="s">
        <v>12</v>
      </c>
      <c r="G4" s="80" t="s">
        <v>13</v>
      </c>
      <c r="H4" s="80" t="s">
        <v>14</v>
      </c>
      <c r="I4" s="80" t="s">
        <v>15</v>
      </c>
      <c r="J4" s="80" t="s">
        <v>16</v>
      </c>
      <c r="K4" s="80">
        <v>1</v>
      </c>
      <c r="L4" s="80">
        <v>2</v>
      </c>
      <c r="M4" s="80" t="s">
        <v>17</v>
      </c>
      <c r="N4" s="82" t="s">
        <v>9</v>
      </c>
      <c r="O4" s="82" t="s">
        <v>10</v>
      </c>
      <c r="P4" s="84"/>
      <c r="Q4" s="86"/>
    </row>
    <row r="5" spans="1:17" s="8" customFormat="1" x14ac:dyDescent="0.2">
      <c r="A5" s="5" t="s">
        <v>18</v>
      </c>
      <c r="B5" s="6">
        <v>11650</v>
      </c>
      <c r="C5" s="6">
        <v>3969</v>
      </c>
      <c r="D5" s="6">
        <v>7678</v>
      </c>
      <c r="E5" s="6">
        <v>10948</v>
      </c>
      <c r="F5" s="6">
        <v>54</v>
      </c>
      <c r="G5" s="6">
        <v>515</v>
      </c>
      <c r="H5" s="6">
        <v>130</v>
      </c>
      <c r="I5" s="6">
        <v>3</v>
      </c>
      <c r="J5" s="6">
        <f>SUM(K5:M5)</f>
        <v>6764</v>
      </c>
      <c r="K5" s="6">
        <v>3980</v>
      </c>
      <c r="L5" s="6">
        <v>2298</v>
      </c>
      <c r="M5" s="6">
        <v>486</v>
      </c>
      <c r="N5" s="7">
        <v>41.806996711728168</v>
      </c>
      <c r="O5" s="7">
        <v>38.997807818779684</v>
      </c>
      <c r="P5" s="7">
        <v>15.43167701863354</v>
      </c>
    </row>
    <row r="6" spans="1:17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  <c r="O6" s="7"/>
      <c r="P6" s="7"/>
    </row>
    <row r="7" spans="1:17" s="8" customFormat="1" x14ac:dyDescent="0.2">
      <c r="A7" s="9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  <c r="O7" s="7"/>
      <c r="P7" s="7"/>
    </row>
    <row r="8" spans="1:17" s="8" customFormat="1" x14ac:dyDescent="0.2">
      <c r="A8" s="9" t="s">
        <v>20</v>
      </c>
      <c r="B8" s="6">
        <f>SUM(B121:B258)</f>
        <v>7216</v>
      </c>
      <c r="C8" s="6">
        <f t="shared" ref="C8:M8" si="0">SUM(C121:C258)</f>
        <v>2551</v>
      </c>
      <c r="D8" s="6">
        <f t="shared" si="0"/>
        <v>4664</v>
      </c>
      <c r="E8" s="6">
        <f t="shared" si="0"/>
        <v>6804</v>
      </c>
      <c r="F8" s="6">
        <f t="shared" si="0"/>
        <v>30</v>
      </c>
      <c r="G8" s="6">
        <f t="shared" si="0"/>
        <v>315</v>
      </c>
      <c r="H8" s="6">
        <f t="shared" si="0"/>
        <v>66</v>
      </c>
      <c r="I8" s="6">
        <f t="shared" si="0"/>
        <v>1</v>
      </c>
      <c r="J8" s="6">
        <f>SUM(K8:M8)</f>
        <v>4031</v>
      </c>
      <c r="K8" s="6">
        <f t="shared" si="0"/>
        <v>2466</v>
      </c>
      <c r="L8" s="6">
        <f t="shared" si="0"/>
        <v>1340</v>
      </c>
      <c r="M8" s="6">
        <f t="shared" si="0"/>
        <v>225</v>
      </c>
      <c r="N8" s="7">
        <v>42.441798941798943</v>
      </c>
      <c r="O8" s="7">
        <v>39.750440917107582</v>
      </c>
      <c r="P8" s="7">
        <v>15.711493239271016</v>
      </c>
    </row>
    <row r="9" spans="1:17" s="8" customFormat="1" x14ac:dyDescent="0.2">
      <c r="A9" s="9" t="s">
        <v>21</v>
      </c>
      <c r="B9" s="6">
        <f t="shared" ref="B9:M9" si="1">B5-B8</f>
        <v>4434</v>
      </c>
      <c r="C9" s="6">
        <f t="shared" si="1"/>
        <v>1418</v>
      </c>
      <c r="D9" s="6">
        <f t="shared" si="1"/>
        <v>3014</v>
      </c>
      <c r="E9" s="6">
        <f t="shared" si="1"/>
        <v>4144</v>
      </c>
      <c r="F9" s="6">
        <f t="shared" si="1"/>
        <v>24</v>
      </c>
      <c r="G9" s="6">
        <f t="shared" si="1"/>
        <v>200</v>
      </c>
      <c r="H9" s="6">
        <f t="shared" si="1"/>
        <v>64</v>
      </c>
      <c r="I9" s="6">
        <f t="shared" si="1"/>
        <v>2</v>
      </c>
      <c r="J9" s="6">
        <f>SUM(K9:M9)</f>
        <v>2733</v>
      </c>
      <c r="K9" s="6">
        <f t="shared" si="1"/>
        <v>1514</v>
      </c>
      <c r="L9" s="6">
        <f t="shared" si="1"/>
        <v>958</v>
      </c>
      <c r="M9" s="6">
        <f t="shared" si="1"/>
        <v>261</v>
      </c>
      <c r="N9" s="7">
        <v>40.764720077220076</v>
      </c>
      <c r="O9" s="7">
        <v>37.762065637065639</v>
      </c>
      <c r="P9" s="7">
        <v>14.972249034749035</v>
      </c>
    </row>
    <row r="10" spans="1:17" s="8" customFormat="1" x14ac:dyDescent="0.2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  <c r="O10" s="7"/>
      <c r="P10" s="7"/>
    </row>
    <row r="11" spans="1:17" s="8" customFormat="1" x14ac:dyDescent="0.2">
      <c r="A11" s="9" t="s">
        <v>22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  <c r="O11" s="7"/>
      <c r="P11" s="7"/>
    </row>
    <row r="12" spans="1:17" s="8" customFormat="1" x14ac:dyDescent="0.2">
      <c r="A12" s="9">
        <v>-199</v>
      </c>
      <c r="B12" s="6">
        <v>73</v>
      </c>
      <c r="C12" s="6">
        <v>29</v>
      </c>
      <c r="D12" s="6">
        <v>44</v>
      </c>
      <c r="E12" s="6">
        <v>69</v>
      </c>
      <c r="F12" s="6">
        <v>0</v>
      </c>
      <c r="G12" s="6">
        <v>2</v>
      </c>
      <c r="H12" s="6">
        <v>2</v>
      </c>
      <c r="I12" s="6">
        <v>0</v>
      </c>
      <c r="J12" s="6">
        <f t="shared" ref="J12:J21" si="2">SUM(K12:M12)</f>
        <v>44</v>
      </c>
      <c r="K12" s="6">
        <v>22</v>
      </c>
      <c r="L12" s="6">
        <v>16</v>
      </c>
      <c r="M12" s="6">
        <v>6</v>
      </c>
      <c r="N12" s="7">
        <v>39.384057971014492</v>
      </c>
      <c r="O12" s="7">
        <v>36.543478260869563</v>
      </c>
      <c r="P12" s="7">
        <v>14.123188405797102</v>
      </c>
    </row>
    <row r="13" spans="1:17" s="8" customFormat="1" x14ac:dyDescent="0.2">
      <c r="A13" s="9" t="s">
        <v>23</v>
      </c>
      <c r="B13" s="6">
        <v>419</v>
      </c>
      <c r="C13" s="6">
        <v>143</v>
      </c>
      <c r="D13" s="6">
        <v>276</v>
      </c>
      <c r="E13" s="6">
        <v>394</v>
      </c>
      <c r="F13" s="6">
        <v>1</v>
      </c>
      <c r="G13" s="6">
        <v>23</v>
      </c>
      <c r="H13" s="6">
        <v>1</v>
      </c>
      <c r="I13" s="6">
        <v>0</v>
      </c>
      <c r="J13" s="6">
        <f t="shared" si="2"/>
        <v>275</v>
      </c>
      <c r="K13" s="6">
        <v>135</v>
      </c>
      <c r="L13" s="6">
        <v>113</v>
      </c>
      <c r="M13" s="6">
        <v>27</v>
      </c>
      <c r="N13" s="7">
        <v>40.281725888324871</v>
      </c>
      <c r="O13" s="7">
        <v>37.337563451776653</v>
      </c>
      <c r="P13" s="7">
        <v>14.586294416243655</v>
      </c>
    </row>
    <row r="14" spans="1:17" s="8" customFormat="1" x14ac:dyDescent="0.2">
      <c r="A14" s="9" t="s">
        <v>24</v>
      </c>
      <c r="B14" s="6">
        <v>915</v>
      </c>
      <c r="C14" s="6">
        <v>291</v>
      </c>
      <c r="D14" s="6">
        <v>623</v>
      </c>
      <c r="E14" s="6">
        <v>857</v>
      </c>
      <c r="F14" s="6">
        <v>5</v>
      </c>
      <c r="G14" s="6">
        <v>30</v>
      </c>
      <c r="H14" s="6">
        <v>22</v>
      </c>
      <c r="I14" s="6">
        <v>1</v>
      </c>
      <c r="J14" s="6">
        <f t="shared" si="2"/>
        <v>571</v>
      </c>
      <c r="K14" s="6">
        <v>317</v>
      </c>
      <c r="L14" s="6">
        <v>198</v>
      </c>
      <c r="M14" s="6">
        <v>56</v>
      </c>
      <c r="N14" s="7">
        <v>41.184947491248543</v>
      </c>
      <c r="O14" s="7">
        <v>38.032088681446908</v>
      </c>
      <c r="P14" s="7">
        <v>15.251458576429405</v>
      </c>
    </row>
    <row r="15" spans="1:17" s="8" customFormat="1" x14ac:dyDescent="0.2">
      <c r="A15" s="10" t="s">
        <v>25</v>
      </c>
      <c r="B15" s="6">
        <v>1473</v>
      </c>
      <c r="C15" s="6">
        <v>460</v>
      </c>
      <c r="D15" s="6">
        <v>1013</v>
      </c>
      <c r="E15" s="6">
        <v>1376</v>
      </c>
      <c r="F15" s="6">
        <v>12</v>
      </c>
      <c r="G15" s="6">
        <v>65</v>
      </c>
      <c r="H15" s="6">
        <v>20</v>
      </c>
      <c r="I15" s="6">
        <v>0</v>
      </c>
      <c r="J15" s="6">
        <f t="shared" si="2"/>
        <v>893</v>
      </c>
      <c r="K15" s="6">
        <v>498</v>
      </c>
      <c r="L15" s="6">
        <v>307</v>
      </c>
      <c r="M15" s="6">
        <v>88</v>
      </c>
      <c r="N15" s="7">
        <v>40.972383720930232</v>
      </c>
      <c r="O15" s="7">
        <v>37.966569767441861</v>
      </c>
      <c r="P15" s="7">
        <v>15.107558139534884</v>
      </c>
    </row>
    <row r="16" spans="1:17" s="8" customFormat="1" x14ac:dyDescent="0.2">
      <c r="A16" s="10" t="s">
        <v>26</v>
      </c>
      <c r="B16" s="6">
        <v>1528</v>
      </c>
      <c r="C16" s="6">
        <v>481</v>
      </c>
      <c r="D16" s="6">
        <v>1046</v>
      </c>
      <c r="E16" s="6">
        <v>1429</v>
      </c>
      <c r="F16" s="6">
        <v>4</v>
      </c>
      <c r="G16" s="6">
        <v>75</v>
      </c>
      <c r="H16" s="6">
        <v>19</v>
      </c>
      <c r="I16" s="6">
        <v>1</v>
      </c>
      <c r="J16" s="6">
        <f t="shared" si="2"/>
        <v>940</v>
      </c>
      <c r="K16" s="6">
        <v>541</v>
      </c>
      <c r="L16" s="6">
        <v>317</v>
      </c>
      <c r="M16" s="6">
        <v>82</v>
      </c>
      <c r="N16" s="7">
        <v>40.621763470958712</v>
      </c>
      <c r="O16" s="7">
        <v>37.756822953114067</v>
      </c>
      <c r="P16" s="7">
        <v>15.002449265220434</v>
      </c>
    </row>
    <row r="17" spans="1:17" s="8" customFormat="1" x14ac:dyDescent="0.2">
      <c r="A17" s="10" t="s">
        <v>27</v>
      </c>
      <c r="B17" s="6">
        <v>832</v>
      </c>
      <c r="C17" s="6">
        <v>279</v>
      </c>
      <c r="D17" s="6">
        <v>553</v>
      </c>
      <c r="E17" s="6">
        <v>769</v>
      </c>
      <c r="F17" s="6">
        <v>4</v>
      </c>
      <c r="G17" s="6">
        <v>52</v>
      </c>
      <c r="H17" s="6">
        <v>7</v>
      </c>
      <c r="I17" s="6">
        <v>0</v>
      </c>
      <c r="J17" s="6">
        <f t="shared" si="2"/>
        <v>505</v>
      </c>
      <c r="K17" s="6">
        <v>288</v>
      </c>
      <c r="L17" s="6">
        <v>179</v>
      </c>
      <c r="M17" s="6">
        <v>38</v>
      </c>
      <c r="N17" s="7">
        <v>41.272431729518857</v>
      </c>
      <c r="O17" s="7">
        <v>38.172301690507155</v>
      </c>
      <c r="P17" s="7">
        <v>15.189206762028608</v>
      </c>
    </row>
    <row r="18" spans="1:17" s="8" customFormat="1" x14ac:dyDescent="0.2">
      <c r="A18" s="10" t="s">
        <v>28</v>
      </c>
      <c r="B18" s="6">
        <v>1134</v>
      </c>
      <c r="C18" s="6">
        <v>408</v>
      </c>
      <c r="D18" s="6">
        <v>726</v>
      </c>
      <c r="E18" s="6">
        <v>1041</v>
      </c>
      <c r="F18" s="6">
        <v>3</v>
      </c>
      <c r="G18" s="6">
        <v>76</v>
      </c>
      <c r="H18" s="6">
        <v>14</v>
      </c>
      <c r="I18" s="6">
        <v>0</v>
      </c>
      <c r="J18" s="6">
        <f t="shared" si="2"/>
        <v>633</v>
      </c>
      <c r="K18" s="6">
        <v>385</v>
      </c>
      <c r="L18" s="6">
        <v>214</v>
      </c>
      <c r="M18" s="6">
        <v>34</v>
      </c>
      <c r="N18" s="7">
        <v>42.244476464937563</v>
      </c>
      <c r="O18" s="7">
        <v>39.520172910662822</v>
      </c>
      <c r="P18" s="7">
        <v>16.114793467819403</v>
      </c>
    </row>
    <row r="19" spans="1:17" s="8" customFormat="1" x14ac:dyDescent="0.2">
      <c r="A19" s="10" t="s">
        <v>29</v>
      </c>
      <c r="B19" s="6">
        <v>2246</v>
      </c>
      <c r="C19" s="6">
        <v>767</v>
      </c>
      <c r="D19" s="6">
        <v>1479</v>
      </c>
      <c r="E19" s="6">
        <v>2107</v>
      </c>
      <c r="F19" s="6">
        <v>12</v>
      </c>
      <c r="G19" s="6">
        <v>105</v>
      </c>
      <c r="H19" s="6">
        <v>22</v>
      </c>
      <c r="I19" s="6">
        <v>0</v>
      </c>
      <c r="J19" s="6">
        <f t="shared" si="2"/>
        <v>1270</v>
      </c>
      <c r="K19" s="6">
        <v>785</v>
      </c>
      <c r="L19" s="6">
        <v>405</v>
      </c>
      <c r="M19" s="6">
        <v>80</v>
      </c>
      <c r="N19" s="7">
        <v>42.090412909349787</v>
      </c>
      <c r="O19" s="7">
        <v>39.339582344565734</v>
      </c>
      <c r="P19" s="7">
        <v>15.788087327954438</v>
      </c>
    </row>
    <row r="20" spans="1:17" s="8" customFormat="1" x14ac:dyDescent="0.2">
      <c r="A20" s="10" t="s">
        <v>30</v>
      </c>
      <c r="B20" s="6">
        <v>1371</v>
      </c>
      <c r="C20" s="6">
        <v>459</v>
      </c>
      <c r="D20" s="6">
        <v>911</v>
      </c>
      <c r="E20" s="6">
        <v>1311</v>
      </c>
      <c r="F20" s="6">
        <v>6</v>
      </c>
      <c r="G20" s="6">
        <v>43</v>
      </c>
      <c r="H20" s="6">
        <v>10</v>
      </c>
      <c r="I20" s="6">
        <v>1</v>
      </c>
      <c r="J20" s="6">
        <f t="shared" si="2"/>
        <v>745</v>
      </c>
      <c r="K20" s="6">
        <v>445</v>
      </c>
      <c r="L20" s="6">
        <v>263</v>
      </c>
      <c r="M20" s="6">
        <v>37</v>
      </c>
      <c r="N20" s="7">
        <v>42.705186880244085</v>
      </c>
      <c r="O20" s="7">
        <v>40.201754385964911</v>
      </c>
      <c r="P20" s="7">
        <v>16.073607932875667</v>
      </c>
    </row>
    <row r="21" spans="1:17" s="8" customFormat="1" x14ac:dyDescent="0.2">
      <c r="A21" s="10" t="s">
        <v>31</v>
      </c>
      <c r="B21" s="6">
        <v>1659</v>
      </c>
      <c r="C21" s="6">
        <v>652</v>
      </c>
      <c r="D21" s="6">
        <v>1007</v>
      </c>
      <c r="E21" s="6">
        <v>1595</v>
      </c>
      <c r="F21" s="6">
        <v>7</v>
      </c>
      <c r="G21" s="6">
        <v>44</v>
      </c>
      <c r="H21" s="6">
        <v>13</v>
      </c>
      <c r="I21" s="6">
        <v>0</v>
      </c>
      <c r="J21" s="6">
        <f t="shared" si="2"/>
        <v>888</v>
      </c>
      <c r="K21" s="6">
        <v>564</v>
      </c>
      <c r="L21" s="6">
        <v>286</v>
      </c>
      <c r="M21" s="6">
        <v>38</v>
      </c>
      <c r="N21" s="7">
        <v>43.264263322884013</v>
      </c>
      <c r="O21" s="7">
        <v>40.650470219435739</v>
      </c>
      <c r="P21" s="7">
        <v>15.130721003134797</v>
      </c>
    </row>
    <row r="22" spans="1:17" s="8" customFormat="1" x14ac:dyDescent="0.2">
      <c r="A22" s="10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7"/>
      <c r="O22" s="7"/>
      <c r="P22" s="7"/>
    </row>
    <row r="23" spans="1:17" s="8" customFormat="1" x14ac:dyDescent="0.2">
      <c r="A23" s="10" t="s">
        <v>32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7"/>
      <c r="O23" s="7"/>
      <c r="P23" s="7"/>
    </row>
    <row r="24" spans="1:17" s="8" customFormat="1" x14ac:dyDescent="0.2">
      <c r="A24" s="10" t="s">
        <v>33</v>
      </c>
      <c r="B24" s="6">
        <v>1658</v>
      </c>
      <c r="C24" s="6">
        <v>636</v>
      </c>
      <c r="D24" s="6">
        <v>1022</v>
      </c>
      <c r="E24" s="6">
        <v>1594</v>
      </c>
      <c r="F24" s="6">
        <v>4</v>
      </c>
      <c r="G24" s="6">
        <v>46</v>
      </c>
      <c r="H24" s="6">
        <v>14</v>
      </c>
      <c r="I24" s="6">
        <v>0</v>
      </c>
      <c r="J24" s="6">
        <f>SUM(K24:M24)</f>
        <v>881</v>
      </c>
      <c r="K24" s="6">
        <v>560</v>
      </c>
      <c r="L24" s="6">
        <v>289</v>
      </c>
      <c r="M24" s="6">
        <v>32</v>
      </c>
      <c r="N24" s="7">
        <v>42.924090338770391</v>
      </c>
      <c r="O24" s="7">
        <v>40.169385194479297</v>
      </c>
      <c r="P24" s="7">
        <v>14.826850690087829</v>
      </c>
    </row>
    <row r="25" spans="1:17" s="8" customFormat="1" x14ac:dyDescent="0.2">
      <c r="A25" s="10" t="s">
        <v>34</v>
      </c>
      <c r="B25" s="6">
        <v>4178</v>
      </c>
      <c r="C25" s="6">
        <v>1381</v>
      </c>
      <c r="D25" s="6">
        <v>2797</v>
      </c>
      <c r="E25" s="6">
        <v>3860</v>
      </c>
      <c r="F25" s="6">
        <v>20</v>
      </c>
      <c r="G25" s="6">
        <v>240</v>
      </c>
      <c r="H25" s="6">
        <v>58</v>
      </c>
      <c r="I25" s="6">
        <v>0</v>
      </c>
      <c r="J25" s="6">
        <f>SUM(K25:M25)</f>
        <v>2415</v>
      </c>
      <c r="K25" s="6">
        <v>1462</v>
      </c>
      <c r="L25" s="6">
        <v>803</v>
      </c>
      <c r="M25" s="6">
        <v>150</v>
      </c>
      <c r="N25" s="7">
        <v>41.641968911917097</v>
      </c>
      <c r="O25" s="7">
        <v>38.818134715025906</v>
      </c>
      <c r="P25" s="7">
        <v>15.348963730569949</v>
      </c>
    </row>
    <row r="26" spans="1:17" s="8" customFormat="1" x14ac:dyDescent="0.2">
      <c r="A26" s="10" t="s">
        <v>35</v>
      </c>
      <c r="B26" s="6">
        <v>2822</v>
      </c>
      <c r="C26" s="6">
        <v>941</v>
      </c>
      <c r="D26" s="6">
        <v>1879</v>
      </c>
      <c r="E26" s="6">
        <v>2686</v>
      </c>
      <c r="F26" s="6">
        <v>9</v>
      </c>
      <c r="G26" s="6">
        <v>114</v>
      </c>
      <c r="H26" s="6">
        <v>11</v>
      </c>
      <c r="I26" s="6">
        <v>2</v>
      </c>
      <c r="J26" s="6">
        <f>SUM(K26:M26)</f>
        <v>1694</v>
      </c>
      <c r="K26" s="6">
        <v>964</v>
      </c>
      <c r="L26" s="6">
        <v>584</v>
      </c>
      <c r="M26" s="6">
        <v>146</v>
      </c>
      <c r="N26" s="7">
        <v>41.753909158600152</v>
      </c>
      <c r="O26" s="7">
        <v>38.90022338049144</v>
      </c>
      <c r="P26" s="7">
        <v>15.789650037230082</v>
      </c>
    </row>
    <row r="27" spans="1:17" s="8" customFormat="1" x14ac:dyDescent="0.2">
      <c r="A27" s="10" t="s">
        <v>36</v>
      </c>
      <c r="B27" s="6">
        <v>2992</v>
      </c>
      <c r="C27" s="6">
        <v>1011</v>
      </c>
      <c r="D27" s="6">
        <v>1980</v>
      </c>
      <c r="E27" s="6">
        <v>2808</v>
      </c>
      <c r="F27" s="6">
        <v>21</v>
      </c>
      <c r="G27" s="6">
        <v>115</v>
      </c>
      <c r="H27" s="6">
        <v>47</v>
      </c>
      <c r="I27" s="6">
        <v>1</v>
      </c>
      <c r="J27" s="6">
        <f>SUM(K27:M27)</f>
        <v>1774</v>
      </c>
      <c r="K27" s="6">
        <v>994</v>
      </c>
      <c r="L27" s="6">
        <v>622</v>
      </c>
      <c r="M27" s="6">
        <v>158</v>
      </c>
      <c r="N27" s="7">
        <v>41.450498575498578</v>
      </c>
      <c r="O27" s="7">
        <v>38.67307692307692</v>
      </c>
      <c r="P27" s="7">
        <v>15.546296296296296</v>
      </c>
    </row>
    <row r="28" spans="1:17" s="8" customFormat="1" x14ac:dyDescent="0.2">
      <c r="A28" s="10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7"/>
      <c r="O28" s="7"/>
      <c r="P28" s="7"/>
    </row>
    <row r="29" spans="1:17" s="8" customFormat="1" x14ac:dyDescent="0.2">
      <c r="A29" s="5" t="s">
        <v>37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7"/>
      <c r="O29" s="7"/>
      <c r="P29" s="7"/>
    </row>
    <row r="30" spans="1:17" s="8" customFormat="1" x14ac:dyDescent="0.2">
      <c r="A30" s="5" t="s">
        <v>38</v>
      </c>
      <c r="B30" s="6">
        <v>1658</v>
      </c>
      <c r="C30" s="6">
        <v>636</v>
      </c>
      <c r="D30" s="6">
        <v>1022</v>
      </c>
      <c r="E30" s="6">
        <v>1594</v>
      </c>
      <c r="F30" s="6">
        <v>4</v>
      </c>
      <c r="G30" s="6">
        <v>46</v>
      </c>
      <c r="H30" s="6">
        <v>14</v>
      </c>
      <c r="I30" s="6">
        <v>0</v>
      </c>
      <c r="J30" s="6">
        <f t="shared" ref="J30:J37" si="3">SUM(K30:M30)</f>
        <v>881</v>
      </c>
      <c r="K30" s="6">
        <v>560</v>
      </c>
      <c r="L30" s="6">
        <v>289</v>
      </c>
      <c r="M30" s="6">
        <v>32</v>
      </c>
      <c r="N30" s="7">
        <v>42.924090338770391</v>
      </c>
      <c r="O30" s="7">
        <v>40.169385194479297</v>
      </c>
      <c r="P30" s="7">
        <v>14.826850690087829</v>
      </c>
      <c r="Q30" s="11">
        <v>100</v>
      </c>
    </row>
    <row r="31" spans="1:17" s="8" customFormat="1" x14ac:dyDescent="0.2">
      <c r="A31" s="5" t="s">
        <v>39</v>
      </c>
      <c r="B31" s="6">
        <v>1324</v>
      </c>
      <c r="C31" s="6">
        <v>441</v>
      </c>
      <c r="D31" s="6">
        <v>883</v>
      </c>
      <c r="E31" s="6">
        <v>1186</v>
      </c>
      <c r="F31" s="6">
        <v>3</v>
      </c>
      <c r="G31" s="6">
        <v>105</v>
      </c>
      <c r="H31" s="6">
        <v>30</v>
      </c>
      <c r="I31" s="6">
        <v>0</v>
      </c>
      <c r="J31" s="6">
        <f t="shared" si="3"/>
        <v>746</v>
      </c>
      <c r="K31" s="6">
        <v>454</v>
      </c>
      <c r="L31" s="6">
        <v>249</v>
      </c>
      <c r="M31" s="6">
        <v>43</v>
      </c>
      <c r="N31" s="7">
        <v>41.009274873524454</v>
      </c>
      <c r="O31" s="7">
        <v>38.302698145025296</v>
      </c>
      <c r="P31" s="7">
        <v>14.669477234401349</v>
      </c>
      <c r="Q31" s="11">
        <v>200</v>
      </c>
    </row>
    <row r="32" spans="1:17" s="8" customFormat="1" x14ac:dyDescent="0.2">
      <c r="A32" s="5" t="s">
        <v>40</v>
      </c>
      <c r="B32" s="6">
        <v>1314</v>
      </c>
      <c r="C32" s="6">
        <v>425</v>
      </c>
      <c r="D32" s="6">
        <v>889</v>
      </c>
      <c r="E32" s="6">
        <v>1171</v>
      </c>
      <c r="F32" s="6">
        <v>8</v>
      </c>
      <c r="G32" s="6">
        <v>110</v>
      </c>
      <c r="H32" s="6">
        <v>25</v>
      </c>
      <c r="I32" s="6">
        <v>0</v>
      </c>
      <c r="J32" s="6">
        <f t="shared" si="3"/>
        <v>730</v>
      </c>
      <c r="K32" s="6">
        <v>450</v>
      </c>
      <c r="L32" s="6">
        <v>245</v>
      </c>
      <c r="M32" s="6">
        <v>35</v>
      </c>
      <c r="N32" s="7">
        <v>42.346285226302307</v>
      </c>
      <c r="O32" s="7">
        <v>39.492314261315116</v>
      </c>
      <c r="P32" s="7">
        <v>16.25064047822374</v>
      </c>
      <c r="Q32" s="11">
        <v>300</v>
      </c>
    </row>
    <row r="33" spans="1:17" s="8" customFormat="1" x14ac:dyDescent="0.2">
      <c r="A33" s="5" t="s">
        <v>41</v>
      </c>
      <c r="B33" s="6">
        <v>1540</v>
      </c>
      <c r="C33" s="6">
        <v>515</v>
      </c>
      <c r="D33" s="6">
        <v>1025</v>
      </c>
      <c r="E33" s="6">
        <v>1503</v>
      </c>
      <c r="F33" s="6">
        <v>9</v>
      </c>
      <c r="G33" s="6">
        <v>25</v>
      </c>
      <c r="H33" s="6">
        <v>3</v>
      </c>
      <c r="I33" s="6">
        <v>0</v>
      </c>
      <c r="J33" s="6">
        <f t="shared" si="3"/>
        <v>939</v>
      </c>
      <c r="K33" s="6">
        <v>558</v>
      </c>
      <c r="L33" s="6">
        <v>309</v>
      </c>
      <c r="M33" s="6">
        <v>72</v>
      </c>
      <c r="N33" s="7">
        <v>41.592481703260148</v>
      </c>
      <c r="O33" s="7">
        <v>38.699600798403196</v>
      </c>
      <c r="P33" s="7">
        <v>15.182634730538922</v>
      </c>
      <c r="Q33" s="11">
        <v>400</v>
      </c>
    </row>
    <row r="34" spans="1:17" s="8" customFormat="1" x14ac:dyDescent="0.2">
      <c r="A34" s="5" t="s">
        <v>42</v>
      </c>
      <c r="B34" s="6">
        <v>1301</v>
      </c>
      <c r="C34" s="6">
        <v>427</v>
      </c>
      <c r="D34" s="6">
        <v>874</v>
      </c>
      <c r="E34" s="6">
        <v>1242</v>
      </c>
      <c r="F34" s="6">
        <v>3</v>
      </c>
      <c r="G34" s="6">
        <v>47</v>
      </c>
      <c r="H34" s="6">
        <v>9</v>
      </c>
      <c r="I34" s="6">
        <v>0</v>
      </c>
      <c r="J34" s="6">
        <f t="shared" si="3"/>
        <v>800</v>
      </c>
      <c r="K34" s="6">
        <v>443</v>
      </c>
      <c r="L34" s="6">
        <v>287</v>
      </c>
      <c r="M34" s="6">
        <v>70</v>
      </c>
      <c r="N34" s="7">
        <v>41.252818035426728</v>
      </c>
      <c r="O34" s="7">
        <v>38.425925925925924</v>
      </c>
      <c r="P34" s="7">
        <v>15.388083735909824</v>
      </c>
      <c r="Q34" s="11">
        <v>500</v>
      </c>
    </row>
    <row r="35" spans="1:17" s="8" customFormat="1" x14ac:dyDescent="0.2">
      <c r="A35" s="5" t="s">
        <v>43</v>
      </c>
      <c r="B35" s="6">
        <v>1521</v>
      </c>
      <c r="C35" s="6">
        <v>514</v>
      </c>
      <c r="D35" s="6">
        <v>1005</v>
      </c>
      <c r="E35" s="6">
        <v>1444</v>
      </c>
      <c r="F35" s="6">
        <v>6</v>
      </c>
      <c r="G35" s="6">
        <v>67</v>
      </c>
      <c r="H35" s="6">
        <v>2</v>
      </c>
      <c r="I35" s="6">
        <v>2</v>
      </c>
      <c r="J35" s="6">
        <f t="shared" si="3"/>
        <v>894</v>
      </c>
      <c r="K35" s="6">
        <v>521</v>
      </c>
      <c r="L35" s="6">
        <v>297</v>
      </c>
      <c r="M35" s="6">
        <v>76</v>
      </c>
      <c r="N35" s="7">
        <v>42.18490304709141</v>
      </c>
      <c r="O35" s="7">
        <v>39.308171745152357</v>
      </c>
      <c r="P35" s="7">
        <v>16.135041551246537</v>
      </c>
      <c r="Q35" s="11">
        <v>600</v>
      </c>
    </row>
    <row r="36" spans="1:17" s="8" customFormat="1" x14ac:dyDescent="0.2">
      <c r="A36" s="5" t="s">
        <v>44</v>
      </c>
      <c r="B36" s="6">
        <v>1382</v>
      </c>
      <c r="C36" s="6">
        <v>447</v>
      </c>
      <c r="D36" s="6">
        <v>934</v>
      </c>
      <c r="E36" s="6">
        <v>1334</v>
      </c>
      <c r="F36" s="6">
        <v>6</v>
      </c>
      <c r="G36" s="6">
        <v>33</v>
      </c>
      <c r="H36" s="6">
        <v>8</v>
      </c>
      <c r="I36" s="6">
        <v>1</v>
      </c>
      <c r="J36" s="6">
        <f t="shared" si="3"/>
        <v>858</v>
      </c>
      <c r="K36" s="6">
        <v>462</v>
      </c>
      <c r="L36" s="6">
        <v>306</v>
      </c>
      <c r="M36" s="6">
        <v>90</v>
      </c>
      <c r="N36" s="7">
        <v>41.002248875562216</v>
      </c>
      <c r="O36" s="7">
        <v>38.110194902548727</v>
      </c>
      <c r="P36" s="7">
        <v>15.396551724137931</v>
      </c>
      <c r="Q36" s="11">
        <v>700</v>
      </c>
    </row>
    <row r="37" spans="1:17" s="8" customFormat="1" x14ac:dyDescent="0.2">
      <c r="A37" s="5" t="s">
        <v>45</v>
      </c>
      <c r="B37" s="6">
        <v>1610</v>
      </c>
      <c r="C37" s="6">
        <v>564</v>
      </c>
      <c r="D37" s="6">
        <v>1046</v>
      </c>
      <c r="E37" s="6">
        <v>1474</v>
      </c>
      <c r="F37" s="6">
        <v>15</v>
      </c>
      <c r="G37" s="6">
        <v>82</v>
      </c>
      <c r="H37" s="6">
        <v>39</v>
      </c>
      <c r="I37" s="6">
        <v>0</v>
      </c>
      <c r="J37" s="6">
        <f t="shared" si="3"/>
        <v>916</v>
      </c>
      <c r="K37" s="6">
        <v>532</v>
      </c>
      <c r="L37" s="6">
        <v>316</v>
      </c>
      <c r="M37" s="6">
        <v>68</v>
      </c>
      <c r="N37" s="7">
        <v>41.856173677069201</v>
      </c>
      <c r="O37" s="7">
        <v>39.182496607869744</v>
      </c>
      <c r="P37" s="7">
        <v>15.681818181818182</v>
      </c>
      <c r="Q37" s="11">
        <v>800</v>
      </c>
    </row>
    <row r="38" spans="1:17" s="8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7"/>
      <c r="O38" s="7"/>
      <c r="P38" s="7"/>
      <c r="Q38" s="11"/>
    </row>
    <row r="39" spans="1:17" s="8" customFormat="1" x14ac:dyDescent="0.2">
      <c r="A39" s="5" t="s">
        <v>46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7"/>
      <c r="O39" s="7"/>
      <c r="P39" s="7"/>
      <c r="Q39" s="11"/>
    </row>
    <row r="40" spans="1:17" s="8" customFormat="1" x14ac:dyDescent="0.2">
      <c r="A40" s="5" t="s">
        <v>47</v>
      </c>
      <c r="B40" s="6">
        <v>86</v>
      </c>
      <c r="C40" s="6">
        <v>45</v>
      </c>
      <c r="D40" s="6">
        <v>41</v>
      </c>
      <c r="E40" s="6">
        <v>84</v>
      </c>
      <c r="F40" s="6">
        <v>0</v>
      </c>
      <c r="G40" s="6">
        <v>2</v>
      </c>
      <c r="H40" s="6">
        <v>0</v>
      </c>
      <c r="I40" s="6">
        <v>0</v>
      </c>
      <c r="J40" s="6">
        <f t="shared" ref="J40:J103" si="4">SUM(K40:M40)</f>
        <v>47</v>
      </c>
      <c r="K40" s="6">
        <v>31</v>
      </c>
      <c r="L40" s="6">
        <v>14</v>
      </c>
      <c r="M40" s="6">
        <v>2</v>
      </c>
      <c r="N40" s="7">
        <v>43.928571428571431</v>
      </c>
      <c r="O40" s="7">
        <v>41.416666666666664</v>
      </c>
      <c r="P40" s="7">
        <v>14.297619047619047</v>
      </c>
      <c r="Q40" s="11">
        <v>101</v>
      </c>
    </row>
    <row r="41" spans="1:17" s="8" customFormat="1" x14ac:dyDescent="0.2">
      <c r="A41" s="5" t="s">
        <v>48</v>
      </c>
      <c r="B41" s="6">
        <v>277</v>
      </c>
      <c r="C41" s="6">
        <v>107</v>
      </c>
      <c r="D41" s="6">
        <v>170</v>
      </c>
      <c r="E41" s="6">
        <v>276</v>
      </c>
      <c r="F41" s="6">
        <v>1</v>
      </c>
      <c r="G41" s="6">
        <v>0</v>
      </c>
      <c r="H41" s="6">
        <v>0</v>
      </c>
      <c r="I41" s="6">
        <v>0</v>
      </c>
      <c r="J41" s="6">
        <f t="shared" si="4"/>
        <v>156</v>
      </c>
      <c r="K41" s="6">
        <v>95</v>
      </c>
      <c r="L41" s="6">
        <v>52</v>
      </c>
      <c r="M41" s="6">
        <v>9</v>
      </c>
      <c r="N41" s="7">
        <v>42.902173913043477</v>
      </c>
      <c r="O41" s="7">
        <v>40.137681159420289</v>
      </c>
      <c r="P41" s="7">
        <v>13.829710144927537</v>
      </c>
      <c r="Q41" s="11">
        <v>102</v>
      </c>
    </row>
    <row r="42" spans="1:17" s="8" customFormat="1" x14ac:dyDescent="0.2">
      <c r="A42" s="5" t="s">
        <v>49</v>
      </c>
      <c r="B42" s="6">
        <v>143</v>
      </c>
      <c r="C42" s="6">
        <v>50</v>
      </c>
      <c r="D42" s="6">
        <v>93</v>
      </c>
      <c r="E42" s="6">
        <v>143</v>
      </c>
      <c r="F42" s="6">
        <v>0</v>
      </c>
      <c r="G42" s="6">
        <v>0</v>
      </c>
      <c r="H42" s="6">
        <v>0</v>
      </c>
      <c r="I42" s="6">
        <v>0</v>
      </c>
      <c r="J42" s="6">
        <f t="shared" si="4"/>
        <v>68</v>
      </c>
      <c r="K42" s="6">
        <v>45</v>
      </c>
      <c r="L42" s="6">
        <v>22</v>
      </c>
      <c r="M42" s="6">
        <v>1</v>
      </c>
      <c r="N42" s="7">
        <v>45.03846153846154</v>
      </c>
      <c r="O42" s="7">
        <v>41.486013986013987</v>
      </c>
      <c r="P42" s="7">
        <v>14.807692307692308</v>
      </c>
      <c r="Q42" s="11">
        <v>103</v>
      </c>
    </row>
    <row r="43" spans="1:17" s="8" customFormat="1" x14ac:dyDescent="0.2">
      <c r="A43" s="5" t="s">
        <v>50</v>
      </c>
      <c r="B43" s="6">
        <v>293</v>
      </c>
      <c r="C43" s="6">
        <v>110</v>
      </c>
      <c r="D43" s="6">
        <v>183</v>
      </c>
      <c r="E43" s="6">
        <v>259</v>
      </c>
      <c r="F43" s="6">
        <v>1</v>
      </c>
      <c r="G43" s="6">
        <v>23</v>
      </c>
      <c r="H43" s="6">
        <v>10</v>
      </c>
      <c r="I43" s="6">
        <v>0</v>
      </c>
      <c r="J43" s="6">
        <f t="shared" si="4"/>
        <v>151</v>
      </c>
      <c r="K43" s="6">
        <v>101</v>
      </c>
      <c r="L43" s="6">
        <v>44</v>
      </c>
      <c r="M43" s="6">
        <v>6</v>
      </c>
      <c r="N43" s="7">
        <v>43.685328185328189</v>
      </c>
      <c r="O43" s="7">
        <v>40.874517374517374</v>
      </c>
      <c r="P43" s="7">
        <v>14.901544401544401</v>
      </c>
      <c r="Q43" s="11">
        <v>104</v>
      </c>
    </row>
    <row r="44" spans="1:17" s="8" customFormat="1" x14ac:dyDescent="0.2">
      <c r="A44" s="5" t="s">
        <v>51</v>
      </c>
      <c r="B44" s="6">
        <v>292</v>
      </c>
      <c r="C44" s="6">
        <v>113</v>
      </c>
      <c r="D44" s="6">
        <v>179</v>
      </c>
      <c r="E44" s="6">
        <v>288</v>
      </c>
      <c r="F44" s="6">
        <v>0</v>
      </c>
      <c r="G44" s="6">
        <v>2</v>
      </c>
      <c r="H44" s="6">
        <v>2</v>
      </c>
      <c r="I44" s="6">
        <v>0</v>
      </c>
      <c r="J44" s="6">
        <f t="shared" si="4"/>
        <v>142</v>
      </c>
      <c r="K44" s="6">
        <v>95</v>
      </c>
      <c r="L44" s="6">
        <v>43</v>
      </c>
      <c r="M44" s="6">
        <v>4</v>
      </c>
      <c r="N44" s="7">
        <v>43.315972222222221</v>
      </c>
      <c r="O44" s="7">
        <v>40.923611111111114</v>
      </c>
      <c r="P44" s="7">
        <v>15.784722222222221</v>
      </c>
      <c r="Q44" s="11">
        <v>105</v>
      </c>
    </row>
    <row r="45" spans="1:17" s="8" customFormat="1" x14ac:dyDescent="0.2">
      <c r="A45" s="5" t="s">
        <v>52</v>
      </c>
      <c r="B45" s="6">
        <v>151</v>
      </c>
      <c r="C45" s="6">
        <v>45</v>
      </c>
      <c r="D45" s="6">
        <v>106</v>
      </c>
      <c r="E45" s="6">
        <v>150</v>
      </c>
      <c r="F45" s="6">
        <v>1</v>
      </c>
      <c r="G45" s="6">
        <v>0</v>
      </c>
      <c r="H45" s="6">
        <v>0</v>
      </c>
      <c r="I45" s="6">
        <v>0</v>
      </c>
      <c r="J45" s="6">
        <f t="shared" si="4"/>
        <v>100</v>
      </c>
      <c r="K45" s="6">
        <v>63</v>
      </c>
      <c r="L45" s="6">
        <v>32</v>
      </c>
      <c r="M45" s="6">
        <v>5</v>
      </c>
      <c r="N45" s="7">
        <v>41.553333333333335</v>
      </c>
      <c r="O45" s="7">
        <v>38.659999999999997</v>
      </c>
      <c r="P45" s="7">
        <v>15.213333333333333</v>
      </c>
      <c r="Q45" s="11">
        <v>106</v>
      </c>
    </row>
    <row r="46" spans="1:17" s="8" customFormat="1" x14ac:dyDescent="0.2">
      <c r="A46" s="5" t="s">
        <v>53</v>
      </c>
      <c r="B46" s="6">
        <v>191</v>
      </c>
      <c r="C46" s="6">
        <v>81</v>
      </c>
      <c r="D46" s="6">
        <v>110</v>
      </c>
      <c r="E46" s="6">
        <v>181</v>
      </c>
      <c r="F46" s="6">
        <v>1</v>
      </c>
      <c r="G46" s="6">
        <v>8</v>
      </c>
      <c r="H46" s="6">
        <v>1</v>
      </c>
      <c r="I46" s="6">
        <v>0</v>
      </c>
      <c r="J46" s="6">
        <f t="shared" si="4"/>
        <v>99</v>
      </c>
      <c r="K46" s="6">
        <v>61</v>
      </c>
      <c r="L46" s="6">
        <v>37</v>
      </c>
      <c r="M46" s="6">
        <v>1</v>
      </c>
      <c r="N46" s="7">
        <v>41.019337016574589</v>
      </c>
      <c r="O46" s="7">
        <v>38.284530386740329</v>
      </c>
      <c r="P46" s="7">
        <v>14.229281767955801</v>
      </c>
      <c r="Q46" s="11">
        <v>107</v>
      </c>
    </row>
    <row r="47" spans="1:17" s="8" customFormat="1" x14ac:dyDescent="0.2">
      <c r="A47" s="5" t="s">
        <v>54</v>
      </c>
      <c r="B47" s="6">
        <v>225</v>
      </c>
      <c r="C47" s="6">
        <v>85</v>
      </c>
      <c r="D47" s="6">
        <v>140</v>
      </c>
      <c r="E47" s="6">
        <v>213</v>
      </c>
      <c r="F47" s="6">
        <v>0</v>
      </c>
      <c r="G47" s="6">
        <v>11</v>
      </c>
      <c r="H47" s="6">
        <v>1</v>
      </c>
      <c r="I47" s="6">
        <v>0</v>
      </c>
      <c r="J47" s="6">
        <f t="shared" si="4"/>
        <v>118</v>
      </c>
      <c r="K47" s="6">
        <v>69</v>
      </c>
      <c r="L47" s="6">
        <v>45</v>
      </c>
      <c r="M47" s="6">
        <v>4</v>
      </c>
      <c r="N47" s="7">
        <v>42.26525821596244</v>
      </c>
      <c r="O47" s="7">
        <v>39.622065727699528</v>
      </c>
      <c r="P47" s="7">
        <v>15.190140845070422</v>
      </c>
      <c r="Q47" s="11">
        <v>108</v>
      </c>
    </row>
    <row r="48" spans="1:17" s="8" customFormat="1" x14ac:dyDescent="0.2">
      <c r="A48" s="5" t="s">
        <v>55</v>
      </c>
      <c r="B48" s="6">
        <v>279</v>
      </c>
      <c r="C48" s="6">
        <v>95</v>
      </c>
      <c r="D48" s="6">
        <v>184</v>
      </c>
      <c r="E48" s="6">
        <v>254</v>
      </c>
      <c r="F48" s="6">
        <v>1</v>
      </c>
      <c r="G48" s="6">
        <v>23</v>
      </c>
      <c r="H48" s="6">
        <v>1</v>
      </c>
      <c r="I48" s="6">
        <v>0</v>
      </c>
      <c r="J48" s="6">
        <f t="shared" si="4"/>
        <v>166</v>
      </c>
      <c r="K48" s="6">
        <v>114</v>
      </c>
      <c r="L48" s="6">
        <v>43</v>
      </c>
      <c r="M48" s="6">
        <v>9</v>
      </c>
      <c r="N48" s="7">
        <v>40.570866141732282</v>
      </c>
      <c r="O48" s="7">
        <v>37.574803149606296</v>
      </c>
      <c r="P48" s="7">
        <v>14.377952755905511</v>
      </c>
      <c r="Q48" s="11">
        <v>201</v>
      </c>
    </row>
    <row r="49" spans="1:17" s="8" customFormat="1" x14ac:dyDescent="0.2">
      <c r="A49" s="5" t="s">
        <v>56</v>
      </c>
      <c r="B49" s="6">
        <v>208</v>
      </c>
      <c r="C49" s="6">
        <v>80</v>
      </c>
      <c r="D49" s="6">
        <v>128</v>
      </c>
      <c r="E49" s="6">
        <v>208</v>
      </c>
      <c r="F49" s="6">
        <v>0</v>
      </c>
      <c r="G49" s="6">
        <v>0</v>
      </c>
      <c r="H49" s="6">
        <v>0</v>
      </c>
      <c r="I49" s="6">
        <v>0</v>
      </c>
      <c r="J49" s="6">
        <f t="shared" si="4"/>
        <v>136</v>
      </c>
      <c r="K49" s="6">
        <v>81</v>
      </c>
      <c r="L49" s="6">
        <v>50</v>
      </c>
      <c r="M49" s="6">
        <v>5</v>
      </c>
      <c r="N49" s="7">
        <v>40.71153846153846</v>
      </c>
      <c r="O49" s="7">
        <v>38.240384615384613</v>
      </c>
      <c r="P49" s="7">
        <v>15.221153846153847</v>
      </c>
      <c r="Q49" s="11">
        <v>202</v>
      </c>
    </row>
    <row r="50" spans="1:17" s="8" customFormat="1" x14ac:dyDescent="0.2">
      <c r="A50" s="5" t="s">
        <v>57</v>
      </c>
      <c r="B50" s="6">
        <v>125</v>
      </c>
      <c r="C50" s="6">
        <v>47</v>
      </c>
      <c r="D50" s="6">
        <v>78</v>
      </c>
      <c r="E50" s="6">
        <v>105</v>
      </c>
      <c r="F50" s="6">
        <v>1</v>
      </c>
      <c r="G50" s="6">
        <v>11</v>
      </c>
      <c r="H50" s="6">
        <v>8</v>
      </c>
      <c r="I50" s="6">
        <v>0</v>
      </c>
      <c r="J50" s="6">
        <f t="shared" si="4"/>
        <v>67</v>
      </c>
      <c r="K50" s="6">
        <v>39</v>
      </c>
      <c r="L50" s="6">
        <v>26</v>
      </c>
      <c r="M50" s="6">
        <v>2</v>
      </c>
      <c r="N50" s="7">
        <v>41.976190476190474</v>
      </c>
      <c r="O50" s="7">
        <v>39.05238095238095</v>
      </c>
      <c r="P50" s="7">
        <v>15.376190476190477</v>
      </c>
      <c r="Q50" s="11">
        <v>203</v>
      </c>
    </row>
    <row r="51" spans="1:17" s="8" customFormat="1" x14ac:dyDescent="0.2">
      <c r="A51" s="5" t="s">
        <v>58</v>
      </c>
      <c r="B51" s="6">
        <v>142</v>
      </c>
      <c r="C51" s="6">
        <v>52</v>
      </c>
      <c r="D51" s="6">
        <v>90</v>
      </c>
      <c r="E51" s="6">
        <v>125</v>
      </c>
      <c r="F51" s="6">
        <v>1</v>
      </c>
      <c r="G51" s="6">
        <v>12</v>
      </c>
      <c r="H51" s="6">
        <v>4</v>
      </c>
      <c r="I51" s="6">
        <v>0</v>
      </c>
      <c r="J51" s="6">
        <f t="shared" si="4"/>
        <v>64</v>
      </c>
      <c r="K51" s="6">
        <v>44</v>
      </c>
      <c r="L51" s="6">
        <v>16</v>
      </c>
      <c r="M51" s="6">
        <v>4</v>
      </c>
      <c r="N51" s="7">
        <v>41.508000000000003</v>
      </c>
      <c r="O51" s="7">
        <v>38.844000000000001</v>
      </c>
      <c r="P51" s="7">
        <v>14.884</v>
      </c>
      <c r="Q51" s="11">
        <v>204</v>
      </c>
    </row>
    <row r="52" spans="1:17" s="8" customFormat="1" x14ac:dyDescent="0.2">
      <c r="A52" s="5" t="s">
        <v>59</v>
      </c>
      <c r="B52" s="6">
        <v>145</v>
      </c>
      <c r="C52" s="6">
        <v>32</v>
      </c>
      <c r="D52" s="6">
        <v>113</v>
      </c>
      <c r="E52" s="6">
        <v>130</v>
      </c>
      <c r="F52" s="6">
        <v>0</v>
      </c>
      <c r="G52" s="6">
        <v>13</v>
      </c>
      <c r="H52" s="6">
        <v>2</v>
      </c>
      <c r="I52" s="6">
        <v>0</v>
      </c>
      <c r="J52" s="6">
        <f t="shared" si="4"/>
        <v>92</v>
      </c>
      <c r="K52" s="6">
        <v>50</v>
      </c>
      <c r="L52" s="6">
        <v>33</v>
      </c>
      <c r="M52" s="6">
        <v>9</v>
      </c>
      <c r="N52" s="7">
        <v>39.799999999999997</v>
      </c>
      <c r="O52" s="7">
        <v>37.307692307692307</v>
      </c>
      <c r="P52" s="7">
        <v>13.523076923076923</v>
      </c>
      <c r="Q52" s="11">
        <v>205</v>
      </c>
    </row>
    <row r="53" spans="1:17" s="8" customFormat="1" x14ac:dyDescent="0.2">
      <c r="A53" s="5" t="s">
        <v>60</v>
      </c>
      <c r="B53" s="6">
        <v>97</v>
      </c>
      <c r="C53" s="6">
        <v>33</v>
      </c>
      <c r="D53" s="6">
        <v>64</v>
      </c>
      <c r="E53" s="6">
        <v>78</v>
      </c>
      <c r="F53" s="6">
        <v>0</v>
      </c>
      <c r="G53" s="6">
        <v>15</v>
      </c>
      <c r="H53" s="6">
        <v>4</v>
      </c>
      <c r="I53" s="6">
        <v>0</v>
      </c>
      <c r="J53" s="6">
        <f t="shared" si="4"/>
        <v>54</v>
      </c>
      <c r="K53" s="6">
        <v>28</v>
      </c>
      <c r="L53" s="6">
        <v>24</v>
      </c>
      <c r="M53" s="6">
        <v>2</v>
      </c>
      <c r="N53" s="7">
        <v>40.858974358974358</v>
      </c>
      <c r="O53" s="7">
        <v>38.717948717948715</v>
      </c>
      <c r="P53" s="7">
        <v>14.833333333333334</v>
      </c>
      <c r="Q53" s="11">
        <v>206</v>
      </c>
    </row>
    <row r="54" spans="1:17" s="8" customFormat="1" x14ac:dyDescent="0.2">
      <c r="A54" s="5" t="s">
        <v>61</v>
      </c>
      <c r="B54" s="6">
        <v>328</v>
      </c>
      <c r="C54" s="6">
        <v>102</v>
      </c>
      <c r="D54" s="6">
        <v>226</v>
      </c>
      <c r="E54" s="6">
        <v>286</v>
      </c>
      <c r="F54" s="6">
        <v>0</v>
      </c>
      <c r="G54" s="6">
        <v>31</v>
      </c>
      <c r="H54" s="6">
        <v>11</v>
      </c>
      <c r="I54" s="6">
        <v>0</v>
      </c>
      <c r="J54" s="6">
        <f t="shared" si="4"/>
        <v>167</v>
      </c>
      <c r="K54" s="6">
        <v>98</v>
      </c>
      <c r="L54" s="6">
        <v>57</v>
      </c>
      <c r="M54" s="6">
        <v>12</v>
      </c>
      <c r="N54" s="7">
        <v>41.632867132867133</v>
      </c>
      <c r="O54" s="7">
        <v>38.82167832167832</v>
      </c>
      <c r="P54" s="7">
        <v>14.65034965034965</v>
      </c>
      <c r="Q54" s="11">
        <v>207</v>
      </c>
    </row>
    <row r="55" spans="1:17" s="8" customFormat="1" x14ac:dyDescent="0.2">
      <c r="A55" s="5" t="s">
        <v>62</v>
      </c>
      <c r="B55" s="6">
        <v>112</v>
      </c>
      <c r="C55" s="6">
        <v>36</v>
      </c>
      <c r="D55" s="6">
        <v>76</v>
      </c>
      <c r="E55" s="6">
        <v>93</v>
      </c>
      <c r="F55" s="6">
        <v>2</v>
      </c>
      <c r="G55" s="6">
        <v>12</v>
      </c>
      <c r="H55" s="6">
        <v>5</v>
      </c>
      <c r="I55" s="6">
        <v>0</v>
      </c>
      <c r="J55" s="6">
        <f t="shared" si="4"/>
        <v>62</v>
      </c>
      <c r="K55" s="6">
        <v>36</v>
      </c>
      <c r="L55" s="6">
        <v>22</v>
      </c>
      <c r="M55" s="6">
        <v>4</v>
      </c>
      <c r="N55" s="7">
        <v>40.725806451612904</v>
      </c>
      <c r="O55" s="7">
        <v>38.62903225806452</v>
      </c>
      <c r="P55" s="7">
        <v>15.618279569892474</v>
      </c>
      <c r="Q55" s="11">
        <v>301</v>
      </c>
    </row>
    <row r="56" spans="1:17" s="8" customFormat="1" x14ac:dyDescent="0.2">
      <c r="A56" s="5" t="s">
        <v>63</v>
      </c>
      <c r="B56" s="6">
        <v>117</v>
      </c>
      <c r="C56" s="6">
        <v>40</v>
      </c>
      <c r="D56" s="6">
        <v>77</v>
      </c>
      <c r="E56" s="6">
        <v>106</v>
      </c>
      <c r="F56" s="6">
        <v>1</v>
      </c>
      <c r="G56" s="6">
        <v>8</v>
      </c>
      <c r="H56" s="6">
        <v>2</v>
      </c>
      <c r="I56" s="6">
        <v>0</v>
      </c>
      <c r="J56" s="6">
        <f t="shared" si="4"/>
        <v>61</v>
      </c>
      <c r="K56" s="6">
        <v>44</v>
      </c>
      <c r="L56" s="6">
        <v>15</v>
      </c>
      <c r="M56" s="6">
        <v>2</v>
      </c>
      <c r="N56" s="7">
        <v>42.5</v>
      </c>
      <c r="O56" s="7">
        <v>39.339622641509436</v>
      </c>
      <c r="P56" s="7">
        <v>15.660377358490566</v>
      </c>
      <c r="Q56" s="11">
        <v>302</v>
      </c>
    </row>
    <row r="57" spans="1:17" s="8" customFormat="1" x14ac:dyDescent="0.2">
      <c r="A57" s="5" t="s">
        <v>64</v>
      </c>
      <c r="B57" s="6">
        <v>64</v>
      </c>
      <c r="C57" s="6">
        <v>30</v>
      </c>
      <c r="D57" s="6">
        <v>34</v>
      </c>
      <c r="E57" s="6">
        <v>58</v>
      </c>
      <c r="F57" s="6">
        <v>0</v>
      </c>
      <c r="G57" s="6">
        <v>6</v>
      </c>
      <c r="H57" s="6">
        <v>0</v>
      </c>
      <c r="I57" s="6">
        <v>0</v>
      </c>
      <c r="J57" s="6">
        <f t="shared" si="4"/>
        <v>38</v>
      </c>
      <c r="K57" s="6">
        <v>25</v>
      </c>
      <c r="L57" s="6">
        <v>13</v>
      </c>
      <c r="M57" s="6">
        <v>0</v>
      </c>
      <c r="N57" s="7">
        <v>43.896551724137929</v>
      </c>
      <c r="O57" s="7">
        <v>40.758620689655174</v>
      </c>
      <c r="P57" s="7">
        <v>18.206896551724139</v>
      </c>
      <c r="Q57" s="11">
        <v>303</v>
      </c>
    </row>
    <row r="58" spans="1:17" s="8" customFormat="1" x14ac:dyDescent="0.2">
      <c r="A58" s="5" t="s">
        <v>65</v>
      </c>
      <c r="B58" s="6">
        <v>152</v>
      </c>
      <c r="C58" s="6">
        <v>49</v>
      </c>
      <c r="D58" s="6">
        <v>103</v>
      </c>
      <c r="E58" s="6">
        <v>144</v>
      </c>
      <c r="F58" s="6">
        <v>1</v>
      </c>
      <c r="G58" s="6">
        <v>5</v>
      </c>
      <c r="H58" s="6">
        <v>2</v>
      </c>
      <c r="I58" s="6">
        <v>0</v>
      </c>
      <c r="J58" s="6">
        <f t="shared" si="4"/>
        <v>100</v>
      </c>
      <c r="K58" s="6">
        <v>54</v>
      </c>
      <c r="L58" s="6">
        <v>43</v>
      </c>
      <c r="M58" s="6">
        <v>3</v>
      </c>
      <c r="N58" s="7">
        <v>41.618055555555557</v>
      </c>
      <c r="O58" s="7">
        <v>38.631944444444443</v>
      </c>
      <c r="P58" s="7">
        <v>15.111111111111111</v>
      </c>
      <c r="Q58" s="11">
        <v>304</v>
      </c>
    </row>
    <row r="59" spans="1:17" s="8" customFormat="1" x14ac:dyDescent="0.2">
      <c r="A59" s="5" t="s">
        <v>66</v>
      </c>
      <c r="B59" s="6">
        <v>130</v>
      </c>
      <c r="C59" s="6">
        <v>34</v>
      </c>
      <c r="D59" s="6">
        <v>96</v>
      </c>
      <c r="E59" s="6">
        <v>106</v>
      </c>
      <c r="F59" s="6">
        <v>0</v>
      </c>
      <c r="G59" s="6">
        <v>16</v>
      </c>
      <c r="H59" s="6">
        <v>8</v>
      </c>
      <c r="I59" s="6">
        <v>0</v>
      </c>
      <c r="J59" s="6">
        <f t="shared" si="4"/>
        <v>75</v>
      </c>
      <c r="K59" s="6">
        <v>48</v>
      </c>
      <c r="L59" s="6">
        <v>22</v>
      </c>
      <c r="M59" s="6">
        <v>5</v>
      </c>
      <c r="N59" s="7">
        <v>42.60377358490566</v>
      </c>
      <c r="O59" s="7">
        <v>38.858490566037737</v>
      </c>
      <c r="P59" s="7">
        <v>15.613207547169811</v>
      </c>
      <c r="Q59" s="11">
        <v>305</v>
      </c>
    </row>
    <row r="60" spans="1:17" s="8" customFormat="1" x14ac:dyDescent="0.2">
      <c r="A60" s="5" t="s">
        <v>67</v>
      </c>
      <c r="B60" s="6">
        <v>119</v>
      </c>
      <c r="C60" s="6">
        <v>36</v>
      </c>
      <c r="D60" s="6">
        <v>83</v>
      </c>
      <c r="E60" s="6">
        <v>103</v>
      </c>
      <c r="F60" s="6">
        <v>0</v>
      </c>
      <c r="G60" s="6">
        <v>11</v>
      </c>
      <c r="H60" s="6">
        <v>5</v>
      </c>
      <c r="I60" s="6">
        <v>0</v>
      </c>
      <c r="J60" s="6">
        <f t="shared" si="4"/>
        <v>60</v>
      </c>
      <c r="K60" s="6">
        <v>41</v>
      </c>
      <c r="L60" s="6">
        <v>17</v>
      </c>
      <c r="M60" s="6">
        <v>2</v>
      </c>
      <c r="N60" s="7">
        <v>43.956310679611647</v>
      </c>
      <c r="O60" s="7">
        <v>41.063106796116507</v>
      </c>
      <c r="P60" s="7">
        <v>18.461165048543688</v>
      </c>
      <c r="Q60" s="11">
        <v>306</v>
      </c>
    </row>
    <row r="61" spans="1:17" s="8" customFormat="1" x14ac:dyDescent="0.2">
      <c r="A61" s="5" t="s">
        <v>68</v>
      </c>
      <c r="B61" s="6">
        <v>326</v>
      </c>
      <c r="C61" s="6">
        <v>99</v>
      </c>
      <c r="D61" s="6">
        <v>227</v>
      </c>
      <c r="E61" s="6">
        <v>312</v>
      </c>
      <c r="F61" s="6">
        <v>1</v>
      </c>
      <c r="G61" s="6">
        <v>13</v>
      </c>
      <c r="H61" s="6">
        <v>0</v>
      </c>
      <c r="I61" s="6">
        <v>0</v>
      </c>
      <c r="J61" s="6">
        <f t="shared" si="4"/>
        <v>184</v>
      </c>
      <c r="K61" s="6">
        <v>113</v>
      </c>
      <c r="L61" s="6">
        <v>65</v>
      </c>
      <c r="M61" s="6">
        <v>6</v>
      </c>
      <c r="N61" s="7">
        <v>42.237179487179489</v>
      </c>
      <c r="O61" s="7">
        <v>39.647435897435898</v>
      </c>
      <c r="P61" s="7">
        <v>16.35576923076923</v>
      </c>
      <c r="Q61" s="11">
        <v>307</v>
      </c>
    </row>
    <row r="62" spans="1:17" s="8" customFormat="1" x14ac:dyDescent="0.2">
      <c r="A62" s="5" t="s">
        <v>69</v>
      </c>
      <c r="B62" s="6">
        <v>111</v>
      </c>
      <c r="C62" s="6">
        <v>39</v>
      </c>
      <c r="D62" s="6">
        <v>72</v>
      </c>
      <c r="E62" s="6">
        <v>94</v>
      </c>
      <c r="F62" s="6">
        <v>2</v>
      </c>
      <c r="G62" s="6">
        <v>13</v>
      </c>
      <c r="H62" s="6">
        <v>2</v>
      </c>
      <c r="I62" s="6">
        <v>0</v>
      </c>
      <c r="J62" s="6">
        <f t="shared" si="4"/>
        <v>62</v>
      </c>
      <c r="K62" s="6">
        <v>36</v>
      </c>
      <c r="L62" s="6">
        <v>21</v>
      </c>
      <c r="M62" s="6">
        <v>5</v>
      </c>
      <c r="N62" s="7">
        <v>41.340425531914896</v>
      </c>
      <c r="O62" s="7">
        <v>37.978723404255319</v>
      </c>
      <c r="P62" s="7">
        <v>15.24468085106383</v>
      </c>
      <c r="Q62" s="11">
        <v>308</v>
      </c>
    </row>
    <row r="63" spans="1:17" s="8" customFormat="1" x14ac:dyDescent="0.2">
      <c r="A63" s="5" t="s">
        <v>70</v>
      </c>
      <c r="B63" s="6">
        <v>183</v>
      </c>
      <c r="C63" s="6">
        <v>62</v>
      </c>
      <c r="D63" s="6">
        <v>121</v>
      </c>
      <c r="E63" s="6">
        <v>155</v>
      </c>
      <c r="F63" s="6">
        <v>1</v>
      </c>
      <c r="G63" s="6">
        <v>26</v>
      </c>
      <c r="H63" s="6">
        <v>1</v>
      </c>
      <c r="I63" s="6">
        <v>0</v>
      </c>
      <c r="J63" s="6">
        <f t="shared" si="4"/>
        <v>88</v>
      </c>
      <c r="K63" s="6">
        <v>53</v>
      </c>
      <c r="L63" s="6">
        <v>27</v>
      </c>
      <c r="M63" s="6">
        <v>8</v>
      </c>
      <c r="N63" s="7">
        <v>42.893548387096772</v>
      </c>
      <c r="O63" s="7">
        <v>40.435483870967744</v>
      </c>
      <c r="P63" s="7">
        <v>16.725806451612904</v>
      </c>
      <c r="Q63" s="11">
        <v>309</v>
      </c>
    </row>
    <row r="64" spans="1:17" s="8" customFormat="1" x14ac:dyDescent="0.2">
      <c r="A64" s="5" t="s">
        <v>71</v>
      </c>
      <c r="B64" s="6">
        <v>289</v>
      </c>
      <c r="C64" s="6">
        <v>98</v>
      </c>
      <c r="D64" s="6">
        <v>191</v>
      </c>
      <c r="E64" s="6">
        <v>262</v>
      </c>
      <c r="F64" s="6">
        <v>6</v>
      </c>
      <c r="G64" s="6">
        <v>19</v>
      </c>
      <c r="H64" s="6">
        <v>2</v>
      </c>
      <c r="I64" s="6">
        <v>0</v>
      </c>
      <c r="J64" s="6">
        <f t="shared" si="4"/>
        <v>169</v>
      </c>
      <c r="K64" s="6">
        <v>111</v>
      </c>
      <c r="L64" s="6">
        <v>44</v>
      </c>
      <c r="M64" s="6">
        <v>14</v>
      </c>
      <c r="N64" s="7">
        <v>42.618320610687022</v>
      </c>
      <c r="O64" s="7">
        <v>39.122137404580151</v>
      </c>
      <c r="P64" s="7">
        <v>15.98473282442748</v>
      </c>
      <c r="Q64" s="11">
        <v>401</v>
      </c>
    </row>
    <row r="65" spans="1:17" s="8" customFormat="1" x14ac:dyDescent="0.2">
      <c r="A65" s="5" t="s">
        <v>72</v>
      </c>
      <c r="B65" s="6">
        <v>213</v>
      </c>
      <c r="C65" s="6">
        <v>68</v>
      </c>
      <c r="D65" s="6">
        <v>145</v>
      </c>
      <c r="E65" s="6">
        <v>213</v>
      </c>
      <c r="F65" s="6">
        <v>0</v>
      </c>
      <c r="G65" s="6">
        <v>0</v>
      </c>
      <c r="H65" s="6">
        <v>0</v>
      </c>
      <c r="I65" s="6">
        <v>0</v>
      </c>
      <c r="J65" s="6">
        <f t="shared" si="4"/>
        <v>140</v>
      </c>
      <c r="K65" s="6">
        <v>78</v>
      </c>
      <c r="L65" s="6">
        <v>46</v>
      </c>
      <c r="M65" s="6">
        <v>16</v>
      </c>
      <c r="N65" s="7">
        <v>41.185446009389672</v>
      </c>
      <c r="O65" s="7">
        <v>38.772300469483568</v>
      </c>
      <c r="P65" s="7">
        <v>15.744131455399062</v>
      </c>
      <c r="Q65" s="11">
        <v>402</v>
      </c>
    </row>
    <row r="66" spans="1:17" s="8" customFormat="1" x14ac:dyDescent="0.2">
      <c r="A66" s="5" t="s">
        <v>73</v>
      </c>
      <c r="B66" s="6">
        <v>379</v>
      </c>
      <c r="C66" s="6">
        <v>130</v>
      </c>
      <c r="D66" s="6">
        <v>249</v>
      </c>
      <c r="E66" s="6">
        <v>378</v>
      </c>
      <c r="F66" s="6">
        <v>1</v>
      </c>
      <c r="G66" s="6">
        <v>0</v>
      </c>
      <c r="H66" s="6">
        <v>0</v>
      </c>
      <c r="I66" s="6">
        <v>0</v>
      </c>
      <c r="J66" s="6">
        <f t="shared" si="4"/>
        <v>242</v>
      </c>
      <c r="K66" s="6">
        <v>147</v>
      </c>
      <c r="L66" s="6">
        <v>80</v>
      </c>
      <c r="M66" s="6">
        <v>15</v>
      </c>
      <c r="N66" s="7">
        <v>41.251322751322753</v>
      </c>
      <c r="O66" s="7">
        <v>38.510582010582013</v>
      </c>
      <c r="P66" s="7">
        <v>14.817460317460318</v>
      </c>
      <c r="Q66" s="11">
        <v>403</v>
      </c>
    </row>
    <row r="67" spans="1:17" s="8" customFormat="1" x14ac:dyDescent="0.2">
      <c r="A67" s="5" t="s">
        <v>74</v>
      </c>
      <c r="B67" s="6">
        <v>297</v>
      </c>
      <c r="C67" s="6">
        <v>108</v>
      </c>
      <c r="D67" s="6">
        <v>189</v>
      </c>
      <c r="E67" s="6">
        <v>294</v>
      </c>
      <c r="F67" s="6">
        <v>1</v>
      </c>
      <c r="G67" s="6">
        <v>2</v>
      </c>
      <c r="H67" s="6">
        <v>0</v>
      </c>
      <c r="I67" s="6">
        <v>0</v>
      </c>
      <c r="J67" s="6">
        <f t="shared" si="4"/>
        <v>177</v>
      </c>
      <c r="K67" s="6">
        <v>113</v>
      </c>
      <c r="L67" s="6">
        <v>58</v>
      </c>
      <c r="M67" s="6">
        <v>6</v>
      </c>
      <c r="N67" s="7">
        <v>41.221088435374149</v>
      </c>
      <c r="O67" s="7">
        <v>38.496598639455783</v>
      </c>
      <c r="P67" s="7">
        <v>14.843537414965986</v>
      </c>
      <c r="Q67" s="11">
        <v>404</v>
      </c>
    </row>
    <row r="68" spans="1:17" s="8" customFormat="1" x14ac:dyDescent="0.2">
      <c r="A68" s="5" t="s">
        <v>75</v>
      </c>
      <c r="B68" s="6">
        <v>112</v>
      </c>
      <c r="C68" s="6">
        <v>37</v>
      </c>
      <c r="D68" s="6">
        <v>75</v>
      </c>
      <c r="E68" s="6">
        <v>112</v>
      </c>
      <c r="F68" s="6">
        <v>0</v>
      </c>
      <c r="G68" s="6">
        <v>0</v>
      </c>
      <c r="H68" s="6">
        <v>0</v>
      </c>
      <c r="I68" s="6">
        <v>0</v>
      </c>
      <c r="J68" s="6">
        <f t="shared" si="4"/>
        <v>71</v>
      </c>
      <c r="K68" s="6">
        <v>36</v>
      </c>
      <c r="L68" s="6">
        <v>26</v>
      </c>
      <c r="M68" s="6">
        <v>9</v>
      </c>
      <c r="N68" s="7">
        <v>41.758928571428569</v>
      </c>
      <c r="O68" s="7">
        <v>38.089285714285715</v>
      </c>
      <c r="P68" s="7">
        <v>14.535714285714286</v>
      </c>
      <c r="Q68" s="11">
        <v>405</v>
      </c>
    </row>
    <row r="69" spans="1:17" s="8" customFormat="1" x14ac:dyDescent="0.2">
      <c r="A69" s="5" t="s">
        <v>76</v>
      </c>
      <c r="B69" s="6">
        <v>159</v>
      </c>
      <c r="C69" s="6">
        <v>46</v>
      </c>
      <c r="D69" s="6">
        <v>113</v>
      </c>
      <c r="E69" s="6">
        <v>153</v>
      </c>
      <c r="F69" s="6">
        <v>1</v>
      </c>
      <c r="G69" s="6">
        <v>4</v>
      </c>
      <c r="H69" s="6">
        <v>1</v>
      </c>
      <c r="I69" s="6">
        <v>0</v>
      </c>
      <c r="J69" s="6">
        <f t="shared" si="4"/>
        <v>90</v>
      </c>
      <c r="K69" s="6">
        <v>44</v>
      </c>
      <c r="L69" s="6">
        <v>39</v>
      </c>
      <c r="M69" s="6">
        <v>7</v>
      </c>
      <c r="N69" s="7">
        <v>41.225490196078432</v>
      </c>
      <c r="O69" s="7">
        <v>38.513071895424837</v>
      </c>
      <c r="P69" s="7">
        <v>14.722222222222221</v>
      </c>
      <c r="Q69" s="11">
        <v>406</v>
      </c>
    </row>
    <row r="70" spans="1:17" s="8" customFormat="1" x14ac:dyDescent="0.2">
      <c r="A70" s="5" t="s">
        <v>77</v>
      </c>
      <c r="B70" s="6">
        <v>91</v>
      </c>
      <c r="C70" s="6">
        <v>28</v>
      </c>
      <c r="D70" s="6">
        <v>63</v>
      </c>
      <c r="E70" s="6">
        <v>91</v>
      </c>
      <c r="F70" s="6">
        <v>0</v>
      </c>
      <c r="G70" s="6">
        <v>0</v>
      </c>
      <c r="H70" s="6">
        <v>0</v>
      </c>
      <c r="I70" s="6">
        <v>0</v>
      </c>
      <c r="J70" s="6">
        <f t="shared" si="4"/>
        <v>50</v>
      </c>
      <c r="K70" s="6">
        <v>29</v>
      </c>
      <c r="L70" s="6">
        <v>16</v>
      </c>
      <c r="M70" s="6">
        <v>5</v>
      </c>
      <c r="N70" s="7">
        <v>42.620879120879124</v>
      </c>
      <c r="O70" s="7">
        <v>39.818681318681321</v>
      </c>
      <c r="P70" s="7">
        <v>15.741758241758241</v>
      </c>
      <c r="Q70" s="11">
        <v>407</v>
      </c>
    </row>
    <row r="71" spans="1:17" s="8" customFormat="1" x14ac:dyDescent="0.2">
      <c r="A71" s="5" t="s">
        <v>78</v>
      </c>
      <c r="B71" s="6">
        <v>42</v>
      </c>
      <c r="C71" s="6">
        <v>13</v>
      </c>
      <c r="D71" s="6">
        <v>29</v>
      </c>
      <c r="E71" s="6">
        <v>42</v>
      </c>
      <c r="F71" s="6">
        <v>0</v>
      </c>
      <c r="G71" s="6">
        <v>0</v>
      </c>
      <c r="H71" s="6">
        <v>0</v>
      </c>
      <c r="I71" s="6">
        <v>0</v>
      </c>
      <c r="J71" s="6">
        <f t="shared" si="4"/>
        <v>32</v>
      </c>
      <c r="K71" s="6">
        <v>13</v>
      </c>
      <c r="L71" s="6">
        <v>18</v>
      </c>
      <c r="M71" s="6">
        <v>1</v>
      </c>
      <c r="N71" s="7">
        <v>38.142857142857146</v>
      </c>
      <c r="O71" s="7">
        <v>35.30952380952381</v>
      </c>
      <c r="P71" s="7">
        <v>12.357142857142858</v>
      </c>
      <c r="Q71" s="11">
        <v>501</v>
      </c>
    </row>
    <row r="72" spans="1:17" s="8" customFormat="1" x14ac:dyDescent="0.2">
      <c r="A72" s="5" t="s">
        <v>79</v>
      </c>
      <c r="B72" s="6">
        <v>173</v>
      </c>
      <c r="C72" s="6">
        <v>44</v>
      </c>
      <c r="D72" s="6">
        <v>129</v>
      </c>
      <c r="E72" s="6">
        <v>145</v>
      </c>
      <c r="F72" s="6">
        <v>1</v>
      </c>
      <c r="G72" s="6">
        <v>20</v>
      </c>
      <c r="H72" s="6">
        <v>7</v>
      </c>
      <c r="I72" s="6">
        <v>0</v>
      </c>
      <c r="J72" s="6">
        <f t="shared" si="4"/>
        <v>104</v>
      </c>
      <c r="K72" s="6">
        <v>58</v>
      </c>
      <c r="L72" s="6">
        <v>32</v>
      </c>
      <c r="M72" s="6">
        <v>14</v>
      </c>
      <c r="N72" s="7">
        <v>40.00344827586207</v>
      </c>
      <c r="O72" s="7">
        <v>37.196551724137933</v>
      </c>
      <c r="P72" s="7">
        <v>14.941379310344828</v>
      </c>
      <c r="Q72" s="11">
        <v>502</v>
      </c>
    </row>
    <row r="73" spans="1:17" s="8" customFormat="1" x14ac:dyDescent="0.2">
      <c r="A73" s="5" t="s">
        <v>80</v>
      </c>
      <c r="B73" s="6">
        <v>89</v>
      </c>
      <c r="C73" s="6">
        <v>35</v>
      </c>
      <c r="D73" s="6">
        <v>54</v>
      </c>
      <c r="E73" s="6">
        <v>81</v>
      </c>
      <c r="F73" s="6">
        <v>0</v>
      </c>
      <c r="G73" s="6">
        <v>7</v>
      </c>
      <c r="H73" s="6">
        <v>1</v>
      </c>
      <c r="I73" s="6">
        <v>0</v>
      </c>
      <c r="J73" s="6">
        <f t="shared" si="4"/>
        <v>44</v>
      </c>
      <c r="K73" s="6">
        <v>23</v>
      </c>
      <c r="L73" s="6">
        <v>13</v>
      </c>
      <c r="M73" s="6">
        <v>8</v>
      </c>
      <c r="N73" s="7">
        <v>42.783950617283949</v>
      </c>
      <c r="O73" s="7">
        <v>40.26543209876543</v>
      </c>
      <c r="P73" s="7">
        <v>16.635802469135804</v>
      </c>
      <c r="Q73" s="11">
        <v>503</v>
      </c>
    </row>
    <row r="74" spans="1:17" s="8" customFormat="1" x14ac:dyDescent="0.2">
      <c r="A74" s="5" t="s">
        <v>81</v>
      </c>
      <c r="B74" s="6">
        <v>55</v>
      </c>
      <c r="C74" s="6">
        <v>16</v>
      </c>
      <c r="D74" s="6">
        <v>39</v>
      </c>
      <c r="E74" s="6">
        <v>55</v>
      </c>
      <c r="F74" s="6">
        <v>0</v>
      </c>
      <c r="G74" s="6">
        <v>0</v>
      </c>
      <c r="H74" s="6">
        <v>0</v>
      </c>
      <c r="I74" s="6">
        <v>0</v>
      </c>
      <c r="J74" s="6">
        <f t="shared" si="4"/>
        <v>41</v>
      </c>
      <c r="K74" s="6">
        <v>23</v>
      </c>
      <c r="L74" s="6">
        <v>17</v>
      </c>
      <c r="M74" s="6">
        <v>1</v>
      </c>
      <c r="N74" s="7">
        <v>37.372727272727275</v>
      </c>
      <c r="O74" s="7">
        <v>34.809090909090912</v>
      </c>
      <c r="P74" s="7">
        <v>12.790909090909091</v>
      </c>
      <c r="Q74" s="11">
        <v>504</v>
      </c>
    </row>
    <row r="75" spans="1:17" s="8" customFormat="1" x14ac:dyDescent="0.2">
      <c r="A75" s="5" t="s">
        <v>82</v>
      </c>
      <c r="B75" s="6">
        <v>188</v>
      </c>
      <c r="C75" s="6">
        <v>67</v>
      </c>
      <c r="D75" s="6">
        <v>121</v>
      </c>
      <c r="E75" s="6">
        <v>183</v>
      </c>
      <c r="F75" s="6">
        <v>0</v>
      </c>
      <c r="G75" s="6">
        <v>5</v>
      </c>
      <c r="H75" s="6">
        <v>0</v>
      </c>
      <c r="I75" s="6">
        <v>0</v>
      </c>
      <c r="J75" s="6">
        <f t="shared" si="4"/>
        <v>119</v>
      </c>
      <c r="K75" s="6">
        <v>63</v>
      </c>
      <c r="L75" s="6">
        <v>46</v>
      </c>
      <c r="M75" s="6">
        <v>10</v>
      </c>
      <c r="N75" s="7">
        <v>41.030054644808743</v>
      </c>
      <c r="O75" s="7">
        <v>38.456284153005463</v>
      </c>
      <c r="P75" s="7">
        <v>15.101092896174864</v>
      </c>
      <c r="Q75" s="11">
        <v>505</v>
      </c>
    </row>
    <row r="76" spans="1:17" s="8" customFormat="1" x14ac:dyDescent="0.2">
      <c r="A76" s="5" t="s">
        <v>83</v>
      </c>
      <c r="B76" s="6">
        <v>204</v>
      </c>
      <c r="C76" s="6">
        <v>65</v>
      </c>
      <c r="D76" s="6">
        <v>139</v>
      </c>
      <c r="E76" s="6">
        <v>201</v>
      </c>
      <c r="F76" s="6">
        <v>2</v>
      </c>
      <c r="G76" s="6">
        <v>0</v>
      </c>
      <c r="H76" s="6">
        <v>1</v>
      </c>
      <c r="I76" s="6">
        <v>0</v>
      </c>
      <c r="J76" s="6">
        <f t="shared" si="4"/>
        <v>116</v>
      </c>
      <c r="K76" s="6">
        <v>63</v>
      </c>
      <c r="L76" s="6">
        <v>45</v>
      </c>
      <c r="M76" s="6">
        <v>8</v>
      </c>
      <c r="N76" s="7">
        <v>43.126865671641788</v>
      </c>
      <c r="O76" s="7">
        <v>40.186567164179102</v>
      </c>
      <c r="P76" s="7">
        <v>16.654228855721392</v>
      </c>
      <c r="Q76" s="11">
        <v>506</v>
      </c>
    </row>
    <row r="77" spans="1:17" s="8" customFormat="1" x14ac:dyDescent="0.2">
      <c r="A77" s="5" t="s">
        <v>84</v>
      </c>
      <c r="B77" s="6">
        <v>56</v>
      </c>
      <c r="C77" s="6">
        <v>16</v>
      </c>
      <c r="D77" s="6">
        <v>40</v>
      </c>
      <c r="E77" s="6">
        <v>56</v>
      </c>
      <c r="F77" s="6">
        <v>0</v>
      </c>
      <c r="G77" s="6">
        <v>0</v>
      </c>
      <c r="H77" s="6">
        <v>0</v>
      </c>
      <c r="I77" s="6">
        <v>0</v>
      </c>
      <c r="J77" s="6">
        <f t="shared" si="4"/>
        <v>39</v>
      </c>
      <c r="K77" s="6">
        <v>19</v>
      </c>
      <c r="L77" s="6">
        <v>13</v>
      </c>
      <c r="M77" s="6">
        <v>7</v>
      </c>
      <c r="N77" s="7">
        <v>38.196428571428569</v>
      </c>
      <c r="O77" s="7">
        <v>35.625</v>
      </c>
      <c r="P77" s="7">
        <v>14.107142857142858</v>
      </c>
      <c r="Q77" s="11">
        <v>507</v>
      </c>
    </row>
    <row r="78" spans="1:17" s="8" customFormat="1" x14ac:dyDescent="0.2">
      <c r="A78" s="5" t="s">
        <v>85</v>
      </c>
      <c r="B78" s="6">
        <v>126</v>
      </c>
      <c r="C78" s="6">
        <v>33</v>
      </c>
      <c r="D78" s="6">
        <v>93</v>
      </c>
      <c r="E78" s="6">
        <v>111</v>
      </c>
      <c r="F78" s="6">
        <v>0</v>
      </c>
      <c r="G78" s="6">
        <v>15</v>
      </c>
      <c r="H78" s="6">
        <v>0</v>
      </c>
      <c r="I78" s="6">
        <v>0</v>
      </c>
      <c r="J78" s="6">
        <f t="shared" si="4"/>
        <v>64</v>
      </c>
      <c r="K78" s="6">
        <v>35</v>
      </c>
      <c r="L78" s="6">
        <v>25</v>
      </c>
      <c r="M78" s="6">
        <v>4</v>
      </c>
      <c r="N78" s="7">
        <v>41.851351351351354</v>
      </c>
      <c r="O78" s="7">
        <v>38.968468468468465</v>
      </c>
      <c r="P78" s="7">
        <v>15.148648648648649</v>
      </c>
      <c r="Q78" s="11">
        <v>508</v>
      </c>
    </row>
    <row r="79" spans="1:17" s="8" customFormat="1" x14ac:dyDescent="0.2">
      <c r="A79" s="5" t="s">
        <v>86</v>
      </c>
      <c r="B79" s="6">
        <v>37</v>
      </c>
      <c r="C79" s="6">
        <v>13</v>
      </c>
      <c r="D79" s="6">
        <v>24</v>
      </c>
      <c r="E79" s="6">
        <v>37</v>
      </c>
      <c r="F79" s="6">
        <v>0</v>
      </c>
      <c r="G79" s="6">
        <v>0</v>
      </c>
      <c r="H79" s="6">
        <v>0</v>
      </c>
      <c r="I79" s="6">
        <v>0</v>
      </c>
      <c r="J79" s="6">
        <f t="shared" si="4"/>
        <v>24</v>
      </c>
      <c r="K79" s="6">
        <v>14</v>
      </c>
      <c r="L79" s="6">
        <v>9</v>
      </c>
      <c r="M79" s="6">
        <v>1</v>
      </c>
      <c r="N79" s="7">
        <v>42.202702702702702</v>
      </c>
      <c r="O79" s="7">
        <v>39.905405405405403</v>
      </c>
      <c r="P79" s="7">
        <v>17.743243243243242</v>
      </c>
      <c r="Q79" s="11">
        <v>509</v>
      </c>
    </row>
    <row r="80" spans="1:17" s="8" customFormat="1" x14ac:dyDescent="0.2">
      <c r="A80" s="5" t="s">
        <v>87</v>
      </c>
      <c r="B80" s="6">
        <v>41</v>
      </c>
      <c r="C80" s="6">
        <v>15</v>
      </c>
      <c r="D80" s="6">
        <v>26</v>
      </c>
      <c r="E80" s="6">
        <v>41</v>
      </c>
      <c r="F80" s="6">
        <v>0</v>
      </c>
      <c r="G80" s="6">
        <v>0</v>
      </c>
      <c r="H80" s="6">
        <v>0</v>
      </c>
      <c r="I80" s="6">
        <v>0</v>
      </c>
      <c r="J80" s="6">
        <f t="shared" si="4"/>
        <v>24</v>
      </c>
      <c r="K80" s="6">
        <v>14</v>
      </c>
      <c r="L80" s="6">
        <v>5</v>
      </c>
      <c r="M80" s="6">
        <v>5</v>
      </c>
      <c r="N80" s="7">
        <v>41.231707317073173</v>
      </c>
      <c r="O80" s="7">
        <v>36.524390243902438</v>
      </c>
      <c r="P80" s="7">
        <v>12.841463414634147</v>
      </c>
      <c r="Q80" s="11">
        <v>510</v>
      </c>
    </row>
    <row r="81" spans="1:17" s="8" customFormat="1" x14ac:dyDescent="0.2">
      <c r="A81" s="5" t="s">
        <v>88</v>
      </c>
      <c r="B81" s="6">
        <v>290</v>
      </c>
      <c r="C81" s="6">
        <v>110</v>
      </c>
      <c r="D81" s="6">
        <v>180</v>
      </c>
      <c r="E81" s="6">
        <v>290</v>
      </c>
      <c r="F81" s="6">
        <v>0</v>
      </c>
      <c r="G81" s="6">
        <v>0</v>
      </c>
      <c r="H81" s="6">
        <v>0</v>
      </c>
      <c r="I81" s="6">
        <v>0</v>
      </c>
      <c r="J81" s="6">
        <f t="shared" si="4"/>
        <v>193</v>
      </c>
      <c r="K81" s="6">
        <v>118</v>
      </c>
      <c r="L81" s="6">
        <v>64</v>
      </c>
      <c r="M81" s="6">
        <v>11</v>
      </c>
      <c r="N81" s="7">
        <v>41.720689655172414</v>
      </c>
      <c r="O81" s="7">
        <v>38.837931034482757</v>
      </c>
      <c r="P81" s="7">
        <v>15.896551724137931</v>
      </c>
      <c r="Q81" s="11">
        <v>511</v>
      </c>
    </row>
    <row r="82" spans="1:17" s="8" customFormat="1" x14ac:dyDescent="0.2">
      <c r="A82" s="5" t="s">
        <v>89</v>
      </c>
      <c r="B82" s="6">
        <v>280</v>
      </c>
      <c r="C82" s="6">
        <v>96</v>
      </c>
      <c r="D82" s="6">
        <v>183</v>
      </c>
      <c r="E82" s="6">
        <v>275</v>
      </c>
      <c r="F82" s="6">
        <v>3</v>
      </c>
      <c r="G82" s="6">
        <v>1</v>
      </c>
      <c r="H82" s="6">
        <v>0</v>
      </c>
      <c r="I82" s="6">
        <v>1</v>
      </c>
      <c r="J82" s="6">
        <f t="shared" si="4"/>
        <v>149</v>
      </c>
      <c r="K82" s="6">
        <v>86</v>
      </c>
      <c r="L82" s="6">
        <v>53</v>
      </c>
      <c r="M82" s="6">
        <v>10</v>
      </c>
      <c r="N82" s="7">
        <v>43.43090909090909</v>
      </c>
      <c r="O82" s="7">
        <v>41.263636363636365</v>
      </c>
      <c r="P82" s="7">
        <v>17.143636363636364</v>
      </c>
      <c r="Q82" s="11">
        <v>601</v>
      </c>
    </row>
    <row r="83" spans="1:17" s="8" customFormat="1" x14ac:dyDescent="0.2">
      <c r="A83" s="5" t="s">
        <v>90</v>
      </c>
      <c r="B83" s="6">
        <v>33</v>
      </c>
      <c r="C83" s="6">
        <v>13</v>
      </c>
      <c r="D83" s="6">
        <v>20</v>
      </c>
      <c r="E83" s="6">
        <v>29</v>
      </c>
      <c r="F83" s="6">
        <v>0</v>
      </c>
      <c r="G83" s="6">
        <v>4</v>
      </c>
      <c r="H83" s="6">
        <v>0</v>
      </c>
      <c r="I83" s="6">
        <v>0</v>
      </c>
      <c r="J83" s="6">
        <f t="shared" si="4"/>
        <v>18</v>
      </c>
      <c r="K83" s="6">
        <v>13</v>
      </c>
      <c r="L83" s="6">
        <v>4</v>
      </c>
      <c r="M83" s="6">
        <v>1</v>
      </c>
      <c r="N83" s="7">
        <v>42.189655172413794</v>
      </c>
      <c r="O83" s="7">
        <v>37.46551724137931</v>
      </c>
      <c r="P83" s="7">
        <v>13.568965517241379</v>
      </c>
      <c r="Q83" s="11">
        <v>602</v>
      </c>
    </row>
    <row r="84" spans="1:17" s="8" customFormat="1" x14ac:dyDescent="0.2">
      <c r="A84" s="5" t="s">
        <v>91</v>
      </c>
      <c r="B84" s="6">
        <v>146</v>
      </c>
      <c r="C84" s="6">
        <v>58</v>
      </c>
      <c r="D84" s="6">
        <v>88</v>
      </c>
      <c r="E84" s="6">
        <v>134</v>
      </c>
      <c r="F84" s="6">
        <v>0</v>
      </c>
      <c r="G84" s="6">
        <v>12</v>
      </c>
      <c r="H84" s="6">
        <v>0</v>
      </c>
      <c r="I84" s="6">
        <v>0</v>
      </c>
      <c r="J84" s="6">
        <f t="shared" si="4"/>
        <v>91</v>
      </c>
      <c r="K84" s="6">
        <v>51</v>
      </c>
      <c r="L84" s="6">
        <v>32</v>
      </c>
      <c r="M84" s="6">
        <v>8</v>
      </c>
      <c r="N84" s="7">
        <v>41.007462686567166</v>
      </c>
      <c r="O84" s="7">
        <v>38.320895522388057</v>
      </c>
      <c r="P84" s="7">
        <v>15.58955223880597</v>
      </c>
      <c r="Q84" s="11">
        <v>603</v>
      </c>
    </row>
    <row r="85" spans="1:17" s="8" customFormat="1" x14ac:dyDescent="0.2">
      <c r="A85" s="5" t="s">
        <v>92</v>
      </c>
      <c r="B85" s="6">
        <v>71</v>
      </c>
      <c r="C85" s="6">
        <v>27</v>
      </c>
      <c r="D85" s="6">
        <v>44</v>
      </c>
      <c r="E85" s="6">
        <v>68</v>
      </c>
      <c r="F85" s="6">
        <v>0</v>
      </c>
      <c r="G85" s="6">
        <v>3</v>
      </c>
      <c r="H85" s="6">
        <v>0</v>
      </c>
      <c r="I85" s="6">
        <v>0</v>
      </c>
      <c r="J85" s="6">
        <f t="shared" si="4"/>
        <v>43</v>
      </c>
      <c r="K85" s="6">
        <v>27</v>
      </c>
      <c r="L85" s="6">
        <v>12</v>
      </c>
      <c r="M85" s="6">
        <v>4</v>
      </c>
      <c r="N85" s="7">
        <v>40.367647058823529</v>
      </c>
      <c r="O85" s="7">
        <v>38.058823529411768</v>
      </c>
      <c r="P85" s="7">
        <v>15.632352941176471</v>
      </c>
      <c r="Q85" s="11">
        <v>604</v>
      </c>
    </row>
    <row r="86" spans="1:17" s="8" customFormat="1" x14ac:dyDescent="0.2">
      <c r="A86" s="5" t="s">
        <v>93</v>
      </c>
      <c r="B86" s="6">
        <v>49</v>
      </c>
      <c r="C86" s="6">
        <v>19</v>
      </c>
      <c r="D86" s="6">
        <v>30</v>
      </c>
      <c r="E86" s="6">
        <v>47</v>
      </c>
      <c r="F86" s="6">
        <v>0</v>
      </c>
      <c r="G86" s="6">
        <v>2</v>
      </c>
      <c r="H86" s="6">
        <v>0</v>
      </c>
      <c r="I86" s="6">
        <v>0</v>
      </c>
      <c r="J86" s="6">
        <f t="shared" si="4"/>
        <v>35</v>
      </c>
      <c r="K86" s="6">
        <v>19</v>
      </c>
      <c r="L86" s="6">
        <v>14</v>
      </c>
      <c r="M86" s="6">
        <v>2</v>
      </c>
      <c r="N86" s="7">
        <v>40.414893617021278</v>
      </c>
      <c r="O86" s="7">
        <v>37.436170212765958</v>
      </c>
      <c r="P86" s="7">
        <v>15.117021276595745</v>
      </c>
      <c r="Q86" s="11">
        <v>605</v>
      </c>
    </row>
    <row r="87" spans="1:17" s="8" customFormat="1" x14ac:dyDescent="0.2">
      <c r="A87" s="5" t="s">
        <v>94</v>
      </c>
      <c r="B87" s="6">
        <v>185</v>
      </c>
      <c r="C87" s="6">
        <v>57</v>
      </c>
      <c r="D87" s="6">
        <v>128</v>
      </c>
      <c r="E87" s="6">
        <v>173</v>
      </c>
      <c r="F87" s="6">
        <v>0</v>
      </c>
      <c r="G87" s="6">
        <v>12</v>
      </c>
      <c r="H87" s="6">
        <v>0</v>
      </c>
      <c r="I87" s="6">
        <v>0</v>
      </c>
      <c r="J87" s="6">
        <f t="shared" si="4"/>
        <v>95</v>
      </c>
      <c r="K87" s="6">
        <v>52</v>
      </c>
      <c r="L87" s="6">
        <v>34</v>
      </c>
      <c r="M87" s="6">
        <v>9</v>
      </c>
      <c r="N87" s="7">
        <v>43.135838150289018</v>
      </c>
      <c r="O87" s="7">
        <v>40.043352601156066</v>
      </c>
      <c r="P87" s="7">
        <v>17.552023121387283</v>
      </c>
      <c r="Q87" s="11">
        <v>606</v>
      </c>
    </row>
    <row r="88" spans="1:17" s="8" customFormat="1" x14ac:dyDescent="0.2">
      <c r="A88" s="5" t="s">
        <v>95</v>
      </c>
      <c r="B88" s="6">
        <v>44</v>
      </c>
      <c r="C88" s="6">
        <v>14</v>
      </c>
      <c r="D88" s="6">
        <v>30</v>
      </c>
      <c r="E88" s="6">
        <v>39</v>
      </c>
      <c r="F88" s="6">
        <v>0</v>
      </c>
      <c r="G88" s="6">
        <v>5</v>
      </c>
      <c r="H88" s="6">
        <v>0</v>
      </c>
      <c r="I88" s="6">
        <v>0</v>
      </c>
      <c r="J88" s="6">
        <f t="shared" si="4"/>
        <v>32</v>
      </c>
      <c r="K88" s="6">
        <v>18</v>
      </c>
      <c r="L88" s="6">
        <v>9</v>
      </c>
      <c r="M88" s="6">
        <v>5</v>
      </c>
      <c r="N88" s="7">
        <v>41.192307692307693</v>
      </c>
      <c r="O88" s="7">
        <v>38.243589743589745</v>
      </c>
      <c r="P88" s="7">
        <v>16.602564102564102</v>
      </c>
      <c r="Q88" s="11">
        <v>607</v>
      </c>
    </row>
    <row r="89" spans="1:17" s="8" customFormat="1" x14ac:dyDescent="0.2">
      <c r="A89" s="5" t="s">
        <v>96</v>
      </c>
      <c r="B89" s="6">
        <v>97</v>
      </c>
      <c r="C89" s="6">
        <v>26</v>
      </c>
      <c r="D89" s="6">
        <v>71</v>
      </c>
      <c r="E89" s="6">
        <v>97</v>
      </c>
      <c r="F89" s="6">
        <v>0</v>
      </c>
      <c r="G89" s="6">
        <v>0</v>
      </c>
      <c r="H89" s="6">
        <v>0</v>
      </c>
      <c r="I89" s="6">
        <v>0</v>
      </c>
      <c r="J89" s="6">
        <f t="shared" si="4"/>
        <v>60</v>
      </c>
      <c r="K89" s="6">
        <v>37</v>
      </c>
      <c r="L89" s="6">
        <v>19</v>
      </c>
      <c r="M89" s="6">
        <v>4</v>
      </c>
      <c r="N89" s="7">
        <v>42.417525773195877</v>
      </c>
      <c r="O89" s="7">
        <v>39.128865979381445</v>
      </c>
      <c r="P89" s="7">
        <v>16.036082474226806</v>
      </c>
      <c r="Q89" s="11">
        <v>608</v>
      </c>
    </row>
    <row r="90" spans="1:17" s="8" customFormat="1" x14ac:dyDescent="0.2">
      <c r="A90" s="5" t="s">
        <v>97</v>
      </c>
      <c r="B90" s="6">
        <v>197</v>
      </c>
      <c r="C90" s="6">
        <v>67</v>
      </c>
      <c r="D90" s="6">
        <v>130</v>
      </c>
      <c r="E90" s="6">
        <v>196</v>
      </c>
      <c r="F90" s="6">
        <v>1</v>
      </c>
      <c r="G90" s="6">
        <v>0</v>
      </c>
      <c r="H90" s="6">
        <v>0</v>
      </c>
      <c r="I90" s="6">
        <v>0</v>
      </c>
      <c r="J90" s="6">
        <f t="shared" si="4"/>
        <v>128</v>
      </c>
      <c r="K90" s="6">
        <v>65</v>
      </c>
      <c r="L90" s="6">
        <v>45</v>
      </c>
      <c r="M90" s="6">
        <v>18</v>
      </c>
      <c r="N90" s="7">
        <v>41.525510204081634</v>
      </c>
      <c r="O90" s="7">
        <v>38.770408163265309</v>
      </c>
      <c r="P90" s="7">
        <v>15.994897959183673</v>
      </c>
      <c r="Q90" s="11">
        <v>609</v>
      </c>
    </row>
    <row r="91" spans="1:17" s="8" customFormat="1" x14ac:dyDescent="0.2">
      <c r="A91" s="5" t="s">
        <v>98</v>
      </c>
      <c r="B91" s="6">
        <v>114</v>
      </c>
      <c r="C91" s="6">
        <v>41</v>
      </c>
      <c r="D91" s="6">
        <v>72</v>
      </c>
      <c r="E91" s="6">
        <v>112</v>
      </c>
      <c r="F91" s="6">
        <v>1</v>
      </c>
      <c r="G91" s="6">
        <v>0</v>
      </c>
      <c r="H91" s="6">
        <v>0</v>
      </c>
      <c r="I91" s="6">
        <v>1</v>
      </c>
      <c r="J91" s="6">
        <f t="shared" si="4"/>
        <v>64</v>
      </c>
      <c r="K91" s="6">
        <v>37</v>
      </c>
      <c r="L91" s="6">
        <v>23</v>
      </c>
      <c r="M91" s="6">
        <v>4</v>
      </c>
      <c r="N91" s="7">
        <v>41.857142857142854</v>
      </c>
      <c r="O91" s="7">
        <v>39.303571428571431</v>
      </c>
      <c r="P91" s="7">
        <v>15.455357142857142</v>
      </c>
      <c r="Q91" s="11">
        <v>610</v>
      </c>
    </row>
    <row r="92" spans="1:17" s="8" customFormat="1" x14ac:dyDescent="0.2">
      <c r="A92" s="5" t="s">
        <v>99</v>
      </c>
      <c r="B92" s="6">
        <v>154</v>
      </c>
      <c r="C92" s="6">
        <v>55</v>
      </c>
      <c r="D92" s="6">
        <v>99</v>
      </c>
      <c r="E92" s="6">
        <v>148</v>
      </c>
      <c r="F92" s="6">
        <v>0</v>
      </c>
      <c r="G92" s="6">
        <v>4</v>
      </c>
      <c r="H92" s="6">
        <v>2</v>
      </c>
      <c r="I92" s="6">
        <v>0</v>
      </c>
      <c r="J92" s="6">
        <f t="shared" si="4"/>
        <v>89</v>
      </c>
      <c r="K92" s="6">
        <v>65</v>
      </c>
      <c r="L92" s="6">
        <v>19</v>
      </c>
      <c r="M92" s="6">
        <v>5</v>
      </c>
      <c r="N92" s="7">
        <v>42.79054054054054</v>
      </c>
      <c r="O92" s="7">
        <v>39.729729729729726</v>
      </c>
      <c r="P92" s="7">
        <v>15.966216216216216</v>
      </c>
      <c r="Q92" s="11">
        <v>611</v>
      </c>
    </row>
    <row r="93" spans="1:17" s="8" customFormat="1" x14ac:dyDescent="0.2">
      <c r="A93" s="5" t="s">
        <v>100</v>
      </c>
      <c r="B93" s="6">
        <v>52</v>
      </c>
      <c r="C93" s="6">
        <v>12</v>
      </c>
      <c r="D93" s="6">
        <v>40</v>
      </c>
      <c r="E93" s="6">
        <v>44</v>
      </c>
      <c r="F93" s="6">
        <v>0</v>
      </c>
      <c r="G93" s="6">
        <v>8</v>
      </c>
      <c r="H93" s="6">
        <v>0</v>
      </c>
      <c r="I93" s="6">
        <v>0</v>
      </c>
      <c r="J93" s="6">
        <f t="shared" si="4"/>
        <v>31</v>
      </c>
      <c r="K93" s="6">
        <v>16</v>
      </c>
      <c r="L93" s="6">
        <v>12</v>
      </c>
      <c r="M93" s="6">
        <v>3</v>
      </c>
      <c r="N93" s="7">
        <v>41.56818181818182</v>
      </c>
      <c r="O93" s="7">
        <v>36.5</v>
      </c>
      <c r="P93" s="7">
        <v>13.090909090909092</v>
      </c>
      <c r="Q93" s="11">
        <v>612</v>
      </c>
    </row>
    <row r="94" spans="1:17" s="8" customFormat="1" x14ac:dyDescent="0.2">
      <c r="A94" s="5" t="s">
        <v>101</v>
      </c>
      <c r="B94" s="6">
        <v>99</v>
      </c>
      <c r="C94" s="6">
        <v>29</v>
      </c>
      <c r="D94" s="6">
        <v>70</v>
      </c>
      <c r="E94" s="6">
        <v>82</v>
      </c>
      <c r="F94" s="6">
        <v>1</v>
      </c>
      <c r="G94" s="6">
        <v>16</v>
      </c>
      <c r="H94" s="6">
        <v>0</v>
      </c>
      <c r="I94" s="6">
        <v>0</v>
      </c>
      <c r="J94" s="6">
        <f t="shared" si="4"/>
        <v>59</v>
      </c>
      <c r="K94" s="6">
        <v>35</v>
      </c>
      <c r="L94" s="6">
        <v>21</v>
      </c>
      <c r="M94" s="6">
        <v>3</v>
      </c>
      <c r="N94" s="7">
        <v>41.902439024390247</v>
      </c>
      <c r="O94" s="7">
        <v>38.329268292682926</v>
      </c>
      <c r="P94" s="7">
        <v>15.658536585365853</v>
      </c>
      <c r="Q94" s="11">
        <v>613</v>
      </c>
    </row>
    <row r="95" spans="1:17" s="8" customFormat="1" x14ac:dyDescent="0.2">
      <c r="A95" s="5" t="s">
        <v>102</v>
      </c>
      <c r="B95" s="6">
        <v>126</v>
      </c>
      <c r="C95" s="6">
        <v>45</v>
      </c>
      <c r="D95" s="6">
        <v>81</v>
      </c>
      <c r="E95" s="6">
        <v>126</v>
      </c>
      <c r="F95" s="6">
        <v>0</v>
      </c>
      <c r="G95" s="6">
        <v>0</v>
      </c>
      <c r="H95" s="6">
        <v>0</v>
      </c>
      <c r="I95" s="6">
        <v>0</v>
      </c>
      <c r="J95" s="6">
        <f t="shared" si="4"/>
        <v>89</v>
      </c>
      <c r="K95" s="6">
        <v>60</v>
      </c>
      <c r="L95" s="6">
        <v>23</v>
      </c>
      <c r="M95" s="6">
        <v>6</v>
      </c>
      <c r="N95" s="7">
        <v>39.388888888888886</v>
      </c>
      <c r="O95" s="7">
        <v>35.936507936507937</v>
      </c>
      <c r="P95" s="7">
        <v>13.873015873015873</v>
      </c>
      <c r="Q95" s="11">
        <v>701</v>
      </c>
    </row>
    <row r="96" spans="1:17" s="8" customFormat="1" x14ac:dyDescent="0.2">
      <c r="A96" s="5" t="s">
        <v>103</v>
      </c>
      <c r="B96" s="6">
        <v>136</v>
      </c>
      <c r="C96" s="6">
        <v>49</v>
      </c>
      <c r="D96" s="6">
        <v>87</v>
      </c>
      <c r="E96" s="6">
        <v>136</v>
      </c>
      <c r="F96" s="6">
        <v>0</v>
      </c>
      <c r="G96" s="6">
        <v>0</v>
      </c>
      <c r="H96" s="6">
        <v>0</v>
      </c>
      <c r="I96" s="6">
        <v>0</v>
      </c>
      <c r="J96" s="6">
        <f t="shared" si="4"/>
        <v>90</v>
      </c>
      <c r="K96" s="6">
        <v>49</v>
      </c>
      <c r="L96" s="6">
        <v>32</v>
      </c>
      <c r="M96" s="6">
        <v>9</v>
      </c>
      <c r="N96" s="7">
        <v>41.580882352941174</v>
      </c>
      <c r="O96" s="7">
        <v>38.867647058823529</v>
      </c>
      <c r="P96" s="7">
        <v>15.808823529411764</v>
      </c>
      <c r="Q96" s="11">
        <v>702</v>
      </c>
    </row>
    <row r="97" spans="1:17" s="8" customFormat="1" x14ac:dyDescent="0.2">
      <c r="A97" s="5" t="s">
        <v>104</v>
      </c>
      <c r="B97" s="6">
        <v>102</v>
      </c>
      <c r="C97" s="6">
        <v>37</v>
      </c>
      <c r="D97" s="6">
        <v>64</v>
      </c>
      <c r="E97" s="6">
        <v>72</v>
      </c>
      <c r="F97" s="6">
        <v>1</v>
      </c>
      <c r="G97" s="6">
        <v>24</v>
      </c>
      <c r="H97" s="6">
        <v>4</v>
      </c>
      <c r="I97" s="6">
        <v>1</v>
      </c>
      <c r="J97" s="6">
        <f t="shared" si="4"/>
        <v>45</v>
      </c>
      <c r="K97" s="6">
        <v>19</v>
      </c>
      <c r="L97" s="6">
        <v>15</v>
      </c>
      <c r="M97" s="6">
        <v>11</v>
      </c>
      <c r="N97" s="7">
        <v>38.152777777777779</v>
      </c>
      <c r="O97" s="7">
        <v>35.583333333333336</v>
      </c>
      <c r="P97" s="7">
        <v>13.791666666666666</v>
      </c>
      <c r="Q97" s="11">
        <v>703</v>
      </c>
    </row>
    <row r="98" spans="1:17" s="8" customFormat="1" x14ac:dyDescent="0.2">
      <c r="A98" s="5" t="s">
        <v>105</v>
      </c>
      <c r="B98" s="6">
        <v>48</v>
      </c>
      <c r="C98" s="6">
        <v>20</v>
      </c>
      <c r="D98" s="6">
        <v>28</v>
      </c>
      <c r="E98" s="6">
        <v>48</v>
      </c>
      <c r="F98" s="6">
        <v>0</v>
      </c>
      <c r="G98" s="6">
        <v>0</v>
      </c>
      <c r="H98" s="6">
        <v>0</v>
      </c>
      <c r="I98" s="6">
        <v>0</v>
      </c>
      <c r="J98" s="6">
        <f t="shared" si="4"/>
        <v>32</v>
      </c>
      <c r="K98" s="6">
        <v>17</v>
      </c>
      <c r="L98" s="6">
        <v>12</v>
      </c>
      <c r="M98" s="6">
        <v>3</v>
      </c>
      <c r="N98" s="7">
        <v>42.25</v>
      </c>
      <c r="O98" s="7">
        <v>39.25</v>
      </c>
      <c r="P98" s="7">
        <v>16.166666666666668</v>
      </c>
      <c r="Q98" s="11">
        <v>704</v>
      </c>
    </row>
    <row r="99" spans="1:17" s="8" customFormat="1" x14ac:dyDescent="0.2">
      <c r="A99" s="5" t="s">
        <v>106</v>
      </c>
      <c r="B99" s="6">
        <v>15</v>
      </c>
      <c r="C99" s="6">
        <v>4</v>
      </c>
      <c r="D99" s="6">
        <v>11</v>
      </c>
      <c r="E99" s="6">
        <v>15</v>
      </c>
      <c r="F99" s="6">
        <v>0</v>
      </c>
      <c r="G99" s="6">
        <v>0</v>
      </c>
      <c r="H99" s="6">
        <v>0</v>
      </c>
      <c r="I99" s="6">
        <v>0</v>
      </c>
      <c r="J99" s="6">
        <f t="shared" si="4"/>
        <v>11</v>
      </c>
      <c r="K99" s="6">
        <v>5</v>
      </c>
      <c r="L99" s="6">
        <v>5</v>
      </c>
      <c r="M99" s="6">
        <v>1</v>
      </c>
      <c r="N99" s="7">
        <v>40.700000000000003</v>
      </c>
      <c r="O99" s="7">
        <v>36.366666666666667</v>
      </c>
      <c r="P99" s="7">
        <v>15.033333333333333</v>
      </c>
      <c r="Q99" s="11">
        <v>705</v>
      </c>
    </row>
    <row r="100" spans="1:17" s="8" customFormat="1" x14ac:dyDescent="0.2">
      <c r="A100" s="5" t="s">
        <v>107</v>
      </c>
      <c r="B100" s="6">
        <v>191</v>
      </c>
      <c r="C100" s="6">
        <v>61</v>
      </c>
      <c r="D100" s="6">
        <v>130</v>
      </c>
      <c r="E100" s="6">
        <v>188</v>
      </c>
      <c r="F100" s="6">
        <v>1</v>
      </c>
      <c r="G100" s="6">
        <v>2</v>
      </c>
      <c r="H100" s="6">
        <v>0</v>
      </c>
      <c r="I100" s="6">
        <v>0</v>
      </c>
      <c r="J100" s="6">
        <f t="shared" si="4"/>
        <v>114</v>
      </c>
      <c r="K100" s="6">
        <v>57</v>
      </c>
      <c r="L100" s="6">
        <v>47</v>
      </c>
      <c r="M100" s="6">
        <v>10</v>
      </c>
      <c r="N100" s="7">
        <v>41.835106382978722</v>
      </c>
      <c r="O100" s="7">
        <v>39.101063829787236</v>
      </c>
      <c r="P100" s="7">
        <v>15.558510638297872</v>
      </c>
      <c r="Q100" s="11">
        <v>706</v>
      </c>
    </row>
    <row r="101" spans="1:17" s="8" customFormat="1" x14ac:dyDescent="0.2">
      <c r="A101" s="5" t="s">
        <v>108</v>
      </c>
      <c r="B101" s="6">
        <v>325</v>
      </c>
      <c r="C101" s="6">
        <v>91</v>
      </c>
      <c r="D101" s="6">
        <v>234</v>
      </c>
      <c r="E101" s="6">
        <v>322</v>
      </c>
      <c r="F101" s="6">
        <v>1</v>
      </c>
      <c r="G101" s="6">
        <v>1</v>
      </c>
      <c r="H101" s="6">
        <v>1</v>
      </c>
      <c r="I101" s="6">
        <v>0</v>
      </c>
      <c r="J101" s="6">
        <f t="shared" si="4"/>
        <v>187</v>
      </c>
      <c r="K101" s="6">
        <v>110</v>
      </c>
      <c r="L101" s="6">
        <v>67</v>
      </c>
      <c r="M101" s="6">
        <v>10</v>
      </c>
      <c r="N101" s="7">
        <v>41.996894409937887</v>
      </c>
      <c r="O101" s="7">
        <v>39.267080745341616</v>
      </c>
      <c r="P101" s="7">
        <v>15.605590062111801</v>
      </c>
      <c r="Q101" s="11">
        <v>707</v>
      </c>
    </row>
    <row r="102" spans="1:17" s="8" customFormat="1" x14ac:dyDescent="0.2">
      <c r="A102" s="5" t="s">
        <v>109</v>
      </c>
      <c r="B102" s="6">
        <v>74</v>
      </c>
      <c r="C102" s="6">
        <v>18</v>
      </c>
      <c r="D102" s="6">
        <v>56</v>
      </c>
      <c r="E102" s="6">
        <v>72</v>
      </c>
      <c r="F102" s="6">
        <v>2</v>
      </c>
      <c r="G102" s="6">
        <v>0</v>
      </c>
      <c r="H102" s="6">
        <v>0</v>
      </c>
      <c r="I102" s="6">
        <v>0</v>
      </c>
      <c r="J102" s="6">
        <f t="shared" si="4"/>
        <v>52</v>
      </c>
      <c r="K102" s="6">
        <v>22</v>
      </c>
      <c r="L102" s="6">
        <v>21</v>
      </c>
      <c r="M102" s="6">
        <v>9</v>
      </c>
      <c r="N102" s="7">
        <v>41</v>
      </c>
      <c r="O102" s="7">
        <v>39.041666666666664</v>
      </c>
      <c r="P102" s="7">
        <v>16.708333333333332</v>
      </c>
      <c r="Q102" s="11">
        <v>708</v>
      </c>
    </row>
    <row r="103" spans="1:17" s="8" customFormat="1" x14ac:dyDescent="0.2">
      <c r="A103" s="5" t="s">
        <v>110</v>
      </c>
      <c r="B103" s="6">
        <v>79</v>
      </c>
      <c r="C103" s="6">
        <v>25</v>
      </c>
      <c r="D103" s="6">
        <v>54</v>
      </c>
      <c r="E103" s="6">
        <v>79</v>
      </c>
      <c r="F103" s="6">
        <v>0</v>
      </c>
      <c r="G103" s="6">
        <v>0</v>
      </c>
      <c r="H103" s="6">
        <v>0</v>
      </c>
      <c r="I103" s="6">
        <v>0</v>
      </c>
      <c r="J103" s="6">
        <f t="shared" si="4"/>
        <v>53</v>
      </c>
      <c r="K103" s="6">
        <v>25</v>
      </c>
      <c r="L103" s="6">
        <v>22</v>
      </c>
      <c r="M103" s="6">
        <v>6</v>
      </c>
      <c r="N103" s="7">
        <v>40.993670886075947</v>
      </c>
      <c r="O103" s="7">
        <v>37.5</v>
      </c>
      <c r="P103" s="7">
        <v>15.689873417721518</v>
      </c>
      <c r="Q103" s="11">
        <v>709</v>
      </c>
    </row>
    <row r="104" spans="1:17" s="8" customFormat="1" x14ac:dyDescent="0.2">
      <c r="A104" s="5" t="s">
        <v>111</v>
      </c>
      <c r="B104" s="6">
        <v>77</v>
      </c>
      <c r="C104" s="6">
        <v>30</v>
      </c>
      <c r="D104" s="6">
        <v>47</v>
      </c>
      <c r="E104" s="6">
        <v>68</v>
      </c>
      <c r="F104" s="6">
        <v>0</v>
      </c>
      <c r="G104" s="6">
        <v>6</v>
      </c>
      <c r="H104" s="6">
        <v>3</v>
      </c>
      <c r="I104" s="6">
        <v>0</v>
      </c>
      <c r="J104" s="6">
        <f t="shared" ref="J104:J118" si="5">SUM(K104:M104)</f>
        <v>46</v>
      </c>
      <c r="K104" s="6">
        <v>22</v>
      </c>
      <c r="L104" s="6">
        <v>16</v>
      </c>
      <c r="M104" s="6">
        <v>8</v>
      </c>
      <c r="N104" s="7">
        <v>41.220588235294116</v>
      </c>
      <c r="O104" s="7">
        <v>37.323529411764703</v>
      </c>
      <c r="P104" s="7">
        <v>15.632352941176471</v>
      </c>
      <c r="Q104" s="11">
        <v>710</v>
      </c>
    </row>
    <row r="105" spans="1:17" s="8" customFormat="1" x14ac:dyDescent="0.2">
      <c r="A105" s="5" t="s">
        <v>112</v>
      </c>
      <c r="B105" s="6">
        <v>30</v>
      </c>
      <c r="C105" s="6">
        <v>7</v>
      </c>
      <c r="D105" s="6">
        <v>23</v>
      </c>
      <c r="E105" s="6">
        <v>30</v>
      </c>
      <c r="F105" s="6">
        <v>0</v>
      </c>
      <c r="G105" s="6">
        <v>0</v>
      </c>
      <c r="H105" s="6">
        <v>0</v>
      </c>
      <c r="I105" s="6">
        <v>0</v>
      </c>
      <c r="J105" s="6">
        <f t="shared" si="5"/>
        <v>18</v>
      </c>
      <c r="K105" s="6">
        <v>11</v>
      </c>
      <c r="L105" s="6">
        <v>7</v>
      </c>
      <c r="M105" s="6">
        <v>0</v>
      </c>
      <c r="N105" s="7">
        <v>43.866666666666667</v>
      </c>
      <c r="O105" s="7">
        <v>41.56666666666667</v>
      </c>
      <c r="P105" s="7">
        <v>19.833333333333332</v>
      </c>
      <c r="Q105" s="11">
        <v>711</v>
      </c>
    </row>
    <row r="106" spans="1:17" s="8" customFormat="1" x14ac:dyDescent="0.2">
      <c r="A106" s="5" t="s">
        <v>113</v>
      </c>
      <c r="B106" s="6">
        <v>54</v>
      </c>
      <c r="C106" s="6">
        <v>15</v>
      </c>
      <c r="D106" s="6">
        <v>39</v>
      </c>
      <c r="E106" s="6">
        <v>54</v>
      </c>
      <c r="F106" s="6">
        <v>0</v>
      </c>
      <c r="G106" s="6">
        <v>0</v>
      </c>
      <c r="H106" s="6">
        <v>0</v>
      </c>
      <c r="I106" s="6">
        <v>0</v>
      </c>
      <c r="J106" s="6">
        <f t="shared" si="5"/>
        <v>37</v>
      </c>
      <c r="K106" s="6">
        <v>18</v>
      </c>
      <c r="L106" s="6">
        <v>15</v>
      </c>
      <c r="M106" s="6">
        <v>4</v>
      </c>
      <c r="N106" s="7">
        <v>39.611111111111114</v>
      </c>
      <c r="O106" s="7">
        <v>37.574074074074076</v>
      </c>
      <c r="P106" s="7">
        <v>16.148148148148149</v>
      </c>
      <c r="Q106" s="11">
        <v>712</v>
      </c>
    </row>
    <row r="107" spans="1:17" s="8" customFormat="1" x14ac:dyDescent="0.2">
      <c r="A107" s="5" t="s">
        <v>114</v>
      </c>
      <c r="B107" s="6">
        <v>125</v>
      </c>
      <c r="C107" s="6">
        <v>45</v>
      </c>
      <c r="D107" s="6">
        <v>80</v>
      </c>
      <c r="E107" s="6">
        <v>124</v>
      </c>
      <c r="F107" s="6">
        <v>1</v>
      </c>
      <c r="G107" s="6">
        <v>0</v>
      </c>
      <c r="H107" s="6">
        <v>0</v>
      </c>
      <c r="I107" s="6">
        <v>0</v>
      </c>
      <c r="J107" s="6">
        <f t="shared" si="5"/>
        <v>84</v>
      </c>
      <c r="K107" s="6">
        <v>47</v>
      </c>
      <c r="L107" s="6">
        <v>24</v>
      </c>
      <c r="M107" s="6">
        <v>13</v>
      </c>
      <c r="N107" s="7">
        <v>39.16935483870968</v>
      </c>
      <c r="O107" s="7">
        <v>35.895161290322584</v>
      </c>
      <c r="P107" s="7">
        <v>13.903225806451612</v>
      </c>
      <c r="Q107" s="11">
        <v>713</v>
      </c>
    </row>
    <row r="108" spans="1:17" s="8" customFormat="1" x14ac:dyDescent="0.2">
      <c r="A108" s="5" t="s">
        <v>115</v>
      </c>
      <c r="B108" s="6">
        <v>42</v>
      </c>
      <c r="C108" s="6">
        <v>11</v>
      </c>
      <c r="D108" s="6">
        <v>31</v>
      </c>
      <c r="E108" s="6">
        <v>40</v>
      </c>
      <c r="F108" s="6">
        <v>2</v>
      </c>
      <c r="G108" s="6">
        <v>0</v>
      </c>
      <c r="H108" s="6">
        <v>0</v>
      </c>
      <c r="I108" s="6">
        <v>0</v>
      </c>
      <c r="J108" s="6">
        <f t="shared" si="5"/>
        <v>25</v>
      </c>
      <c r="K108" s="6">
        <v>13</v>
      </c>
      <c r="L108" s="6">
        <v>12</v>
      </c>
      <c r="M108" s="6">
        <v>0</v>
      </c>
      <c r="N108" s="7">
        <v>41.875</v>
      </c>
      <c r="O108" s="7">
        <v>38.075000000000003</v>
      </c>
      <c r="P108" s="7">
        <v>15.35</v>
      </c>
      <c r="Q108" s="11">
        <v>801</v>
      </c>
    </row>
    <row r="109" spans="1:17" s="8" customFormat="1" x14ac:dyDescent="0.2">
      <c r="A109" s="5" t="s">
        <v>116</v>
      </c>
      <c r="B109" s="6">
        <v>193</v>
      </c>
      <c r="C109" s="6">
        <v>90</v>
      </c>
      <c r="D109" s="6">
        <v>103</v>
      </c>
      <c r="E109" s="6">
        <v>177</v>
      </c>
      <c r="F109" s="6">
        <v>4</v>
      </c>
      <c r="G109" s="6">
        <v>12</v>
      </c>
      <c r="H109" s="6">
        <v>0</v>
      </c>
      <c r="I109" s="6">
        <v>0</v>
      </c>
      <c r="J109" s="6">
        <f t="shared" si="5"/>
        <v>100</v>
      </c>
      <c r="K109" s="6">
        <v>50</v>
      </c>
      <c r="L109" s="6">
        <v>44</v>
      </c>
      <c r="M109" s="6">
        <v>6</v>
      </c>
      <c r="N109" s="7">
        <v>42.895480225988699</v>
      </c>
      <c r="O109" s="7">
        <v>40.358757062146893</v>
      </c>
      <c r="P109" s="7">
        <v>15.957627118644067</v>
      </c>
      <c r="Q109" s="11">
        <v>802</v>
      </c>
    </row>
    <row r="110" spans="1:17" s="8" customFormat="1" x14ac:dyDescent="0.2">
      <c r="A110" s="5" t="s">
        <v>117</v>
      </c>
      <c r="B110" s="6">
        <v>174</v>
      </c>
      <c r="C110" s="6">
        <v>65</v>
      </c>
      <c r="D110" s="6">
        <v>109</v>
      </c>
      <c r="E110" s="6">
        <v>173</v>
      </c>
      <c r="F110" s="6">
        <v>0</v>
      </c>
      <c r="G110" s="6">
        <v>1</v>
      </c>
      <c r="H110" s="6">
        <v>0</v>
      </c>
      <c r="I110" s="6">
        <v>0</v>
      </c>
      <c r="J110" s="6">
        <f t="shared" si="5"/>
        <v>108</v>
      </c>
      <c r="K110" s="6">
        <v>72</v>
      </c>
      <c r="L110" s="6">
        <v>30</v>
      </c>
      <c r="M110" s="6">
        <v>6</v>
      </c>
      <c r="N110" s="7">
        <v>42.459537572254334</v>
      </c>
      <c r="O110" s="7">
        <v>40.205202312138731</v>
      </c>
      <c r="P110" s="7">
        <v>15.968208092485549</v>
      </c>
      <c r="Q110" s="11">
        <v>803</v>
      </c>
    </row>
    <row r="111" spans="1:17" s="8" customFormat="1" x14ac:dyDescent="0.2">
      <c r="A111" s="5" t="s">
        <v>118</v>
      </c>
      <c r="B111" s="6">
        <v>75</v>
      </c>
      <c r="C111" s="6">
        <v>27</v>
      </c>
      <c r="D111" s="6">
        <v>48</v>
      </c>
      <c r="E111" s="6">
        <v>71</v>
      </c>
      <c r="F111" s="6">
        <v>1</v>
      </c>
      <c r="G111" s="6">
        <v>3</v>
      </c>
      <c r="H111" s="6">
        <v>0</v>
      </c>
      <c r="I111" s="6">
        <v>0</v>
      </c>
      <c r="J111" s="6">
        <f t="shared" si="5"/>
        <v>38</v>
      </c>
      <c r="K111" s="6">
        <v>28</v>
      </c>
      <c r="L111" s="6">
        <v>9</v>
      </c>
      <c r="M111" s="6">
        <v>1</v>
      </c>
      <c r="N111" s="7">
        <v>42.176056338028168</v>
      </c>
      <c r="O111" s="7">
        <v>40.260563380281688</v>
      </c>
      <c r="P111" s="7">
        <v>15.274647887323944</v>
      </c>
      <c r="Q111" s="11">
        <v>804</v>
      </c>
    </row>
    <row r="112" spans="1:17" s="8" customFormat="1" x14ac:dyDescent="0.2">
      <c r="A112" s="5" t="s">
        <v>119</v>
      </c>
      <c r="B112" s="6">
        <v>126</v>
      </c>
      <c r="C112" s="6">
        <v>45</v>
      </c>
      <c r="D112" s="6">
        <v>81</v>
      </c>
      <c r="E112" s="6">
        <v>124</v>
      </c>
      <c r="F112" s="6">
        <v>0</v>
      </c>
      <c r="G112" s="6">
        <v>1</v>
      </c>
      <c r="H112" s="6">
        <v>1</v>
      </c>
      <c r="I112" s="6">
        <v>0</v>
      </c>
      <c r="J112" s="6">
        <f t="shared" si="5"/>
        <v>78</v>
      </c>
      <c r="K112" s="6">
        <v>47</v>
      </c>
      <c r="L112" s="6">
        <v>28</v>
      </c>
      <c r="M112" s="6">
        <v>3</v>
      </c>
      <c r="N112" s="7">
        <v>42.846774193548384</v>
      </c>
      <c r="O112" s="7">
        <v>40.467741935483872</v>
      </c>
      <c r="P112" s="7">
        <v>15.491935483870968</v>
      </c>
      <c r="Q112" s="11">
        <v>805</v>
      </c>
    </row>
    <row r="113" spans="1:18" s="8" customFormat="1" x14ac:dyDescent="0.2">
      <c r="A113" s="5" t="s">
        <v>120</v>
      </c>
      <c r="B113" s="6">
        <v>255</v>
      </c>
      <c r="C113" s="6">
        <v>92</v>
      </c>
      <c r="D113" s="6">
        <v>163</v>
      </c>
      <c r="E113" s="6">
        <v>211</v>
      </c>
      <c r="F113" s="6">
        <v>0</v>
      </c>
      <c r="G113" s="6">
        <v>13</v>
      </c>
      <c r="H113" s="6">
        <v>31</v>
      </c>
      <c r="I113" s="6">
        <v>0</v>
      </c>
      <c r="J113" s="6">
        <f t="shared" si="5"/>
        <v>133</v>
      </c>
      <c r="K113" s="6">
        <v>77</v>
      </c>
      <c r="L113" s="6">
        <v>43</v>
      </c>
      <c r="M113" s="6">
        <v>13</v>
      </c>
      <c r="N113" s="7">
        <v>40.5</v>
      </c>
      <c r="O113" s="7">
        <v>37.443127962085306</v>
      </c>
      <c r="P113" s="7">
        <v>14.661137440758294</v>
      </c>
      <c r="Q113" s="11">
        <v>806</v>
      </c>
    </row>
    <row r="114" spans="1:18" s="8" customFormat="1" x14ac:dyDescent="0.2">
      <c r="A114" s="5" t="s">
        <v>121</v>
      </c>
      <c r="B114" s="6">
        <v>202</v>
      </c>
      <c r="C114" s="6">
        <v>53</v>
      </c>
      <c r="D114" s="6">
        <v>149</v>
      </c>
      <c r="E114" s="6">
        <v>193</v>
      </c>
      <c r="F114" s="6">
        <v>2</v>
      </c>
      <c r="G114" s="6">
        <v>6</v>
      </c>
      <c r="H114" s="6">
        <v>1</v>
      </c>
      <c r="I114" s="6">
        <v>0</v>
      </c>
      <c r="J114" s="6">
        <f t="shared" si="5"/>
        <v>124</v>
      </c>
      <c r="K114" s="6">
        <v>73</v>
      </c>
      <c r="L114" s="6">
        <v>40</v>
      </c>
      <c r="M114" s="6">
        <v>11</v>
      </c>
      <c r="N114" s="7">
        <v>42.318652849740936</v>
      </c>
      <c r="O114" s="7">
        <v>39.443005181347154</v>
      </c>
      <c r="P114" s="7">
        <v>16.401554404145077</v>
      </c>
      <c r="Q114" s="11">
        <v>807</v>
      </c>
    </row>
    <row r="115" spans="1:18" s="8" customFormat="1" x14ac:dyDescent="0.2">
      <c r="A115" s="5" t="s">
        <v>122</v>
      </c>
      <c r="B115" s="6">
        <v>129</v>
      </c>
      <c r="C115" s="6">
        <v>46</v>
      </c>
      <c r="D115" s="6">
        <v>83</v>
      </c>
      <c r="E115" s="6">
        <v>93</v>
      </c>
      <c r="F115" s="6">
        <v>3</v>
      </c>
      <c r="G115" s="6">
        <v>31</v>
      </c>
      <c r="H115" s="6">
        <v>2</v>
      </c>
      <c r="I115" s="6">
        <v>0</v>
      </c>
      <c r="J115" s="6">
        <f t="shared" si="5"/>
        <v>56</v>
      </c>
      <c r="K115" s="6">
        <v>33</v>
      </c>
      <c r="L115" s="6">
        <v>21</v>
      </c>
      <c r="M115" s="6">
        <v>2</v>
      </c>
      <c r="N115" s="7">
        <v>42.951612903225808</v>
      </c>
      <c r="O115" s="7">
        <v>39.973118279569896</v>
      </c>
      <c r="P115" s="7">
        <v>16.274193548387096</v>
      </c>
      <c r="Q115" s="11">
        <v>808</v>
      </c>
    </row>
    <row r="116" spans="1:18" s="8" customFormat="1" x14ac:dyDescent="0.2">
      <c r="A116" s="5" t="s">
        <v>123</v>
      </c>
      <c r="B116" s="6">
        <v>31</v>
      </c>
      <c r="C116" s="6">
        <v>10</v>
      </c>
      <c r="D116" s="6">
        <v>21</v>
      </c>
      <c r="E116" s="6">
        <v>29</v>
      </c>
      <c r="F116" s="6">
        <v>0</v>
      </c>
      <c r="G116" s="6">
        <v>2</v>
      </c>
      <c r="H116" s="6">
        <v>0</v>
      </c>
      <c r="I116" s="6">
        <v>0</v>
      </c>
      <c r="J116" s="6">
        <f t="shared" si="5"/>
        <v>19</v>
      </c>
      <c r="K116" s="6">
        <v>12</v>
      </c>
      <c r="L116" s="6">
        <v>5</v>
      </c>
      <c r="M116" s="6">
        <v>2</v>
      </c>
      <c r="N116" s="7">
        <v>41.948275862068968</v>
      </c>
      <c r="O116" s="7">
        <v>37.879310344827587</v>
      </c>
      <c r="P116" s="7">
        <v>16.948275862068964</v>
      </c>
      <c r="Q116" s="11">
        <v>809</v>
      </c>
    </row>
    <row r="117" spans="1:18" s="8" customFormat="1" x14ac:dyDescent="0.2">
      <c r="A117" s="5" t="s">
        <v>124</v>
      </c>
      <c r="B117" s="6">
        <v>172</v>
      </c>
      <c r="C117" s="6">
        <v>57</v>
      </c>
      <c r="D117" s="6">
        <v>115</v>
      </c>
      <c r="E117" s="6">
        <v>169</v>
      </c>
      <c r="F117" s="6">
        <v>2</v>
      </c>
      <c r="G117" s="6">
        <v>0</v>
      </c>
      <c r="H117" s="6">
        <v>1</v>
      </c>
      <c r="I117" s="6">
        <v>0</v>
      </c>
      <c r="J117" s="6">
        <f t="shared" si="5"/>
        <v>107</v>
      </c>
      <c r="K117" s="6">
        <v>56</v>
      </c>
      <c r="L117" s="6">
        <v>38</v>
      </c>
      <c r="M117" s="6">
        <v>13</v>
      </c>
      <c r="N117" s="7">
        <v>41.328402366863905</v>
      </c>
      <c r="O117" s="7">
        <v>38.707100591715978</v>
      </c>
      <c r="P117" s="7">
        <v>15.446745562130177</v>
      </c>
      <c r="Q117" s="11">
        <v>810</v>
      </c>
    </row>
    <row r="118" spans="1:18" s="8" customFormat="1" x14ac:dyDescent="0.2">
      <c r="A118" s="5" t="s">
        <v>125</v>
      </c>
      <c r="B118" s="6">
        <v>211</v>
      </c>
      <c r="C118" s="6">
        <v>68</v>
      </c>
      <c r="D118" s="6">
        <v>143</v>
      </c>
      <c r="E118" s="6">
        <v>194</v>
      </c>
      <c r="F118" s="6">
        <v>1</v>
      </c>
      <c r="G118" s="6">
        <v>13</v>
      </c>
      <c r="H118" s="6">
        <v>3</v>
      </c>
      <c r="I118" s="6">
        <v>0</v>
      </c>
      <c r="J118" s="6">
        <f t="shared" si="5"/>
        <v>128</v>
      </c>
      <c r="K118" s="6">
        <v>71</v>
      </c>
      <c r="L118" s="6">
        <v>46</v>
      </c>
      <c r="M118" s="6">
        <v>11</v>
      </c>
      <c r="N118" s="7">
        <v>40.551546391752581</v>
      </c>
      <c r="O118" s="7">
        <v>38.072164948453612</v>
      </c>
      <c r="P118" s="7">
        <v>15.639175257731958</v>
      </c>
      <c r="Q118" s="11">
        <v>811</v>
      </c>
    </row>
    <row r="119" spans="1:18" s="8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7"/>
      <c r="O119" s="7"/>
      <c r="P119" s="7"/>
      <c r="Q119" s="11"/>
    </row>
    <row r="120" spans="1:18" s="8" customFormat="1" x14ac:dyDescent="0.2">
      <c r="A120" s="5" t="s">
        <v>126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7"/>
      <c r="O120" s="7"/>
      <c r="P120" s="7"/>
      <c r="Q120" s="11"/>
    </row>
    <row r="121" spans="1:18" s="8" customFormat="1" x14ac:dyDescent="0.2">
      <c r="A121" s="5" t="s">
        <v>62</v>
      </c>
      <c r="B121" s="6">
        <v>62</v>
      </c>
      <c r="C121" s="6">
        <v>19</v>
      </c>
      <c r="D121" s="6">
        <v>43</v>
      </c>
      <c r="E121" s="6">
        <v>50</v>
      </c>
      <c r="F121" s="6">
        <v>2</v>
      </c>
      <c r="G121" s="6">
        <v>6</v>
      </c>
      <c r="H121" s="6">
        <v>4</v>
      </c>
      <c r="I121" s="6">
        <v>0</v>
      </c>
      <c r="J121" s="6">
        <f t="shared" ref="J121:J185" si="6">SUM(K121:M121)</f>
        <v>33</v>
      </c>
      <c r="K121" s="6">
        <v>20</v>
      </c>
      <c r="L121" s="6">
        <v>11</v>
      </c>
      <c r="M121" s="6">
        <v>2</v>
      </c>
      <c r="N121" s="7">
        <v>42.28</v>
      </c>
      <c r="O121" s="7">
        <v>39.840000000000003</v>
      </c>
      <c r="P121" s="7">
        <v>17.02</v>
      </c>
      <c r="Q121" s="12" t="s">
        <v>127</v>
      </c>
      <c r="R121" s="6"/>
    </row>
    <row r="122" spans="1:18" s="8" customFormat="1" x14ac:dyDescent="0.2">
      <c r="A122" s="5" t="s">
        <v>89</v>
      </c>
      <c r="B122" s="6">
        <v>210</v>
      </c>
      <c r="C122" s="6">
        <v>71</v>
      </c>
      <c r="D122" s="6">
        <v>138</v>
      </c>
      <c r="E122" s="6">
        <v>206</v>
      </c>
      <c r="F122" s="6">
        <v>2</v>
      </c>
      <c r="G122" s="6">
        <v>1</v>
      </c>
      <c r="H122" s="6">
        <v>0</v>
      </c>
      <c r="I122" s="6">
        <v>1</v>
      </c>
      <c r="J122" s="6">
        <f t="shared" si="6"/>
        <v>102</v>
      </c>
      <c r="K122" s="6">
        <v>60</v>
      </c>
      <c r="L122" s="6">
        <v>35</v>
      </c>
      <c r="M122" s="6">
        <v>7</v>
      </c>
      <c r="N122" s="7">
        <v>43.5</v>
      </c>
      <c r="O122" s="7">
        <v>41.480582524271846</v>
      </c>
      <c r="P122" s="7">
        <v>16.970873786407768</v>
      </c>
      <c r="Q122" s="12" t="s">
        <v>128</v>
      </c>
      <c r="R122" s="6"/>
    </row>
    <row r="123" spans="1:18" s="8" customFormat="1" x14ac:dyDescent="0.2">
      <c r="A123" s="5" t="s">
        <v>90</v>
      </c>
      <c r="B123" s="6">
        <v>19</v>
      </c>
      <c r="C123" s="6">
        <v>6</v>
      </c>
      <c r="D123" s="6">
        <v>13</v>
      </c>
      <c r="E123" s="6">
        <v>18</v>
      </c>
      <c r="F123" s="6">
        <v>0</v>
      </c>
      <c r="G123" s="6">
        <v>1</v>
      </c>
      <c r="H123" s="6">
        <v>0</v>
      </c>
      <c r="I123" s="6">
        <v>0</v>
      </c>
      <c r="J123" s="6">
        <f t="shared" si="6"/>
        <v>12</v>
      </c>
      <c r="K123" s="6">
        <v>8</v>
      </c>
      <c r="L123" s="6">
        <v>3</v>
      </c>
      <c r="M123" s="6">
        <v>1</v>
      </c>
      <c r="N123" s="7">
        <v>40.888888888888886</v>
      </c>
      <c r="O123" s="7">
        <v>36.555555555555557</v>
      </c>
      <c r="P123" s="7">
        <v>13.222222222222221</v>
      </c>
      <c r="Q123" s="12" t="s">
        <v>129</v>
      </c>
      <c r="R123" s="6"/>
    </row>
    <row r="124" spans="1:18" s="8" customFormat="1" x14ac:dyDescent="0.2">
      <c r="A124" s="5" t="s">
        <v>102</v>
      </c>
      <c r="B124" s="6">
        <v>74</v>
      </c>
      <c r="C124" s="6">
        <v>25</v>
      </c>
      <c r="D124" s="6">
        <v>49</v>
      </c>
      <c r="E124" s="6">
        <v>74</v>
      </c>
      <c r="F124" s="6">
        <v>0</v>
      </c>
      <c r="G124" s="6">
        <v>0</v>
      </c>
      <c r="H124" s="6">
        <v>0</v>
      </c>
      <c r="I124" s="6">
        <v>0</v>
      </c>
      <c r="J124" s="6">
        <f t="shared" si="6"/>
        <v>55</v>
      </c>
      <c r="K124" s="6">
        <v>38</v>
      </c>
      <c r="L124" s="6">
        <v>14</v>
      </c>
      <c r="M124" s="6">
        <v>3</v>
      </c>
      <c r="N124" s="7">
        <v>40.824324324324323</v>
      </c>
      <c r="O124" s="7">
        <v>37.729729729729726</v>
      </c>
      <c r="P124" s="7">
        <v>15.45945945945946</v>
      </c>
      <c r="Q124" s="12" t="s">
        <v>130</v>
      </c>
      <c r="R124" s="6"/>
    </row>
    <row r="125" spans="1:18" s="8" customFormat="1" x14ac:dyDescent="0.2">
      <c r="A125" s="5" t="s">
        <v>131</v>
      </c>
      <c r="B125" s="6">
        <v>7</v>
      </c>
      <c r="C125" s="6">
        <v>1</v>
      </c>
      <c r="D125" s="6">
        <v>6</v>
      </c>
      <c r="E125" s="6">
        <v>7</v>
      </c>
      <c r="F125" s="6">
        <v>0</v>
      </c>
      <c r="G125" s="6">
        <v>0</v>
      </c>
      <c r="H125" s="6">
        <v>0</v>
      </c>
      <c r="I125" s="6">
        <v>0</v>
      </c>
      <c r="J125" s="6">
        <f t="shared" si="6"/>
        <v>5</v>
      </c>
      <c r="K125" s="6">
        <v>3</v>
      </c>
      <c r="L125" s="6">
        <v>2</v>
      </c>
      <c r="M125" s="6">
        <v>0</v>
      </c>
      <c r="N125" s="7">
        <v>38.357142857142854</v>
      </c>
      <c r="O125" s="7">
        <v>37.785714285714285</v>
      </c>
      <c r="P125" s="7">
        <v>12.071428571428571</v>
      </c>
      <c r="Q125" s="12" t="s">
        <v>132</v>
      </c>
      <c r="R125" s="6"/>
    </row>
    <row r="126" spans="1:18" s="8" customFormat="1" x14ac:dyDescent="0.2">
      <c r="A126" s="5" t="s">
        <v>133</v>
      </c>
      <c r="B126" s="6">
        <v>1091</v>
      </c>
      <c r="C126" s="6">
        <v>425</v>
      </c>
      <c r="D126" s="6">
        <v>666</v>
      </c>
      <c r="E126" s="6">
        <v>1050</v>
      </c>
      <c r="F126" s="6">
        <v>2</v>
      </c>
      <c r="G126" s="6">
        <v>27</v>
      </c>
      <c r="H126" s="6">
        <v>12</v>
      </c>
      <c r="I126" s="6">
        <v>0</v>
      </c>
      <c r="J126" s="6">
        <f t="shared" si="6"/>
        <v>564</v>
      </c>
      <c r="K126" s="6">
        <v>367</v>
      </c>
      <c r="L126" s="6">
        <v>175</v>
      </c>
      <c r="M126" s="6">
        <v>22</v>
      </c>
      <c r="N126" s="7">
        <v>43.581904761904759</v>
      </c>
      <c r="O126" s="7">
        <v>40.820952380952384</v>
      </c>
      <c r="P126" s="7">
        <v>14.800952380952381</v>
      </c>
      <c r="Q126" s="12" t="s">
        <v>134</v>
      </c>
      <c r="R126" s="6"/>
    </row>
    <row r="127" spans="1:18" s="8" customFormat="1" x14ac:dyDescent="0.2">
      <c r="A127" s="5" t="s">
        <v>91</v>
      </c>
      <c r="B127" s="6">
        <v>66</v>
      </c>
      <c r="C127" s="6">
        <v>30</v>
      </c>
      <c r="D127" s="6">
        <v>36</v>
      </c>
      <c r="E127" s="6">
        <v>59</v>
      </c>
      <c r="F127" s="6">
        <v>0</v>
      </c>
      <c r="G127" s="6">
        <v>7</v>
      </c>
      <c r="H127" s="6">
        <v>0</v>
      </c>
      <c r="I127" s="6">
        <v>0</v>
      </c>
      <c r="J127" s="6">
        <f t="shared" si="6"/>
        <v>36</v>
      </c>
      <c r="K127" s="6">
        <v>25</v>
      </c>
      <c r="L127" s="6">
        <v>10</v>
      </c>
      <c r="M127" s="6">
        <v>1</v>
      </c>
      <c r="N127" s="7">
        <v>43.16101694915254</v>
      </c>
      <c r="O127" s="7">
        <v>41.16101694915254</v>
      </c>
      <c r="P127" s="7">
        <v>18.008474576271187</v>
      </c>
      <c r="Q127" s="12" t="s">
        <v>135</v>
      </c>
      <c r="R127" s="6"/>
    </row>
    <row r="128" spans="1:18" s="8" customFormat="1" x14ac:dyDescent="0.2">
      <c r="A128" s="5" t="s">
        <v>136</v>
      </c>
      <c r="B128" s="6">
        <v>10</v>
      </c>
      <c r="C128" s="6">
        <v>4</v>
      </c>
      <c r="D128" s="6">
        <v>6</v>
      </c>
      <c r="E128" s="6">
        <v>9</v>
      </c>
      <c r="F128" s="6">
        <v>0</v>
      </c>
      <c r="G128" s="6">
        <v>1</v>
      </c>
      <c r="H128" s="6">
        <v>0</v>
      </c>
      <c r="I128" s="6">
        <v>0</v>
      </c>
      <c r="J128" s="6">
        <f t="shared" si="6"/>
        <v>7</v>
      </c>
      <c r="K128" s="6">
        <v>6</v>
      </c>
      <c r="L128" s="6">
        <v>1</v>
      </c>
      <c r="M128" s="6">
        <v>0</v>
      </c>
      <c r="N128" s="7">
        <v>44.722222222222221</v>
      </c>
      <c r="O128" s="7">
        <v>41.944444444444443</v>
      </c>
      <c r="P128" s="7">
        <v>18.944444444444443</v>
      </c>
      <c r="Q128" s="12" t="s">
        <v>137</v>
      </c>
      <c r="R128" s="6"/>
    </row>
    <row r="129" spans="1:18" s="8" customFormat="1" x14ac:dyDescent="0.2">
      <c r="A129" s="5" t="s">
        <v>78</v>
      </c>
      <c r="B129" s="6">
        <v>18</v>
      </c>
      <c r="C129" s="6">
        <v>7</v>
      </c>
      <c r="D129" s="6">
        <v>11</v>
      </c>
      <c r="E129" s="6">
        <v>18</v>
      </c>
      <c r="F129" s="6">
        <v>0</v>
      </c>
      <c r="G129" s="6">
        <v>0</v>
      </c>
      <c r="H129" s="6">
        <v>0</v>
      </c>
      <c r="I129" s="6">
        <v>0</v>
      </c>
      <c r="J129" s="6">
        <f t="shared" si="6"/>
        <v>12</v>
      </c>
      <c r="K129" s="6">
        <v>5</v>
      </c>
      <c r="L129" s="6">
        <v>7</v>
      </c>
      <c r="M129" s="6">
        <v>0</v>
      </c>
      <c r="N129" s="7">
        <v>36.888888888888886</v>
      </c>
      <c r="O129" s="7">
        <v>35.055555555555557</v>
      </c>
      <c r="P129" s="7">
        <v>11.055555555555555</v>
      </c>
      <c r="Q129" s="12" t="s">
        <v>138</v>
      </c>
      <c r="R129" s="6"/>
    </row>
    <row r="130" spans="1:18" s="8" customFormat="1" x14ac:dyDescent="0.2">
      <c r="A130" s="5" t="s">
        <v>79</v>
      </c>
      <c r="B130" s="6">
        <v>60</v>
      </c>
      <c r="C130" s="6">
        <v>13</v>
      </c>
      <c r="D130" s="6">
        <v>47</v>
      </c>
      <c r="E130" s="6">
        <v>51</v>
      </c>
      <c r="F130" s="6">
        <v>0</v>
      </c>
      <c r="G130" s="6">
        <v>7</v>
      </c>
      <c r="H130" s="6">
        <v>2</v>
      </c>
      <c r="I130" s="6">
        <v>0</v>
      </c>
      <c r="J130" s="6">
        <f t="shared" si="6"/>
        <v>30</v>
      </c>
      <c r="K130" s="6">
        <v>17</v>
      </c>
      <c r="L130" s="6">
        <v>11</v>
      </c>
      <c r="M130" s="6">
        <v>2</v>
      </c>
      <c r="N130" s="7">
        <v>39.519607843137258</v>
      </c>
      <c r="O130" s="7">
        <v>36.578431372549019</v>
      </c>
      <c r="P130" s="7">
        <v>14.676470588235293</v>
      </c>
      <c r="Q130" s="12" t="s">
        <v>139</v>
      </c>
      <c r="R130" s="6"/>
    </row>
    <row r="131" spans="1:18" s="8" customFormat="1" x14ac:dyDescent="0.2">
      <c r="A131" s="5" t="s">
        <v>140</v>
      </c>
      <c r="B131" s="6">
        <v>8</v>
      </c>
      <c r="C131" s="6">
        <v>2</v>
      </c>
      <c r="D131" s="6">
        <v>6</v>
      </c>
      <c r="E131" s="6">
        <v>8</v>
      </c>
      <c r="F131" s="6">
        <v>0</v>
      </c>
      <c r="G131" s="6">
        <v>0</v>
      </c>
      <c r="H131" s="6">
        <v>0</v>
      </c>
      <c r="I131" s="6">
        <v>0</v>
      </c>
      <c r="J131" s="6">
        <f t="shared" si="6"/>
        <v>5</v>
      </c>
      <c r="K131" s="6">
        <v>4</v>
      </c>
      <c r="L131" s="6">
        <v>0</v>
      </c>
      <c r="M131" s="6">
        <v>1</v>
      </c>
      <c r="N131" s="7">
        <v>42.375</v>
      </c>
      <c r="O131" s="7">
        <v>38.875</v>
      </c>
      <c r="P131" s="7">
        <v>17.25</v>
      </c>
      <c r="Q131" s="12" t="s">
        <v>141</v>
      </c>
      <c r="R131" s="6"/>
    </row>
    <row r="132" spans="1:18" s="8" customFormat="1" x14ac:dyDescent="0.2">
      <c r="A132" s="5" t="s">
        <v>92</v>
      </c>
      <c r="B132" s="6">
        <v>40</v>
      </c>
      <c r="C132" s="6">
        <v>16</v>
      </c>
      <c r="D132" s="6">
        <v>24</v>
      </c>
      <c r="E132" s="6">
        <v>37</v>
      </c>
      <c r="F132" s="6">
        <v>0</v>
      </c>
      <c r="G132" s="6">
        <v>3</v>
      </c>
      <c r="H132" s="6">
        <v>0</v>
      </c>
      <c r="I132" s="6">
        <v>0</v>
      </c>
      <c r="J132" s="6">
        <f t="shared" si="6"/>
        <v>23</v>
      </c>
      <c r="K132" s="6">
        <v>16</v>
      </c>
      <c r="L132" s="6">
        <v>4</v>
      </c>
      <c r="M132" s="6">
        <v>3</v>
      </c>
      <c r="N132" s="7">
        <v>40.581081081081081</v>
      </c>
      <c r="O132" s="7">
        <v>38.391891891891895</v>
      </c>
      <c r="P132" s="7">
        <v>16.121621621621621</v>
      </c>
      <c r="Q132" s="12" t="s">
        <v>142</v>
      </c>
      <c r="R132" s="6"/>
    </row>
    <row r="133" spans="1:18" s="8" customFormat="1" x14ac:dyDescent="0.2">
      <c r="A133" s="5" t="s">
        <v>143</v>
      </c>
      <c r="B133" s="6">
        <v>9</v>
      </c>
      <c r="C133" s="6">
        <v>4</v>
      </c>
      <c r="D133" s="6">
        <v>5</v>
      </c>
      <c r="E133" s="6">
        <v>6</v>
      </c>
      <c r="F133" s="6">
        <v>0</v>
      </c>
      <c r="G133" s="6">
        <v>3</v>
      </c>
      <c r="H133" s="6">
        <v>0</v>
      </c>
      <c r="I133" s="6">
        <v>0</v>
      </c>
      <c r="J133" s="6">
        <f t="shared" si="6"/>
        <v>4</v>
      </c>
      <c r="K133" s="6">
        <v>0</v>
      </c>
      <c r="L133" s="6">
        <v>3</v>
      </c>
      <c r="M133" s="6">
        <v>1</v>
      </c>
      <c r="N133" s="7">
        <v>43.5</v>
      </c>
      <c r="O133" s="7">
        <v>41.833333333333336</v>
      </c>
      <c r="P133" s="7">
        <v>14.5</v>
      </c>
      <c r="Q133" s="12" t="s">
        <v>144</v>
      </c>
      <c r="R133" s="6"/>
    </row>
    <row r="134" spans="1:18" s="8" customFormat="1" x14ac:dyDescent="0.2">
      <c r="A134" s="5" t="s">
        <v>80</v>
      </c>
      <c r="B134" s="6">
        <v>56</v>
      </c>
      <c r="C134" s="6">
        <v>29</v>
      </c>
      <c r="D134" s="6">
        <v>27</v>
      </c>
      <c r="E134" s="6">
        <v>54</v>
      </c>
      <c r="F134" s="6">
        <v>0</v>
      </c>
      <c r="G134" s="6">
        <v>2</v>
      </c>
      <c r="H134" s="6">
        <v>0</v>
      </c>
      <c r="I134" s="6">
        <v>0</v>
      </c>
      <c r="J134" s="6">
        <f t="shared" si="6"/>
        <v>27</v>
      </c>
      <c r="K134" s="6">
        <v>17</v>
      </c>
      <c r="L134" s="6">
        <v>6</v>
      </c>
      <c r="M134" s="6">
        <v>4</v>
      </c>
      <c r="N134" s="7">
        <v>43.25925925925926</v>
      </c>
      <c r="O134" s="7">
        <v>41.296296296296298</v>
      </c>
      <c r="P134" s="7">
        <v>17.944444444444443</v>
      </c>
      <c r="Q134" s="12" t="s">
        <v>145</v>
      </c>
      <c r="R134" s="6"/>
    </row>
    <row r="135" spans="1:18" s="8" customFormat="1" x14ac:dyDescent="0.2">
      <c r="A135" s="5" t="s">
        <v>146</v>
      </c>
      <c r="B135" s="6">
        <v>65</v>
      </c>
      <c r="C135" s="6">
        <v>17</v>
      </c>
      <c r="D135" s="6">
        <v>48</v>
      </c>
      <c r="E135" s="6">
        <v>58</v>
      </c>
      <c r="F135" s="6">
        <v>1</v>
      </c>
      <c r="G135" s="6">
        <v>5</v>
      </c>
      <c r="H135" s="6">
        <v>1</v>
      </c>
      <c r="I135" s="6">
        <v>0</v>
      </c>
      <c r="J135" s="6">
        <f t="shared" si="6"/>
        <v>34</v>
      </c>
      <c r="K135" s="6">
        <v>24</v>
      </c>
      <c r="L135" s="6">
        <v>9</v>
      </c>
      <c r="M135" s="6">
        <v>1</v>
      </c>
      <c r="N135" s="7">
        <v>42.775862068965516</v>
      </c>
      <c r="O135" s="7">
        <v>39.586206896551722</v>
      </c>
      <c r="P135" s="7">
        <v>15.620689655172415</v>
      </c>
      <c r="Q135" s="12" t="s">
        <v>147</v>
      </c>
      <c r="R135" s="6"/>
    </row>
    <row r="136" spans="1:18" s="8" customFormat="1" x14ac:dyDescent="0.2">
      <c r="A136" s="5" t="s">
        <v>148</v>
      </c>
      <c r="B136" s="6">
        <v>5</v>
      </c>
      <c r="C136" s="6">
        <v>1</v>
      </c>
      <c r="D136" s="6">
        <v>4</v>
      </c>
      <c r="E136" s="6">
        <v>5</v>
      </c>
      <c r="F136" s="6">
        <v>0</v>
      </c>
      <c r="G136" s="6">
        <v>0</v>
      </c>
      <c r="H136" s="6">
        <v>0</v>
      </c>
      <c r="I136" s="6">
        <v>0</v>
      </c>
      <c r="J136" s="6">
        <f t="shared" si="6"/>
        <v>3</v>
      </c>
      <c r="K136" s="6">
        <v>1</v>
      </c>
      <c r="L136" s="6">
        <v>2</v>
      </c>
      <c r="M136" s="6">
        <v>0</v>
      </c>
      <c r="N136" s="7">
        <v>43.1</v>
      </c>
      <c r="O136" s="7">
        <v>43.5</v>
      </c>
      <c r="P136" s="7">
        <v>17.5</v>
      </c>
      <c r="Q136" s="12" t="s">
        <v>149</v>
      </c>
      <c r="R136" s="6"/>
    </row>
    <row r="137" spans="1:18" s="8" customFormat="1" x14ac:dyDescent="0.2">
      <c r="A137" s="5" t="s">
        <v>55</v>
      </c>
      <c r="B137" s="6">
        <v>66</v>
      </c>
      <c r="C137" s="6">
        <v>23</v>
      </c>
      <c r="D137" s="6">
        <v>43</v>
      </c>
      <c r="E137" s="6">
        <v>59</v>
      </c>
      <c r="F137" s="6">
        <v>1</v>
      </c>
      <c r="G137" s="6">
        <v>6</v>
      </c>
      <c r="H137" s="6">
        <v>0</v>
      </c>
      <c r="I137" s="6">
        <v>0</v>
      </c>
      <c r="J137" s="6">
        <f t="shared" si="6"/>
        <v>29</v>
      </c>
      <c r="K137" s="6">
        <v>24</v>
      </c>
      <c r="L137" s="6">
        <v>4</v>
      </c>
      <c r="M137" s="6">
        <v>1</v>
      </c>
      <c r="N137" s="7">
        <v>40.855932203389834</v>
      </c>
      <c r="O137" s="7">
        <v>38.5</v>
      </c>
      <c r="P137" s="7">
        <v>14.364406779661017</v>
      </c>
      <c r="Q137" s="12" t="s">
        <v>150</v>
      </c>
      <c r="R137" s="6"/>
    </row>
    <row r="138" spans="1:18" s="8" customFormat="1" x14ac:dyDescent="0.2">
      <c r="A138" s="5" t="s">
        <v>151</v>
      </c>
      <c r="B138" s="6">
        <v>26</v>
      </c>
      <c r="C138" s="6">
        <v>9</v>
      </c>
      <c r="D138" s="6">
        <v>17</v>
      </c>
      <c r="E138" s="6">
        <v>25</v>
      </c>
      <c r="F138" s="6">
        <v>0</v>
      </c>
      <c r="G138" s="6">
        <v>1</v>
      </c>
      <c r="H138" s="6">
        <v>0</v>
      </c>
      <c r="I138" s="6">
        <v>0</v>
      </c>
      <c r="J138" s="6">
        <f t="shared" si="6"/>
        <v>10</v>
      </c>
      <c r="K138" s="6">
        <v>7</v>
      </c>
      <c r="L138" s="6">
        <v>2</v>
      </c>
      <c r="M138" s="6">
        <v>1</v>
      </c>
      <c r="N138" s="7">
        <v>44.5</v>
      </c>
      <c r="O138" s="7">
        <v>42.22</v>
      </c>
      <c r="P138" s="7">
        <v>20.059999999999999</v>
      </c>
      <c r="Q138" s="12" t="s">
        <v>152</v>
      </c>
      <c r="R138" s="6"/>
    </row>
    <row r="139" spans="1:18" s="8" customFormat="1" x14ac:dyDescent="0.2">
      <c r="A139" s="5" t="s">
        <v>56</v>
      </c>
      <c r="B139" s="6">
        <v>34</v>
      </c>
      <c r="C139" s="6">
        <v>15</v>
      </c>
      <c r="D139" s="6">
        <v>19</v>
      </c>
      <c r="E139" s="6">
        <v>34</v>
      </c>
      <c r="F139" s="6">
        <v>0</v>
      </c>
      <c r="G139" s="6">
        <v>0</v>
      </c>
      <c r="H139" s="6">
        <v>0</v>
      </c>
      <c r="I139" s="6">
        <v>0</v>
      </c>
      <c r="J139" s="6">
        <f t="shared" si="6"/>
        <v>18</v>
      </c>
      <c r="K139" s="6">
        <v>13</v>
      </c>
      <c r="L139" s="6">
        <v>4</v>
      </c>
      <c r="M139" s="6">
        <v>1</v>
      </c>
      <c r="N139" s="7">
        <v>41.852941176470587</v>
      </c>
      <c r="O139" s="7">
        <v>39.676470588235297</v>
      </c>
      <c r="P139" s="7">
        <v>15.441176470588236</v>
      </c>
      <c r="Q139" s="12" t="s">
        <v>153</v>
      </c>
      <c r="R139" s="6"/>
    </row>
    <row r="140" spans="1:18" s="8" customFormat="1" x14ac:dyDescent="0.2">
      <c r="A140" s="5" t="s">
        <v>154</v>
      </c>
      <c r="B140" s="6">
        <v>10</v>
      </c>
      <c r="C140" s="6">
        <v>5</v>
      </c>
      <c r="D140" s="6">
        <v>5</v>
      </c>
      <c r="E140" s="6">
        <v>7</v>
      </c>
      <c r="F140" s="6">
        <v>0</v>
      </c>
      <c r="G140" s="6">
        <v>3</v>
      </c>
      <c r="H140" s="6">
        <v>0</v>
      </c>
      <c r="I140" s="6">
        <v>0</v>
      </c>
      <c r="J140" s="6">
        <f t="shared" si="6"/>
        <v>5</v>
      </c>
      <c r="K140" s="6">
        <v>1</v>
      </c>
      <c r="L140" s="6">
        <v>3</v>
      </c>
      <c r="M140" s="6">
        <v>1</v>
      </c>
      <c r="N140" s="7">
        <v>38.928571428571431</v>
      </c>
      <c r="O140" s="7">
        <v>36.928571428571431</v>
      </c>
      <c r="P140" s="7">
        <v>14.071428571428571</v>
      </c>
      <c r="Q140" s="12" t="s">
        <v>155</v>
      </c>
      <c r="R140" s="6"/>
    </row>
    <row r="141" spans="1:18" s="8" customFormat="1" x14ac:dyDescent="0.2">
      <c r="A141" s="5" t="s">
        <v>115</v>
      </c>
      <c r="B141" s="6">
        <v>12</v>
      </c>
      <c r="C141" s="6">
        <v>4</v>
      </c>
      <c r="D141" s="6">
        <v>8</v>
      </c>
      <c r="E141" s="6">
        <v>11</v>
      </c>
      <c r="F141" s="6">
        <v>1</v>
      </c>
      <c r="G141" s="6">
        <v>0</v>
      </c>
      <c r="H141" s="6">
        <v>0</v>
      </c>
      <c r="I141" s="6">
        <v>0</v>
      </c>
      <c r="J141" s="6">
        <f t="shared" si="6"/>
        <v>6</v>
      </c>
      <c r="K141" s="6">
        <v>2</v>
      </c>
      <c r="L141" s="6">
        <v>4</v>
      </c>
      <c r="M141" s="6">
        <v>0</v>
      </c>
      <c r="N141" s="7">
        <v>43.5</v>
      </c>
      <c r="O141" s="7">
        <v>39.136363636363633</v>
      </c>
      <c r="P141" s="7">
        <v>17.045454545454547</v>
      </c>
      <c r="Q141" s="12" t="s">
        <v>156</v>
      </c>
      <c r="R141" s="6"/>
    </row>
    <row r="142" spans="1:18" s="8" customFormat="1" x14ac:dyDescent="0.2">
      <c r="A142" s="5" t="s">
        <v>157</v>
      </c>
      <c r="B142" s="6">
        <v>6</v>
      </c>
      <c r="C142" s="6">
        <v>0</v>
      </c>
      <c r="D142" s="6">
        <v>6</v>
      </c>
      <c r="E142" s="6">
        <v>6</v>
      </c>
      <c r="F142" s="6">
        <v>0</v>
      </c>
      <c r="G142" s="6">
        <v>0</v>
      </c>
      <c r="H142" s="6">
        <v>0</v>
      </c>
      <c r="I142" s="6">
        <v>0</v>
      </c>
      <c r="J142" s="6">
        <f t="shared" si="6"/>
        <v>4</v>
      </c>
      <c r="K142" s="6">
        <v>4</v>
      </c>
      <c r="L142" s="6">
        <v>0</v>
      </c>
      <c r="M142" s="6">
        <v>0</v>
      </c>
      <c r="N142" s="7">
        <v>46.833333333333336</v>
      </c>
      <c r="O142" s="7">
        <v>44.666666666666664</v>
      </c>
      <c r="P142" s="7">
        <v>22.5</v>
      </c>
      <c r="Q142" s="12" t="s">
        <v>158</v>
      </c>
      <c r="R142" s="6"/>
    </row>
    <row r="143" spans="1:18" s="8" customFormat="1" x14ac:dyDescent="0.2">
      <c r="A143" s="5" t="s">
        <v>159</v>
      </c>
      <c r="B143" s="6">
        <v>38</v>
      </c>
      <c r="C143" s="6">
        <v>10</v>
      </c>
      <c r="D143" s="6">
        <v>28</v>
      </c>
      <c r="E143" s="6">
        <v>38</v>
      </c>
      <c r="F143" s="6">
        <v>0</v>
      </c>
      <c r="G143" s="6">
        <v>0</v>
      </c>
      <c r="H143" s="6">
        <v>0</v>
      </c>
      <c r="I143" s="6">
        <v>0</v>
      </c>
      <c r="J143" s="6">
        <f t="shared" si="6"/>
        <v>22</v>
      </c>
      <c r="K143" s="6">
        <v>13</v>
      </c>
      <c r="L143" s="6">
        <v>8</v>
      </c>
      <c r="M143" s="6">
        <v>1</v>
      </c>
      <c r="N143" s="7">
        <v>42.921052631578945</v>
      </c>
      <c r="O143" s="7">
        <v>39.815789473684212</v>
      </c>
      <c r="P143" s="7">
        <v>15.605263157894736</v>
      </c>
      <c r="Q143" s="12" t="s">
        <v>160</v>
      </c>
      <c r="R143" s="6"/>
    </row>
    <row r="144" spans="1:18" s="8" customFormat="1" x14ac:dyDescent="0.2">
      <c r="A144" s="5" t="s">
        <v>161</v>
      </c>
      <c r="B144" s="6">
        <v>6</v>
      </c>
      <c r="C144" s="6">
        <v>2</v>
      </c>
      <c r="D144" s="6">
        <v>4</v>
      </c>
      <c r="E144" s="6">
        <v>6</v>
      </c>
      <c r="F144" s="6">
        <v>0</v>
      </c>
      <c r="G144" s="6">
        <v>0</v>
      </c>
      <c r="H144" s="6">
        <v>0</v>
      </c>
      <c r="I144" s="6">
        <v>0</v>
      </c>
      <c r="J144" s="6">
        <f t="shared" si="6"/>
        <v>5</v>
      </c>
      <c r="K144" s="6">
        <v>2</v>
      </c>
      <c r="L144" s="6">
        <v>2</v>
      </c>
      <c r="M144" s="6">
        <v>1</v>
      </c>
      <c r="N144" s="7">
        <v>36.833333333333336</v>
      </c>
      <c r="O144" s="7">
        <v>35</v>
      </c>
      <c r="P144" s="7">
        <v>14</v>
      </c>
      <c r="Q144" s="12" t="s">
        <v>162</v>
      </c>
      <c r="R144" s="6"/>
    </row>
    <row r="145" spans="1:18" s="8" customFormat="1" x14ac:dyDescent="0.2">
      <c r="A145" s="5" t="s">
        <v>57</v>
      </c>
      <c r="B145" s="6">
        <v>69</v>
      </c>
      <c r="C145" s="6">
        <v>30</v>
      </c>
      <c r="D145" s="6">
        <v>39</v>
      </c>
      <c r="E145" s="6">
        <v>60</v>
      </c>
      <c r="F145" s="6">
        <v>1</v>
      </c>
      <c r="G145" s="6">
        <v>5</v>
      </c>
      <c r="H145" s="6">
        <v>3</v>
      </c>
      <c r="I145" s="6">
        <v>0</v>
      </c>
      <c r="J145" s="6">
        <f t="shared" si="6"/>
        <v>34</v>
      </c>
      <c r="K145" s="6">
        <v>21</v>
      </c>
      <c r="L145" s="6">
        <v>12</v>
      </c>
      <c r="M145" s="6">
        <v>1</v>
      </c>
      <c r="N145" s="7">
        <v>43.15</v>
      </c>
      <c r="O145" s="7">
        <v>41.083333333333336</v>
      </c>
      <c r="P145" s="7">
        <v>17.55</v>
      </c>
      <c r="Q145" s="12" t="s">
        <v>163</v>
      </c>
      <c r="R145" s="6"/>
    </row>
    <row r="146" spans="1:18" s="8" customFormat="1" x14ac:dyDescent="0.2">
      <c r="A146" s="5" t="s">
        <v>164</v>
      </c>
      <c r="B146" s="6">
        <v>26</v>
      </c>
      <c r="C146" s="6">
        <v>8</v>
      </c>
      <c r="D146" s="6">
        <v>18</v>
      </c>
      <c r="E146" s="6">
        <v>26</v>
      </c>
      <c r="F146" s="6">
        <v>0</v>
      </c>
      <c r="G146" s="6">
        <v>0</v>
      </c>
      <c r="H146" s="6">
        <v>0</v>
      </c>
      <c r="I146" s="6">
        <v>0</v>
      </c>
      <c r="J146" s="6">
        <f t="shared" si="6"/>
        <v>19</v>
      </c>
      <c r="K146" s="6">
        <v>9</v>
      </c>
      <c r="L146" s="6">
        <v>9</v>
      </c>
      <c r="M146" s="6">
        <v>1</v>
      </c>
      <c r="N146" s="7">
        <v>40.42307692307692</v>
      </c>
      <c r="O146" s="7">
        <v>37.192307692307693</v>
      </c>
      <c r="P146" s="7">
        <v>14.576923076923077</v>
      </c>
      <c r="Q146" s="12" t="s">
        <v>165</v>
      </c>
      <c r="R146" s="6"/>
    </row>
    <row r="147" spans="1:18" s="8" customFormat="1" x14ac:dyDescent="0.2">
      <c r="A147" s="5" t="s">
        <v>166</v>
      </c>
      <c r="B147" s="6">
        <v>33</v>
      </c>
      <c r="C147" s="6">
        <v>7</v>
      </c>
      <c r="D147" s="6">
        <v>26</v>
      </c>
      <c r="E147" s="6">
        <v>25</v>
      </c>
      <c r="F147" s="6">
        <v>0</v>
      </c>
      <c r="G147" s="6">
        <v>6</v>
      </c>
      <c r="H147" s="6">
        <v>2</v>
      </c>
      <c r="I147" s="6">
        <v>0</v>
      </c>
      <c r="J147" s="6">
        <f t="shared" si="6"/>
        <v>17</v>
      </c>
      <c r="K147" s="6">
        <v>8</v>
      </c>
      <c r="L147" s="6">
        <v>9</v>
      </c>
      <c r="M147" s="6">
        <v>0</v>
      </c>
      <c r="N147" s="7">
        <v>39.700000000000003</v>
      </c>
      <c r="O147" s="7">
        <v>38.18</v>
      </c>
      <c r="P147" s="7">
        <v>13.3</v>
      </c>
      <c r="Q147" s="12" t="s">
        <v>167</v>
      </c>
      <c r="R147" s="6"/>
    </row>
    <row r="148" spans="1:18" s="8" customFormat="1" x14ac:dyDescent="0.2">
      <c r="A148" s="5" t="s">
        <v>168</v>
      </c>
      <c r="B148" s="6">
        <v>16</v>
      </c>
      <c r="C148" s="6">
        <v>7</v>
      </c>
      <c r="D148" s="6">
        <v>9</v>
      </c>
      <c r="E148" s="6">
        <v>16</v>
      </c>
      <c r="F148" s="6">
        <v>0</v>
      </c>
      <c r="G148" s="6">
        <v>0</v>
      </c>
      <c r="H148" s="6">
        <v>0</v>
      </c>
      <c r="I148" s="6">
        <v>0</v>
      </c>
      <c r="J148" s="6">
        <f t="shared" si="6"/>
        <v>13</v>
      </c>
      <c r="K148" s="6">
        <v>8</v>
      </c>
      <c r="L148" s="6">
        <v>5</v>
      </c>
      <c r="M148" s="6">
        <v>0</v>
      </c>
      <c r="N148" s="7">
        <v>38.8125</v>
      </c>
      <c r="O148" s="7">
        <v>37.3125</v>
      </c>
      <c r="P148" s="7">
        <v>15.1875</v>
      </c>
      <c r="Q148" s="12" t="s">
        <v>169</v>
      </c>
      <c r="R148" s="6"/>
    </row>
    <row r="149" spans="1:18" s="8" customFormat="1" x14ac:dyDescent="0.2">
      <c r="A149" s="5" t="s">
        <v>103</v>
      </c>
      <c r="B149" s="6">
        <v>98</v>
      </c>
      <c r="C149" s="6">
        <v>39</v>
      </c>
      <c r="D149" s="6">
        <v>59</v>
      </c>
      <c r="E149" s="6">
        <v>98</v>
      </c>
      <c r="F149" s="6">
        <v>0</v>
      </c>
      <c r="G149" s="6">
        <v>0</v>
      </c>
      <c r="H149" s="6">
        <v>0</v>
      </c>
      <c r="I149" s="6">
        <v>0</v>
      </c>
      <c r="J149" s="6">
        <f t="shared" si="6"/>
        <v>62</v>
      </c>
      <c r="K149" s="6">
        <v>33</v>
      </c>
      <c r="L149" s="6">
        <v>25</v>
      </c>
      <c r="M149" s="6">
        <v>4</v>
      </c>
      <c r="N149" s="7">
        <v>41.775510204081634</v>
      </c>
      <c r="O149" s="7">
        <v>39.428571428571431</v>
      </c>
      <c r="P149" s="7">
        <v>15.857142857142858</v>
      </c>
      <c r="Q149" s="12" t="s">
        <v>170</v>
      </c>
      <c r="R149" s="6"/>
    </row>
    <row r="150" spans="1:18" s="8" customFormat="1" x14ac:dyDescent="0.2">
      <c r="A150" s="5" t="s">
        <v>171</v>
      </c>
      <c r="B150" s="6">
        <v>22</v>
      </c>
      <c r="C150" s="6">
        <v>9</v>
      </c>
      <c r="D150" s="6">
        <v>13</v>
      </c>
      <c r="E150" s="6">
        <v>22</v>
      </c>
      <c r="F150" s="6">
        <v>0</v>
      </c>
      <c r="G150" s="6">
        <v>0</v>
      </c>
      <c r="H150" s="6">
        <v>0</v>
      </c>
      <c r="I150" s="6">
        <v>0</v>
      </c>
      <c r="J150" s="6">
        <f t="shared" si="6"/>
        <v>17</v>
      </c>
      <c r="K150" s="6">
        <v>11</v>
      </c>
      <c r="L150" s="6">
        <v>5</v>
      </c>
      <c r="M150" s="6">
        <v>1</v>
      </c>
      <c r="N150" s="7">
        <v>38.363636363636367</v>
      </c>
      <c r="O150" s="7">
        <v>36</v>
      </c>
      <c r="P150" s="7">
        <v>12.818181818181818</v>
      </c>
      <c r="Q150" s="12" t="s">
        <v>172</v>
      </c>
      <c r="R150" s="6"/>
    </row>
    <row r="151" spans="1:18" s="8" customFormat="1" x14ac:dyDescent="0.2">
      <c r="A151" s="5" t="s">
        <v>63</v>
      </c>
      <c r="B151" s="6">
        <v>7</v>
      </c>
      <c r="C151" s="6">
        <v>3</v>
      </c>
      <c r="D151" s="6">
        <v>4</v>
      </c>
      <c r="E151" s="6">
        <v>7</v>
      </c>
      <c r="F151" s="6">
        <v>0</v>
      </c>
      <c r="G151" s="6">
        <v>0</v>
      </c>
      <c r="H151" s="6">
        <v>0</v>
      </c>
      <c r="I151" s="6">
        <v>0</v>
      </c>
      <c r="J151" s="6">
        <f t="shared" si="6"/>
        <v>4</v>
      </c>
      <c r="K151" s="6">
        <v>4</v>
      </c>
      <c r="L151" s="6">
        <v>0</v>
      </c>
      <c r="M151" s="6">
        <v>0</v>
      </c>
      <c r="N151" s="7">
        <v>42.357142857142854</v>
      </c>
      <c r="O151" s="7">
        <v>38.642857142857146</v>
      </c>
      <c r="P151" s="7">
        <v>15.071428571428571</v>
      </c>
      <c r="Q151" s="12" t="s">
        <v>173</v>
      </c>
      <c r="R151" s="6"/>
    </row>
    <row r="152" spans="1:18" s="8" customFormat="1" x14ac:dyDescent="0.2">
      <c r="A152" s="5" t="s">
        <v>174</v>
      </c>
      <c r="B152" s="6">
        <v>10</v>
      </c>
      <c r="C152" s="6">
        <v>4</v>
      </c>
      <c r="D152" s="6">
        <v>6</v>
      </c>
      <c r="E152" s="6">
        <v>10</v>
      </c>
      <c r="F152" s="6">
        <v>0</v>
      </c>
      <c r="G152" s="6">
        <v>0</v>
      </c>
      <c r="H152" s="6">
        <v>0</v>
      </c>
      <c r="I152" s="6">
        <v>0</v>
      </c>
      <c r="J152" s="6">
        <f t="shared" si="6"/>
        <v>8</v>
      </c>
      <c r="K152" s="6">
        <v>5</v>
      </c>
      <c r="L152" s="6">
        <v>3</v>
      </c>
      <c r="M152" s="6">
        <v>0</v>
      </c>
      <c r="N152" s="7">
        <v>43.1</v>
      </c>
      <c r="O152" s="7">
        <v>40</v>
      </c>
      <c r="P152" s="7">
        <v>14.6</v>
      </c>
      <c r="Q152" s="12" t="s">
        <v>175</v>
      </c>
      <c r="R152" s="6"/>
    </row>
    <row r="153" spans="1:18" s="8" customFormat="1" x14ac:dyDescent="0.2">
      <c r="A153" s="5" t="s">
        <v>104</v>
      </c>
      <c r="B153" s="6">
        <v>30</v>
      </c>
      <c r="C153" s="6">
        <v>9</v>
      </c>
      <c r="D153" s="6">
        <v>21</v>
      </c>
      <c r="E153" s="6">
        <v>24</v>
      </c>
      <c r="F153" s="6">
        <v>0</v>
      </c>
      <c r="G153" s="6">
        <v>6</v>
      </c>
      <c r="H153" s="6">
        <v>0</v>
      </c>
      <c r="I153" s="6">
        <v>0</v>
      </c>
      <c r="J153" s="6">
        <f t="shared" si="6"/>
        <v>11</v>
      </c>
      <c r="K153" s="6">
        <v>4</v>
      </c>
      <c r="L153" s="6">
        <v>4</v>
      </c>
      <c r="M153" s="6">
        <v>3</v>
      </c>
      <c r="N153" s="7">
        <v>41.666666666666664</v>
      </c>
      <c r="O153" s="7">
        <v>39.083333333333336</v>
      </c>
      <c r="P153" s="7">
        <v>16.791666666666668</v>
      </c>
      <c r="Q153" s="12" t="s">
        <v>176</v>
      </c>
      <c r="R153" s="6"/>
    </row>
    <row r="154" spans="1:18" s="8" customFormat="1" x14ac:dyDescent="0.2">
      <c r="A154" s="5" t="s">
        <v>177</v>
      </c>
      <c r="B154" s="6">
        <v>34</v>
      </c>
      <c r="C154" s="6">
        <v>15</v>
      </c>
      <c r="D154" s="6">
        <v>19</v>
      </c>
      <c r="E154" s="6">
        <v>31</v>
      </c>
      <c r="F154" s="6">
        <v>0</v>
      </c>
      <c r="G154" s="6">
        <v>3</v>
      </c>
      <c r="H154" s="6">
        <v>0</v>
      </c>
      <c r="I154" s="6">
        <v>0</v>
      </c>
      <c r="J154" s="6">
        <f t="shared" si="6"/>
        <v>20</v>
      </c>
      <c r="K154" s="6">
        <v>14</v>
      </c>
      <c r="L154" s="6">
        <v>6</v>
      </c>
      <c r="M154" s="6">
        <v>0</v>
      </c>
      <c r="N154" s="7">
        <v>43.532258064516128</v>
      </c>
      <c r="O154" s="7">
        <v>39.338709677419352</v>
      </c>
      <c r="P154" s="7">
        <v>16.983870967741936</v>
      </c>
      <c r="Q154" s="12" t="s">
        <v>178</v>
      </c>
      <c r="R154" s="6"/>
    </row>
    <row r="155" spans="1:18" s="8" customFormat="1" x14ac:dyDescent="0.2">
      <c r="A155" s="5" t="s">
        <v>179</v>
      </c>
      <c r="B155" s="6">
        <v>112</v>
      </c>
      <c r="C155" s="6">
        <v>36</v>
      </c>
      <c r="D155" s="6">
        <v>76</v>
      </c>
      <c r="E155" s="6">
        <v>98</v>
      </c>
      <c r="F155" s="6">
        <v>3</v>
      </c>
      <c r="G155" s="6">
        <v>9</v>
      </c>
      <c r="H155" s="6">
        <v>2</v>
      </c>
      <c r="I155" s="6">
        <v>0</v>
      </c>
      <c r="J155" s="6">
        <f t="shared" si="6"/>
        <v>65</v>
      </c>
      <c r="K155" s="6">
        <v>50</v>
      </c>
      <c r="L155" s="6">
        <v>10</v>
      </c>
      <c r="M155" s="6">
        <v>5</v>
      </c>
      <c r="N155" s="7">
        <v>42.622448979591837</v>
      </c>
      <c r="O155" s="7">
        <v>39.336734693877553</v>
      </c>
      <c r="P155" s="7">
        <v>15.755102040816327</v>
      </c>
      <c r="Q155" s="12" t="s">
        <v>180</v>
      </c>
      <c r="R155" s="6"/>
    </row>
    <row r="156" spans="1:18" s="8" customFormat="1" x14ac:dyDescent="0.2">
      <c r="A156" s="5" t="s">
        <v>181</v>
      </c>
      <c r="B156" s="6">
        <v>568</v>
      </c>
      <c r="C156" s="6">
        <v>227</v>
      </c>
      <c r="D156" s="6">
        <v>341</v>
      </c>
      <c r="E156" s="6">
        <v>545</v>
      </c>
      <c r="F156" s="6">
        <v>5</v>
      </c>
      <c r="G156" s="6">
        <v>17</v>
      </c>
      <c r="H156" s="6">
        <v>1</v>
      </c>
      <c r="I156" s="6">
        <v>0</v>
      </c>
      <c r="J156" s="6">
        <f t="shared" si="6"/>
        <v>324</v>
      </c>
      <c r="K156" s="6">
        <v>197</v>
      </c>
      <c r="L156" s="6">
        <v>111</v>
      </c>
      <c r="M156" s="6">
        <v>16</v>
      </c>
      <c r="N156" s="7">
        <v>42.652293577981652</v>
      </c>
      <c r="O156" s="7">
        <v>40.32201834862385</v>
      </c>
      <c r="P156" s="7">
        <v>15.76605504587156</v>
      </c>
      <c r="Q156" s="12" t="s">
        <v>134</v>
      </c>
      <c r="R156" s="6"/>
    </row>
    <row r="157" spans="1:18" s="8" customFormat="1" x14ac:dyDescent="0.2">
      <c r="A157" s="5" t="s">
        <v>182</v>
      </c>
      <c r="B157" s="6">
        <v>20</v>
      </c>
      <c r="C157" s="6">
        <v>4</v>
      </c>
      <c r="D157" s="6">
        <v>16</v>
      </c>
      <c r="E157" s="6">
        <v>17</v>
      </c>
      <c r="F157" s="6">
        <v>1</v>
      </c>
      <c r="G157" s="6">
        <v>2</v>
      </c>
      <c r="H157" s="6">
        <v>0</v>
      </c>
      <c r="I157" s="6">
        <v>0</v>
      </c>
      <c r="J157" s="6">
        <f t="shared" si="6"/>
        <v>10</v>
      </c>
      <c r="K157" s="6">
        <v>7</v>
      </c>
      <c r="L157" s="6">
        <v>3</v>
      </c>
      <c r="M157" s="6">
        <v>0</v>
      </c>
      <c r="N157" s="7">
        <v>44.323529411764703</v>
      </c>
      <c r="O157" s="7">
        <v>42.323529411764703</v>
      </c>
      <c r="P157" s="7">
        <v>19.264705882352942</v>
      </c>
      <c r="Q157" s="12" t="s">
        <v>183</v>
      </c>
      <c r="R157" s="6"/>
    </row>
    <row r="158" spans="1:18" s="8" customFormat="1" x14ac:dyDescent="0.2">
      <c r="A158" s="5" t="s">
        <v>184</v>
      </c>
      <c r="B158" s="6">
        <v>11</v>
      </c>
      <c r="C158" s="6">
        <v>2</v>
      </c>
      <c r="D158" s="6">
        <v>9</v>
      </c>
      <c r="E158" s="6">
        <v>7</v>
      </c>
      <c r="F158" s="6">
        <v>0</v>
      </c>
      <c r="G158" s="6">
        <v>4</v>
      </c>
      <c r="H158" s="6">
        <v>0</v>
      </c>
      <c r="I158" s="6">
        <v>0</v>
      </c>
      <c r="J158" s="6">
        <f t="shared" si="6"/>
        <v>7</v>
      </c>
      <c r="K158" s="6">
        <v>3</v>
      </c>
      <c r="L158" s="6">
        <v>3</v>
      </c>
      <c r="M158" s="6">
        <v>1</v>
      </c>
      <c r="N158" s="7">
        <v>34.642857142857146</v>
      </c>
      <c r="O158" s="7">
        <v>31.071428571428573</v>
      </c>
      <c r="P158" s="7">
        <v>10.642857142857142</v>
      </c>
      <c r="Q158" s="12" t="s">
        <v>185</v>
      </c>
      <c r="R158" s="6"/>
    </row>
    <row r="159" spans="1:18" s="8" customFormat="1" x14ac:dyDescent="0.2">
      <c r="A159" s="5" t="s">
        <v>186</v>
      </c>
      <c r="B159" s="6">
        <v>11</v>
      </c>
      <c r="C159" s="6">
        <v>1</v>
      </c>
      <c r="D159" s="6">
        <v>10</v>
      </c>
      <c r="E159" s="6">
        <v>8</v>
      </c>
      <c r="F159" s="6">
        <v>0</v>
      </c>
      <c r="G159" s="6">
        <v>3</v>
      </c>
      <c r="H159" s="6">
        <v>0</v>
      </c>
      <c r="I159" s="6">
        <v>0</v>
      </c>
      <c r="J159" s="6">
        <f t="shared" si="6"/>
        <v>7</v>
      </c>
      <c r="K159" s="6">
        <v>5</v>
      </c>
      <c r="L159" s="6">
        <v>2</v>
      </c>
      <c r="M159" s="6">
        <v>0</v>
      </c>
      <c r="N159" s="7">
        <v>42.625</v>
      </c>
      <c r="O159" s="7">
        <v>37.875</v>
      </c>
      <c r="P159" s="7">
        <v>17.25</v>
      </c>
      <c r="Q159" s="12" t="s">
        <v>187</v>
      </c>
      <c r="R159" s="6"/>
    </row>
    <row r="160" spans="1:18" s="8" customFormat="1" x14ac:dyDescent="0.2">
      <c r="A160" s="5" t="s">
        <v>188</v>
      </c>
      <c r="B160" s="6">
        <v>16</v>
      </c>
      <c r="C160" s="6">
        <v>7</v>
      </c>
      <c r="D160" s="6">
        <v>9</v>
      </c>
      <c r="E160" s="6">
        <v>15</v>
      </c>
      <c r="F160" s="6">
        <v>0</v>
      </c>
      <c r="G160" s="6">
        <v>0</v>
      </c>
      <c r="H160" s="6">
        <v>1</v>
      </c>
      <c r="I160" s="6">
        <v>0</v>
      </c>
      <c r="J160" s="6">
        <f t="shared" si="6"/>
        <v>7</v>
      </c>
      <c r="K160" s="6">
        <v>4</v>
      </c>
      <c r="L160" s="6">
        <v>2</v>
      </c>
      <c r="M160" s="6">
        <v>1</v>
      </c>
      <c r="N160" s="7">
        <v>41.43333333333333</v>
      </c>
      <c r="O160" s="7">
        <v>39.833333333333336</v>
      </c>
      <c r="P160" s="7">
        <v>16.566666666666666</v>
      </c>
      <c r="Q160" s="12" t="s">
        <v>189</v>
      </c>
      <c r="R160" s="6"/>
    </row>
    <row r="161" spans="1:18" s="8" customFormat="1" x14ac:dyDescent="0.2">
      <c r="A161" s="5" t="s">
        <v>93</v>
      </c>
      <c r="B161" s="6">
        <v>18</v>
      </c>
      <c r="C161" s="6">
        <v>5</v>
      </c>
      <c r="D161" s="6">
        <v>13</v>
      </c>
      <c r="E161" s="6">
        <v>16</v>
      </c>
      <c r="F161" s="6">
        <v>0</v>
      </c>
      <c r="G161" s="6">
        <v>2</v>
      </c>
      <c r="H161" s="6">
        <v>0</v>
      </c>
      <c r="I161" s="6">
        <v>0</v>
      </c>
      <c r="J161" s="6">
        <f t="shared" si="6"/>
        <v>14</v>
      </c>
      <c r="K161" s="6">
        <v>8</v>
      </c>
      <c r="L161" s="6">
        <v>6</v>
      </c>
      <c r="M161" s="6">
        <v>0</v>
      </c>
      <c r="N161" s="7">
        <v>39.9375</v>
      </c>
      <c r="O161" s="7">
        <v>37.375</v>
      </c>
      <c r="P161" s="7">
        <v>14.4375</v>
      </c>
      <c r="Q161" s="12" t="s">
        <v>190</v>
      </c>
      <c r="R161" s="6"/>
    </row>
    <row r="162" spans="1:18" s="8" customFormat="1" x14ac:dyDescent="0.2">
      <c r="A162" s="5" t="s">
        <v>81</v>
      </c>
      <c r="B162" s="6">
        <v>30</v>
      </c>
      <c r="C162" s="6">
        <v>10</v>
      </c>
      <c r="D162" s="6">
        <v>20</v>
      </c>
      <c r="E162" s="6">
        <v>30</v>
      </c>
      <c r="F162" s="6">
        <v>0</v>
      </c>
      <c r="G162" s="6">
        <v>0</v>
      </c>
      <c r="H162" s="6">
        <v>0</v>
      </c>
      <c r="I162" s="6">
        <v>0</v>
      </c>
      <c r="J162" s="6">
        <f t="shared" si="6"/>
        <v>23</v>
      </c>
      <c r="K162" s="6">
        <v>13</v>
      </c>
      <c r="L162" s="6">
        <v>10</v>
      </c>
      <c r="M162" s="6">
        <v>0</v>
      </c>
      <c r="N162" s="7">
        <v>37.366666666666667</v>
      </c>
      <c r="O162" s="7">
        <v>34.6</v>
      </c>
      <c r="P162" s="7">
        <v>11.9</v>
      </c>
      <c r="Q162" s="12" t="s">
        <v>191</v>
      </c>
      <c r="R162" s="6"/>
    </row>
    <row r="163" spans="1:18" s="8" customFormat="1" x14ac:dyDescent="0.2">
      <c r="A163" s="5" t="s">
        <v>192</v>
      </c>
      <c r="B163" s="6">
        <v>10</v>
      </c>
      <c r="C163" s="6">
        <v>2</v>
      </c>
      <c r="D163" s="6">
        <v>8</v>
      </c>
      <c r="E163" s="6">
        <v>7</v>
      </c>
      <c r="F163" s="6">
        <v>0</v>
      </c>
      <c r="G163" s="6">
        <v>2</v>
      </c>
      <c r="H163" s="6">
        <v>1</v>
      </c>
      <c r="I163" s="6">
        <v>0</v>
      </c>
      <c r="J163" s="6">
        <f t="shared" si="6"/>
        <v>5</v>
      </c>
      <c r="K163" s="6">
        <v>3</v>
      </c>
      <c r="L163" s="6">
        <v>2</v>
      </c>
      <c r="M163" s="6">
        <v>0</v>
      </c>
      <c r="N163" s="7">
        <v>43.5</v>
      </c>
      <c r="O163" s="7">
        <v>40.071428571428569</v>
      </c>
      <c r="P163" s="7">
        <v>14.928571428571429</v>
      </c>
      <c r="Q163" s="12" t="s">
        <v>193</v>
      </c>
      <c r="R163" s="6"/>
    </row>
    <row r="164" spans="1:18" s="8" customFormat="1" x14ac:dyDescent="0.2">
      <c r="A164" s="5" t="s">
        <v>72</v>
      </c>
      <c r="B164" s="6">
        <v>72</v>
      </c>
      <c r="C164" s="6">
        <v>22</v>
      </c>
      <c r="D164" s="6">
        <v>50</v>
      </c>
      <c r="E164" s="6">
        <v>72</v>
      </c>
      <c r="F164" s="6">
        <v>0</v>
      </c>
      <c r="G164" s="6">
        <v>0</v>
      </c>
      <c r="H164" s="6">
        <v>0</v>
      </c>
      <c r="I164" s="6">
        <v>0</v>
      </c>
      <c r="J164" s="6">
        <f t="shared" si="6"/>
        <v>49</v>
      </c>
      <c r="K164" s="6">
        <v>33</v>
      </c>
      <c r="L164" s="6">
        <v>13</v>
      </c>
      <c r="M164" s="6">
        <v>3</v>
      </c>
      <c r="N164" s="7">
        <v>41.361111111111114</v>
      </c>
      <c r="O164" s="7">
        <v>39.680555555555557</v>
      </c>
      <c r="P164" s="7">
        <v>15.375</v>
      </c>
      <c r="Q164" s="12" t="s">
        <v>194</v>
      </c>
      <c r="R164" s="6"/>
    </row>
    <row r="165" spans="1:18" s="8" customFormat="1" x14ac:dyDescent="0.2">
      <c r="A165" s="5" t="s">
        <v>105</v>
      </c>
      <c r="B165" s="6">
        <v>28</v>
      </c>
      <c r="C165" s="6">
        <v>12</v>
      </c>
      <c r="D165" s="6">
        <v>16</v>
      </c>
      <c r="E165" s="6">
        <v>28</v>
      </c>
      <c r="F165" s="6">
        <v>0</v>
      </c>
      <c r="G165" s="6">
        <v>0</v>
      </c>
      <c r="H165" s="6">
        <v>0</v>
      </c>
      <c r="I165" s="6">
        <v>0</v>
      </c>
      <c r="J165" s="6">
        <f t="shared" si="6"/>
        <v>17</v>
      </c>
      <c r="K165" s="6">
        <v>10</v>
      </c>
      <c r="L165" s="6">
        <v>6</v>
      </c>
      <c r="M165" s="6">
        <v>1</v>
      </c>
      <c r="N165" s="7">
        <v>42.678571428571431</v>
      </c>
      <c r="O165" s="7">
        <v>40.464285714285715</v>
      </c>
      <c r="P165" s="7">
        <v>16.964285714285715</v>
      </c>
      <c r="Q165" s="12" t="s">
        <v>195</v>
      </c>
      <c r="R165" s="6"/>
    </row>
    <row r="166" spans="1:18" s="8" customFormat="1" x14ac:dyDescent="0.2">
      <c r="A166" s="5" t="s">
        <v>196</v>
      </c>
      <c r="B166" s="6">
        <v>11</v>
      </c>
      <c r="C166" s="6">
        <v>3</v>
      </c>
      <c r="D166" s="6">
        <v>8</v>
      </c>
      <c r="E166" s="6">
        <v>11</v>
      </c>
      <c r="F166" s="6">
        <v>0</v>
      </c>
      <c r="G166" s="6">
        <v>0</v>
      </c>
      <c r="H166" s="6">
        <v>0</v>
      </c>
      <c r="I166" s="6">
        <v>0</v>
      </c>
      <c r="J166" s="6">
        <f t="shared" si="6"/>
        <v>8</v>
      </c>
      <c r="K166" s="6">
        <v>5</v>
      </c>
      <c r="L166" s="6">
        <v>3</v>
      </c>
      <c r="M166" s="6">
        <v>0</v>
      </c>
      <c r="N166" s="7">
        <v>40.863636363636367</v>
      </c>
      <c r="O166" s="7">
        <v>39.136363636363633</v>
      </c>
      <c r="P166" s="7">
        <v>16.045454545454547</v>
      </c>
      <c r="Q166" s="12" t="s">
        <v>197</v>
      </c>
      <c r="R166" s="6"/>
    </row>
    <row r="167" spans="1:18" s="8" customFormat="1" x14ac:dyDescent="0.2">
      <c r="A167" s="5" t="s">
        <v>198</v>
      </c>
      <c r="B167" s="6">
        <v>18</v>
      </c>
      <c r="C167" s="6">
        <v>6</v>
      </c>
      <c r="D167" s="6">
        <v>12</v>
      </c>
      <c r="E167" s="6">
        <v>17</v>
      </c>
      <c r="F167" s="6">
        <v>0</v>
      </c>
      <c r="G167" s="6">
        <v>1</v>
      </c>
      <c r="H167" s="6">
        <v>0</v>
      </c>
      <c r="I167" s="6">
        <v>0</v>
      </c>
      <c r="J167" s="6">
        <f t="shared" si="6"/>
        <v>10</v>
      </c>
      <c r="K167" s="6">
        <v>5</v>
      </c>
      <c r="L167" s="6">
        <v>5</v>
      </c>
      <c r="M167" s="6">
        <v>0</v>
      </c>
      <c r="N167" s="7">
        <v>43.029411764705884</v>
      </c>
      <c r="O167" s="7">
        <v>40.147058823529413</v>
      </c>
      <c r="P167" s="7">
        <v>18.558823529411764</v>
      </c>
      <c r="Q167" s="12" t="s">
        <v>199</v>
      </c>
      <c r="R167" s="6"/>
    </row>
    <row r="168" spans="1:18" s="8" customFormat="1" x14ac:dyDescent="0.2">
      <c r="A168" s="5" t="s">
        <v>82</v>
      </c>
      <c r="B168" s="6">
        <v>94</v>
      </c>
      <c r="C168" s="6">
        <v>37</v>
      </c>
      <c r="D168" s="6">
        <v>57</v>
      </c>
      <c r="E168" s="6">
        <v>93</v>
      </c>
      <c r="F168" s="6">
        <v>0</v>
      </c>
      <c r="G168" s="6">
        <v>1</v>
      </c>
      <c r="H168" s="6">
        <v>0</v>
      </c>
      <c r="I168" s="6">
        <v>0</v>
      </c>
      <c r="J168" s="6">
        <f t="shared" si="6"/>
        <v>61</v>
      </c>
      <c r="K168" s="6">
        <v>33</v>
      </c>
      <c r="L168" s="6">
        <v>22</v>
      </c>
      <c r="M168" s="6">
        <v>6</v>
      </c>
      <c r="N168" s="7">
        <v>41.865591397849464</v>
      </c>
      <c r="O168" s="7">
        <v>39.231182795698928</v>
      </c>
      <c r="P168" s="7">
        <v>15.198924731182796</v>
      </c>
      <c r="Q168" s="12" t="s">
        <v>200</v>
      </c>
      <c r="R168" s="6"/>
    </row>
    <row r="169" spans="1:18" s="8" customFormat="1" x14ac:dyDescent="0.2">
      <c r="A169" s="5" t="s">
        <v>94</v>
      </c>
      <c r="B169" s="6">
        <v>80</v>
      </c>
      <c r="C169" s="6">
        <v>26</v>
      </c>
      <c r="D169" s="6">
        <v>54</v>
      </c>
      <c r="E169" s="6">
        <v>75</v>
      </c>
      <c r="F169" s="6">
        <v>0</v>
      </c>
      <c r="G169" s="6">
        <v>5</v>
      </c>
      <c r="H169" s="6">
        <v>0</v>
      </c>
      <c r="I169" s="6">
        <v>0</v>
      </c>
      <c r="J169" s="6">
        <f t="shared" si="6"/>
        <v>40</v>
      </c>
      <c r="K169" s="6">
        <v>24</v>
      </c>
      <c r="L169" s="6">
        <v>13</v>
      </c>
      <c r="M169" s="6">
        <v>3</v>
      </c>
      <c r="N169" s="7">
        <v>42.94</v>
      </c>
      <c r="O169" s="7">
        <v>40.1</v>
      </c>
      <c r="P169" s="7">
        <v>16.433333333333334</v>
      </c>
      <c r="Q169" s="12" t="s">
        <v>201</v>
      </c>
      <c r="R169" s="6"/>
    </row>
    <row r="170" spans="1:18" s="8" customFormat="1" x14ac:dyDescent="0.2">
      <c r="A170" s="5" t="s">
        <v>52</v>
      </c>
      <c r="B170" s="6">
        <v>40</v>
      </c>
      <c r="C170" s="6">
        <v>13</v>
      </c>
      <c r="D170" s="6">
        <v>27</v>
      </c>
      <c r="E170" s="6">
        <v>40</v>
      </c>
      <c r="F170" s="6">
        <v>0</v>
      </c>
      <c r="G170" s="6">
        <v>0</v>
      </c>
      <c r="H170" s="6">
        <v>0</v>
      </c>
      <c r="I170" s="6">
        <v>0</v>
      </c>
      <c r="J170" s="6">
        <f t="shared" si="6"/>
        <v>24</v>
      </c>
      <c r="K170" s="6">
        <v>14</v>
      </c>
      <c r="L170" s="6">
        <v>9</v>
      </c>
      <c r="M170" s="6">
        <v>1</v>
      </c>
      <c r="N170" s="7">
        <v>42.274999999999999</v>
      </c>
      <c r="O170" s="7">
        <v>39.774999999999999</v>
      </c>
      <c r="P170" s="7">
        <v>16.375</v>
      </c>
      <c r="Q170" s="12" t="s">
        <v>202</v>
      </c>
      <c r="R170" s="6"/>
    </row>
    <row r="171" spans="1:18" s="8" customFormat="1" x14ac:dyDescent="0.2">
      <c r="A171" s="5" t="s">
        <v>83</v>
      </c>
      <c r="B171" s="6">
        <v>129</v>
      </c>
      <c r="C171" s="6">
        <v>39</v>
      </c>
      <c r="D171" s="6">
        <v>90</v>
      </c>
      <c r="E171" s="6">
        <v>128</v>
      </c>
      <c r="F171" s="6">
        <v>1</v>
      </c>
      <c r="G171" s="6">
        <v>0</v>
      </c>
      <c r="H171" s="6">
        <v>0</v>
      </c>
      <c r="I171" s="6">
        <v>0</v>
      </c>
      <c r="J171" s="6">
        <f t="shared" si="6"/>
        <v>74</v>
      </c>
      <c r="K171" s="6">
        <v>37</v>
      </c>
      <c r="L171" s="6">
        <v>33</v>
      </c>
      <c r="M171" s="6">
        <v>4</v>
      </c>
      <c r="N171" s="7">
        <v>43.21875</v>
      </c>
      <c r="O171" s="7">
        <v>40.6328125</v>
      </c>
      <c r="P171" s="7">
        <v>17.25</v>
      </c>
      <c r="Q171" s="12" t="s">
        <v>203</v>
      </c>
      <c r="R171" s="6"/>
    </row>
    <row r="172" spans="1:18" s="8" customFormat="1" x14ac:dyDescent="0.2">
      <c r="A172" s="5" t="s">
        <v>204</v>
      </c>
      <c r="B172" s="6">
        <v>11</v>
      </c>
      <c r="C172" s="6">
        <v>3</v>
      </c>
      <c r="D172" s="6">
        <v>8</v>
      </c>
      <c r="E172" s="6">
        <v>9</v>
      </c>
      <c r="F172" s="6">
        <v>0</v>
      </c>
      <c r="G172" s="6">
        <v>1</v>
      </c>
      <c r="H172" s="6">
        <v>1</v>
      </c>
      <c r="I172" s="6">
        <v>0</v>
      </c>
      <c r="J172" s="6">
        <f t="shared" si="6"/>
        <v>4</v>
      </c>
      <c r="K172" s="6">
        <v>2</v>
      </c>
      <c r="L172" s="6">
        <v>1</v>
      </c>
      <c r="M172" s="6">
        <v>1</v>
      </c>
      <c r="N172" s="7">
        <v>46.5</v>
      </c>
      <c r="O172" s="7">
        <v>41.166666666666664</v>
      </c>
      <c r="P172" s="7">
        <v>19.611111111111111</v>
      </c>
      <c r="Q172" s="12" t="s">
        <v>205</v>
      </c>
      <c r="R172" s="6"/>
    </row>
    <row r="173" spans="1:18" s="8" customFormat="1" x14ac:dyDescent="0.2">
      <c r="A173" s="5" t="s">
        <v>106</v>
      </c>
      <c r="B173" s="6">
        <v>11</v>
      </c>
      <c r="C173" s="6">
        <v>3</v>
      </c>
      <c r="D173" s="6">
        <v>8</v>
      </c>
      <c r="E173" s="6">
        <v>11</v>
      </c>
      <c r="F173" s="6">
        <v>0</v>
      </c>
      <c r="G173" s="6">
        <v>0</v>
      </c>
      <c r="H173" s="6">
        <v>0</v>
      </c>
      <c r="I173" s="6">
        <v>0</v>
      </c>
      <c r="J173" s="6">
        <f t="shared" si="6"/>
        <v>7</v>
      </c>
      <c r="K173" s="6">
        <v>3</v>
      </c>
      <c r="L173" s="6">
        <v>4</v>
      </c>
      <c r="M173" s="6">
        <v>0</v>
      </c>
      <c r="N173" s="7">
        <v>41.772727272727273</v>
      </c>
      <c r="O173" s="7">
        <v>36.5</v>
      </c>
      <c r="P173" s="7">
        <v>15.409090909090908</v>
      </c>
      <c r="Q173" s="12" t="s">
        <v>206</v>
      </c>
      <c r="R173" s="6"/>
    </row>
    <row r="174" spans="1:18" s="8" customFormat="1" x14ac:dyDescent="0.2">
      <c r="A174" s="5" t="s">
        <v>121</v>
      </c>
      <c r="B174" s="6">
        <v>111</v>
      </c>
      <c r="C174" s="6">
        <v>28</v>
      </c>
      <c r="D174" s="6">
        <v>83</v>
      </c>
      <c r="E174" s="6">
        <v>105</v>
      </c>
      <c r="F174" s="6">
        <v>2</v>
      </c>
      <c r="G174" s="6">
        <v>3</v>
      </c>
      <c r="H174" s="6">
        <v>1</v>
      </c>
      <c r="I174" s="6">
        <v>0</v>
      </c>
      <c r="J174" s="6">
        <f t="shared" si="6"/>
        <v>61</v>
      </c>
      <c r="K174" s="6">
        <v>42</v>
      </c>
      <c r="L174" s="6">
        <v>15</v>
      </c>
      <c r="M174" s="6">
        <v>4</v>
      </c>
      <c r="N174" s="7">
        <v>43.042857142857144</v>
      </c>
      <c r="O174" s="7">
        <v>40.671428571428571</v>
      </c>
      <c r="P174" s="7">
        <v>16.928571428571427</v>
      </c>
      <c r="Q174" s="12" t="s">
        <v>207</v>
      </c>
      <c r="R174" s="6"/>
    </row>
    <row r="175" spans="1:18" s="8" customFormat="1" x14ac:dyDescent="0.2">
      <c r="A175" s="5" t="s">
        <v>208</v>
      </c>
      <c r="B175" s="6">
        <v>34</v>
      </c>
      <c r="C175" s="6">
        <v>17</v>
      </c>
      <c r="D175" s="6">
        <v>17</v>
      </c>
      <c r="E175" s="6">
        <v>32</v>
      </c>
      <c r="F175" s="6">
        <v>0</v>
      </c>
      <c r="G175" s="6">
        <v>2</v>
      </c>
      <c r="H175" s="6">
        <v>0</v>
      </c>
      <c r="I175" s="6">
        <v>0</v>
      </c>
      <c r="J175" s="6">
        <f t="shared" si="6"/>
        <v>18</v>
      </c>
      <c r="K175" s="6">
        <v>11</v>
      </c>
      <c r="L175" s="6">
        <v>7</v>
      </c>
      <c r="M175" s="6">
        <v>0</v>
      </c>
      <c r="N175" s="7">
        <v>41.71875</v>
      </c>
      <c r="O175" s="7">
        <v>40.25</v>
      </c>
      <c r="P175" s="7">
        <v>15</v>
      </c>
      <c r="Q175" s="12" t="s">
        <v>209</v>
      </c>
      <c r="R175" s="6"/>
    </row>
    <row r="176" spans="1:18" s="8" customFormat="1" x14ac:dyDescent="0.2">
      <c r="A176" s="5" t="s">
        <v>210</v>
      </c>
      <c r="B176" s="6">
        <v>1</v>
      </c>
      <c r="C176" s="6">
        <v>0</v>
      </c>
      <c r="D176" s="6">
        <v>1</v>
      </c>
      <c r="E176" s="6">
        <v>1</v>
      </c>
      <c r="F176" s="6">
        <v>0</v>
      </c>
      <c r="G176" s="6">
        <v>0</v>
      </c>
      <c r="H176" s="6">
        <v>0</v>
      </c>
      <c r="I176" s="6">
        <v>0</v>
      </c>
      <c r="J176" s="6">
        <f t="shared" si="6"/>
        <v>0</v>
      </c>
      <c r="K176" s="6">
        <v>0</v>
      </c>
      <c r="L176" s="6">
        <v>0</v>
      </c>
      <c r="M176" s="6">
        <v>0</v>
      </c>
      <c r="N176" s="13">
        <v>53.5</v>
      </c>
      <c r="O176" s="13">
        <v>54.5</v>
      </c>
      <c r="P176" s="13">
        <v>28.5</v>
      </c>
      <c r="Q176" s="12" t="s">
        <v>211</v>
      </c>
      <c r="R176" s="6"/>
    </row>
    <row r="177" spans="1:18" s="8" customFormat="1" x14ac:dyDescent="0.2">
      <c r="A177" s="5" t="s">
        <v>212</v>
      </c>
      <c r="B177" s="6">
        <v>26</v>
      </c>
      <c r="C177" s="6">
        <v>9</v>
      </c>
      <c r="D177" s="6">
        <v>17</v>
      </c>
      <c r="E177" s="6">
        <v>24</v>
      </c>
      <c r="F177" s="6">
        <v>0</v>
      </c>
      <c r="G177" s="6">
        <v>0</v>
      </c>
      <c r="H177" s="6">
        <v>2</v>
      </c>
      <c r="I177" s="6">
        <v>0</v>
      </c>
      <c r="J177" s="6">
        <f t="shared" si="6"/>
        <v>16</v>
      </c>
      <c r="K177" s="6">
        <v>9</v>
      </c>
      <c r="L177" s="6">
        <v>4</v>
      </c>
      <c r="M177" s="6">
        <v>3</v>
      </c>
      <c r="N177" s="7">
        <v>38.125</v>
      </c>
      <c r="O177" s="7">
        <v>34.666666666666664</v>
      </c>
      <c r="P177" s="7">
        <v>12.666666666666666</v>
      </c>
      <c r="Q177" s="12" t="s">
        <v>213</v>
      </c>
      <c r="R177" s="6"/>
    </row>
    <row r="178" spans="1:18" s="8" customFormat="1" x14ac:dyDescent="0.2">
      <c r="A178" s="5" t="s">
        <v>64</v>
      </c>
      <c r="B178" s="6">
        <v>29</v>
      </c>
      <c r="C178" s="6">
        <v>13</v>
      </c>
      <c r="D178" s="6">
        <v>16</v>
      </c>
      <c r="E178" s="6">
        <v>26</v>
      </c>
      <c r="F178" s="6">
        <v>0</v>
      </c>
      <c r="G178" s="6">
        <v>3</v>
      </c>
      <c r="H178" s="6">
        <v>0</v>
      </c>
      <c r="I178" s="6">
        <v>0</v>
      </c>
      <c r="J178" s="6">
        <f t="shared" si="6"/>
        <v>16</v>
      </c>
      <c r="K178" s="6">
        <v>13</v>
      </c>
      <c r="L178" s="6">
        <v>3</v>
      </c>
      <c r="M178" s="6">
        <v>0</v>
      </c>
      <c r="N178" s="7">
        <v>45.730769230769234</v>
      </c>
      <c r="O178" s="7">
        <v>41.42307692307692</v>
      </c>
      <c r="P178" s="7">
        <v>19.576923076923077</v>
      </c>
      <c r="Q178" s="12" t="s">
        <v>214</v>
      </c>
      <c r="R178" s="6"/>
    </row>
    <row r="179" spans="1:18" s="8" customFormat="1" x14ac:dyDescent="0.2">
      <c r="A179" s="5" t="s">
        <v>84</v>
      </c>
      <c r="B179" s="6">
        <v>16</v>
      </c>
      <c r="C179" s="6">
        <v>4</v>
      </c>
      <c r="D179" s="6">
        <v>12</v>
      </c>
      <c r="E179" s="6">
        <v>16</v>
      </c>
      <c r="F179" s="6">
        <v>0</v>
      </c>
      <c r="G179" s="6">
        <v>0</v>
      </c>
      <c r="H179" s="6">
        <v>0</v>
      </c>
      <c r="I179" s="6">
        <v>0</v>
      </c>
      <c r="J179" s="6">
        <f t="shared" si="6"/>
        <v>10</v>
      </c>
      <c r="K179" s="6">
        <v>5</v>
      </c>
      <c r="L179" s="6">
        <v>4</v>
      </c>
      <c r="M179" s="6">
        <v>1</v>
      </c>
      <c r="N179" s="7">
        <v>41.875</v>
      </c>
      <c r="O179" s="7">
        <v>40.125</v>
      </c>
      <c r="P179" s="7">
        <v>18.1875</v>
      </c>
      <c r="Q179" s="12" t="s">
        <v>215</v>
      </c>
      <c r="R179" s="6"/>
    </row>
    <row r="180" spans="1:18" s="8" customFormat="1" x14ac:dyDescent="0.2">
      <c r="A180" s="5" t="s">
        <v>216</v>
      </c>
      <c r="B180" s="6">
        <v>8</v>
      </c>
      <c r="C180" s="6">
        <v>1</v>
      </c>
      <c r="D180" s="6">
        <v>7</v>
      </c>
      <c r="E180" s="6">
        <v>7</v>
      </c>
      <c r="F180" s="6">
        <v>0</v>
      </c>
      <c r="G180" s="6">
        <v>1</v>
      </c>
      <c r="H180" s="6">
        <v>0</v>
      </c>
      <c r="I180" s="6">
        <v>0</v>
      </c>
      <c r="J180" s="6">
        <f t="shared" si="6"/>
        <v>5</v>
      </c>
      <c r="K180" s="6">
        <v>3</v>
      </c>
      <c r="L180" s="6">
        <v>1</v>
      </c>
      <c r="M180" s="6">
        <v>1</v>
      </c>
      <c r="N180" s="7">
        <v>41.785714285714285</v>
      </c>
      <c r="O180" s="7">
        <v>40.214285714285715</v>
      </c>
      <c r="P180" s="7">
        <v>17.214285714285715</v>
      </c>
      <c r="Q180" s="12" t="s">
        <v>217</v>
      </c>
      <c r="R180" s="6"/>
    </row>
    <row r="181" spans="1:18" s="8" customFormat="1" x14ac:dyDescent="0.2">
      <c r="A181" s="5" t="s">
        <v>73</v>
      </c>
      <c r="B181" s="6">
        <v>206</v>
      </c>
      <c r="C181" s="6">
        <v>76</v>
      </c>
      <c r="D181" s="6">
        <v>130</v>
      </c>
      <c r="E181" s="6">
        <v>205</v>
      </c>
      <c r="F181" s="6">
        <v>1</v>
      </c>
      <c r="G181" s="6">
        <v>0</v>
      </c>
      <c r="H181" s="6">
        <v>0</v>
      </c>
      <c r="I181" s="6">
        <v>0</v>
      </c>
      <c r="J181" s="6">
        <f t="shared" si="6"/>
        <v>116</v>
      </c>
      <c r="K181" s="6">
        <v>74</v>
      </c>
      <c r="L181" s="6">
        <v>39</v>
      </c>
      <c r="M181" s="6">
        <v>3</v>
      </c>
      <c r="N181" s="7">
        <v>42.12439024390244</v>
      </c>
      <c r="O181" s="7">
        <v>39.568292682926831</v>
      </c>
      <c r="P181" s="7">
        <v>15.231707317073171</v>
      </c>
      <c r="Q181" s="12" t="s">
        <v>218</v>
      </c>
      <c r="R181" s="6"/>
    </row>
    <row r="182" spans="1:18" s="8" customFormat="1" x14ac:dyDescent="0.2">
      <c r="A182" s="5" t="s">
        <v>219</v>
      </c>
      <c r="B182" s="6">
        <v>20</v>
      </c>
      <c r="C182" s="6">
        <v>5</v>
      </c>
      <c r="D182" s="6">
        <v>15</v>
      </c>
      <c r="E182" s="6">
        <v>18</v>
      </c>
      <c r="F182" s="6">
        <v>0</v>
      </c>
      <c r="G182" s="6">
        <v>2</v>
      </c>
      <c r="H182" s="6">
        <v>0</v>
      </c>
      <c r="I182" s="6">
        <v>0</v>
      </c>
      <c r="J182" s="6">
        <f t="shared" si="6"/>
        <v>10</v>
      </c>
      <c r="K182" s="6">
        <v>5</v>
      </c>
      <c r="L182" s="6">
        <v>4</v>
      </c>
      <c r="M182" s="6">
        <v>1</v>
      </c>
      <c r="N182" s="7">
        <v>41.944444444444443</v>
      </c>
      <c r="O182" s="7">
        <v>36.555555555555557</v>
      </c>
      <c r="P182" s="7">
        <v>13.333333333333334</v>
      </c>
      <c r="Q182" s="12" t="s">
        <v>220</v>
      </c>
      <c r="R182" s="6"/>
    </row>
    <row r="183" spans="1:18" s="8" customFormat="1" x14ac:dyDescent="0.2">
      <c r="A183" s="5" t="s">
        <v>221</v>
      </c>
      <c r="B183" s="6">
        <v>24</v>
      </c>
      <c r="C183" s="6">
        <v>15</v>
      </c>
      <c r="D183" s="6">
        <v>9</v>
      </c>
      <c r="E183" s="6">
        <v>21</v>
      </c>
      <c r="F183" s="6">
        <v>0</v>
      </c>
      <c r="G183" s="6">
        <v>2</v>
      </c>
      <c r="H183" s="6">
        <v>1</v>
      </c>
      <c r="I183" s="6">
        <v>0</v>
      </c>
      <c r="J183" s="6">
        <f t="shared" si="6"/>
        <v>12</v>
      </c>
      <c r="K183" s="6">
        <v>9</v>
      </c>
      <c r="L183" s="6">
        <v>3</v>
      </c>
      <c r="M183" s="6">
        <v>0</v>
      </c>
      <c r="N183" s="7">
        <v>43.833333333333336</v>
      </c>
      <c r="O183" s="7">
        <v>39.976190476190474</v>
      </c>
      <c r="P183" s="7">
        <v>15.976190476190476</v>
      </c>
      <c r="Q183" s="12" t="s">
        <v>222</v>
      </c>
      <c r="R183" s="6"/>
    </row>
    <row r="184" spans="1:18" s="8" customFormat="1" x14ac:dyDescent="0.2">
      <c r="A184" s="5" t="s">
        <v>223</v>
      </c>
      <c r="B184" s="6">
        <v>8</v>
      </c>
      <c r="C184" s="6">
        <v>2</v>
      </c>
      <c r="D184" s="6">
        <v>6</v>
      </c>
      <c r="E184" s="6">
        <v>8</v>
      </c>
      <c r="F184" s="6">
        <v>0</v>
      </c>
      <c r="G184" s="6">
        <v>0</v>
      </c>
      <c r="H184" s="6">
        <v>0</v>
      </c>
      <c r="I184" s="6">
        <v>0</v>
      </c>
      <c r="J184" s="6">
        <f t="shared" si="6"/>
        <v>5</v>
      </c>
      <c r="K184" s="6">
        <v>4</v>
      </c>
      <c r="L184" s="6">
        <v>1</v>
      </c>
      <c r="M184" s="6">
        <v>0</v>
      </c>
      <c r="N184" s="7">
        <v>41.5</v>
      </c>
      <c r="O184" s="7">
        <v>38.5</v>
      </c>
      <c r="P184" s="7">
        <v>15.5</v>
      </c>
      <c r="Q184" s="12" t="s">
        <v>224</v>
      </c>
      <c r="R184" s="6"/>
    </row>
    <row r="185" spans="1:18" s="8" customFormat="1" x14ac:dyDescent="0.2">
      <c r="A185" s="5" t="s">
        <v>65</v>
      </c>
      <c r="B185" s="6">
        <v>53</v>
      </c>
      <c r="C185" s="6">
        <v>16</v>
      </c>
      <c r="D185" s="6">
        <v>37</v>
      </c>
      <c r="E185" s="6">
        <v>52</v>
      </c>
      <c r="F185" s="6">
        <v>0</v>
      </c>
      <c r="G185" s="6">
        <v>1</v>
      </c>
      <c r="H185" s="6">
        <v>0</v>
      </c>
      <c r="I185" s="6">
        <v>0</v>
      </c>
      <c r="J185" s="6">
        <f t="shared" si="6"/>
        <v>38</v>
      </c>
      <c r="K185" s="6">
        <v>19</v>
      </c>
      <c r="L185" s="6">
        <v>18</v>
      </c>
      <c r="M185" s="6">
        <v>1</v>
      </c>
      <c r="N185" s="7">
        <v>41.92307692307692</v>
      </c>
      <c r="O185" s="7">
        <v>38.980769230769234</v>
      </c>
      <c r="P185" s="7">
        <v>15.923076923076923</v>
      </c>
      <c r="Q185" s="12" t="s">
        <v>225</v>
      </c>
      <c r="R185" s="6"/>
    </row>
    <row r="186" spans="1:18" s="8" customFormat="1" x14ac:dyDescent="0.2">
      <c r="A186" s="5" t="s">
        <v>74</v>
      </c>
      <c r="B186" s="6">
        <v>107</v>
      </c>
      <c r="C186" s="6">
        <v>42</v>
      </c>
      <c r="D186" s="6">
        <v>65</v>
      </c>
      <c r="E186" s="6">
        <v>105</v>
      </c>
      <c r="F186" s="6">
        <v>0</v>
      </c>
      <c r="G186" s="6">
        <v>2</v>
      </c>
      <c r="H186" s="6">
        <v>0</v>
      </c>
      <c r="I186" s="6">
        <v>0</v>
      </c>
      <c r="J186" s="6">
        <f t="shared" ref="J186:J249" si="7">SUM(K186:M186)</f>
        <v>55</v>
      </c>
      <c r="K186" s="6">
        <v>37</v>
      </c>
      <c r="L186" s="6">
        <v>18</v>
      </c>
      <c r="M186" s="6">
        <v>0</v>
      </c>
      <c r="N186" s="7">
        <v>42.290476190476191</v>
      </c>
      <c r="O186" s="7">
        <v>39.852380952380955</v>
      </c>
      <c r="P186" s="7">
        <v>15.033333333333333</v>
      </c>
      <c r="Q186" s="12" t="s">
        <v>226</v>
      </c>
      <c r="R186" s="6"/>
    </row>
    <row r="187" spans="1:18" s="8" customFormat="1" x14ac:dyDescent="0.2">
      <c r="A187" s="5" t="s">
        <v>66</v>
      </c>
      <c r="B187" s="6">
        <v>66</v>
      </c>
      <c r="C187" s="6">
        <v>21</v>
      </c>
      <c r="D187" s="6">
        <v>45</v>
      </c>
      <c r="E187" s="6">
        <v>57</v>
      </c>
      <c r="F187" s="6">
        <v>0</v>
      </c>
      <c r="G187" s="6">
        <v>7</v>
      </c>
      <c r="H187" s="6">
        <v>2</v>
      </c>
      <c r="I187" s="6">
        <v>0</v>
      </c>
      <c r="J187" s="6">
        <f t="shared" si="7"/>
        <v>39</v>
      </c>
      <c r="K187" s="6">
        <v>26</v>
      </c>
      <c r="L187" s="6">
        <v>12</v>
      </c>
      <c r="M187" s="6">
        <v>1</v>
      </c>
      <c r="N187" s="7">
        <v>41.412280701754383</v>
      </c>
      <c r="O187" s="7">
        <v>38.008771929824562</v>
      </c>
      <c r="P187" s="7">
        <v>14.482456140350877</v>
      </c>
      <c r="Q187" s="12" t="s">
        <v>227</v>
      </c>
      <c r="R187" s="6"/>
    </row>
    <row r="188" spans="1:18" s="8" customFormat="1" x14ac:dyDescent="0.2">
      <c r="A188" s="5" t="s">
        <v>53</v>
      </c>
      <c r="B188" s="6">
        <v>77</v>
      </c>
      <c r="C188" s="6">
        <v>28</v>
      </c>
      <c r="D188" s="6">
        <v>49</v>
      </c>
      <c r="E188" s="6">
        <v>72</v>
      </c>
      <c r="F188" s="6">
        <v>1</v>
      </c>
      <c r="G188" s="6">
        <v>4</v>
      </c>
      <c r="H188" s="6">
        <v>0</v>
      </c>
      <c r="I188" s="6">
        <v>0</v>
      </c>
      <c r="J188" s="6">
        <f t="shared" si="7"/>
        <v>37</v>
      </c>
      <c r="K188" s="6">
        <v>22</v>
      </c>
      <c r="L188" s="6">
        <v>15</v>
      </c>
      <c r="M188" s="6">
        <v>0</v>
      </c>
      <c r="N188" s="7">
        <v>42.222222222222221</v>
      </c>
      <c r="O188" s="7">
        <v>39.666666666666664</v>
      </c>
      <c r="P188" s="7">
        <v>15.986111111111111</v>
      </c>
      <c r="Q188" s="12" t="s">
        <v>228</v>
      </c>
      <c r="R188" s="6"/>
    </row>
    <row r="189" spans="1:18" s="8" customFormat="1" x14ac:dyDescent="0.2">
      <c r="A189" s="5" t="s">
        <v>58</v>
      </c>
      <c r="B189" s="6">
        <v>62</v>
      </c>
      <c r="C189" s="6">
        <v>22</v>
      </c>
      <c r="D189" s="6">
        <v>40</v>
      </c>
      <c r="E189" s="6">
        <v>53</v>
      </c>
      <c r="F189" s="6">
        <v>1</v>
      </c>
      <c r="G189" s="6">
        <v>6</v>
      </c>
      <c r="H189" s="6">
        <v>2</v>
      </c>
      <c r="I189" s="6">
        <v>0</v>
      </c>
      <c r="J189" s="6">
        <f t="shared" si="7"/>
        <v>22</v>
      </c>
      <c r="K189" s="6">
        <v>15</v>
      </c>
      <c r="L189" s="6">
        <v>6</v>
      </c>
      <c r="M189" s="6">
        <v>1</v>
      </c>
      <c r="N189" s="7">
        <v>42.518867924528301</v>
      </c>
      <c r="O189" s="7">
        <v>39.70754716981132</v>
      </c>
      <c r="P189" s="7">
        <v>14.764150943396226</v>
      </c>
      <c r="Q189" s="12" t="s">
        <v>229</v>
      </c>
      <c r="R189" s="6"/>
    </row>
    <row r="190" spans="1:18" s="8" customFormat="1" x14ac:dyDescent="0.2">
      <c r="A190" s="5" t="s">
        <v>230</v>
      </c>
      <c r="B190" s="6">
        <v>6</v>
      </c>
      <c r="C190" s="6">
        <v>2</v>
      </c>
      <c r="D190" s="6">
        <v>4</v>
      </c>
      <c r="E190" s="6">
        <v>6</v>
      </c>
      <c r="F190" s="6">
        <v>0</v>
      </c>
      <c r="G190" s="6">
        <v>0</v>
      </c>
      <c r="H190" s="6">
        <v>0</v>
      </c>
      <c r="I190" s="6">
        <v>0</v>
      </c>
      <c r="J190" s="6">
        <f t="shared" si="7"/>
        <v>3</v>
      </c>
      <c r="K190" s="6">
        <v>2</v>
      </c>
      <c r="L190" s="6">
        <v>0</v>
      </c>
      <c r="M190" s="6">
        <v>1</v>
      </c>
      <c r="N190" s="7">
        <v>36.333333333333336</v>
      </c>
      <c r="O190" s="7">
        <v>30</v>
      </c>
      <c r="P190" s="7">
        <v>8.3333333333333339</v>
      </c>
      <c r="Q190" s="12" t="s">
        <v>231</v>
      </c>
      <c r="R190" s="6"/>
    </row>
    <row r="191" spans="1:18" s="8" customFormat="1" x14ac:dyDescent="0.2">
      <c r="A191" s="5" t="s">
        <v>95</v>
      </c>
      <c r="B191" s="6">
        <v>11</v>
      </c>
      <c r="C191" s="6">
        <v>3</v>
      </c>
      <c r="D191" s="6">
        <v>8</v>
      </c>
      <c r="E191" s="6">
        <v>9</v>
      </c>
      <c r="F191" s="6">
        <v>0</v>
      </c>
      <c r="G191" s="6">
        <v>2</v>
      </c>
      <c r="H191" s="6">
        <v>0</v>
      </c>
      <c r="I191" s="6">
        <v>0</v>
      </c>
      <c r="J191" s="6">
        <f t="shared" si="7"/>
        <v>8</v>
      </c>
      <c r="K191" s="6">
        <v>4</v>
      </c>
      <c r="L191" s="6">
        <v>3</v>
      </c>
      <c r="M191" s="6">
        <v>1</v>
      </c>
      <c r="N191" s="7">
        <v>39.166666666666664</v>
      </c>
      <c r="O191" s="7">
        <v>37.055555555555557</v>
      </c>
      <c r="P191" s="7">
        <v>16.166666666666668</v>
      </c>
      <c r="Q191" s="12" t="s">
        <v>232</v>
      </c>
      <c r="R191" s="6"/>
    </row>
    <row r="192" spans="1:18" s="8" customFormat="1" x14ac:dyDescent="0.2">
      <c r="A192" s="5" t="s">
        <v>107</v>
      </c>
      <c r="B192" s="6">
        <v>109</v>
      </c>
      <c r="C192" s="6">
        <v>31</v>
      </c>
      <c r="D192" s="6">
        <v>78</v>
      </c>
      <c r="E192" s="6">
        <v>107</v>
      </c>
      <c r="F192" s="6">
        <v>0</v>
      </c>
      <c r="G192" s="6">
        <v>2</v>
      </c>
      <c r="H192" s="6">
        <v>0</v>
      </c>
      <c r="I192" s="6">
        <v>0</v>
      </c>
      <c r="J192" s="6">
        <f t="shared" si="7"/>
        <v>72</v>
      </c>
      <c r="K192" s="6">
        <v>36</v>
      </c>
      <c r="L192" s="6">
        <v>30</v>
      </c>
      <c r="M192" s="6">
        <v>6</v>
      </c>
      <c r="N192" s="7">
        <v>41.72429906542056</v>
      </c>
      <c r="O192" s="7">
        <v>39.331775700934578</v>
      </c>
      <c r="P192" s="7">
        <v>15.182242990654206</v>
      </c>
      <c r="Q192" s="12" t="s">
        <v>233</v>
      </c>
      <c r="R192" s="6"/>
    </row>
    <row r="193" spans="1:18" s="8" customFormat="1" x14ac:dyDescent="0.2">
      <c r="A193" s="5" t="s">
        <v>67</v>
      </c>
      <c r="B193" s="6">
        <v>95</v>
      </c>
      <c r="C193" s="6">
        <v>34</v>
      </c>
      <c r="D193" s="6">
        <v>61</v>
      </c>
      <c r="E193" s="6">
        <v>81</v>
      </c>
      <c r="F193" s="6">
        <v>0</v>
      </c>
      <c r="G193" s="6">
        <v>9</v>
      </c>
      <c r="H193" s="6">
        <v>5</v>
      </c>
      <c r="I193" s="6">
        <v>0</v>
      </c>
      <c r="J193" s="6">
        <f t="shared" si="7"/>
        <v>50</v>
      </c>
      <c r="K193" s="6">
        <v>35</v>
      </c>
      <c r="L193" s="6">
        <v>13</v>
      </c>
      <c r="M193" s="6">
        <v>2</v>
      </c>
      <c r="N193" s="7">
        <v>44.018518518518519</v>
      </c>
      <c r="O193" s="7">
        <v>40.969135802469133</v>
      </c>
      <c r="P193" s="7">
        <v>18.265432098765434</v>
      </c>
      <c r="Q193" s="12" t="s">
        <v>234</v>
      </c>
      <c r="R193" s="6"/>
    </row>
    <row r="194" spans="1:18" s="8" customFormat="1" x14ac:dyDescent="0.2">
      <c r="A194" s="5" t="s">
        <v>108</v>
      </c>
      <c r="B194" s="6">
        <v>223</v>
      </c>
      <c r="C194" s="6">
        <v>61</v>
      </c>
      <c r="D194" s="6">
        <v>162</v>
      </c>
      <c r="E194" s="6">
        <v>220</v>
      </c>
      <c r="F194" s="6">
        <v>1</v>
      </c>
      <c r="G194" s="6">
        <v>1</v>
      </c>
      <c r="H194" s="6">
        <v>1</v>
      </c>
      <c r="I194" s="6">
        <v>0</v>
      </c>
      <c r="J194" s="6">
        <f t="shared" si="7"/>
        <v>123</v>
      </c>
      <c r="K194" s="6">
        <v>77</v>
      </c>
      <c r="L194" s="6">
        <v>42</v>
      </c>
      <c r="M194" s="6">
        <v>4</v>
      </c>
      <c r="N194" s="7">
        <v>42.377272727272725</v>
      </c>
      <c r="O194" s="7">
        <v>39.531818181818181</v>
      </c>
      <c r="P194" s="7">
        <v>15.590909090909092</v>
      </c>
      <c r="Q194" s="12" t="s">
        <v>235</v>
      </c>
      <c r="R194" s="6"/>
    </row>
    <row r="195" spans="1:18" s="8" customFormat="1" x14ac:dyDescent="0.2">
      <c r="A195" s="5" t="s">
        <v>68</v>
      </c>
      <c r="B195" s="6">
        <v>151</v>
      </c>
      <c r="C195" s="6">
        <v>53</v>
      </c>
      <c r="D195" s="6">
        <v>98</v>
      </c>
      <c r="E195" s="6">
        <v>144</v>
      </c>
      <c r="F195" s="6">
        <v>1</v>
      </c>
      <c r="G195" s="6">
        <v>6</v>
      </c>
      <c r="H195" s="6">
        <v>0</v>
      </c>
      <c r="I195" s="6">
        <v>0</v>
      </c>
      <c r="J195" s="6">
        <f t="shared" si="7"/>
        <v>78</v>
      </c>
      <c r="K195" s="6">
        <v>48</v>
      </c>
      <c r="L195" s="6">
        <v>26</v>
      </c>
      <c r="M195" s="6">
        <v>4</v>
      </c>
      <c r="N195" s="7">
        <v>42.979166666666664</v>
      </c>
      <c r="O195" s="7">
        <v>40.395833333333336</v>
      </c>
      <c r="P195" s="7">
        <v>17.138888888888889</v>
      </c>
      <c r="Q195" s="12" t="s">
        <v>236</v>
      </c>
      <c r="R195" s="6"/>
    </row>
    <row r="196" spans="1:18" s="8" customFormat="1" x14ac:dyDescent="0.2">
      <c r="A196" s="5" t="s">
        <v>69</v>
      </c>
      <c r="B196" s="6">
        <v>54</v>
      </c>
      <c r="C196" s="6">
        <v>21</v>
      </c>
      <c r="D196" s="6">
        <v>33</v>
      </c>
      <c r="E196" s="6">
        <v>44</v>
      </c>
      <c r="F196" s="6">
        <v>1</v>
      </c>
      <c r="G196" s="6">
        <v>8</v>
      </c>
      <c r="H196" s="6">
        <v>1</v>
      </c>
      <c r="I196" s="6">
        <v>0</v>
      </c>
      <c r="J196" s="6">
        <f t="shared" si="7"/>
        <v>30</v>
      </c>
      <c r="K196" s="6">
        <v>19</v>
      </c>
      <c r="L196" s="6">
        <v>11</v>
      </c>
      <c r="M196" s="6">
        <v>0</v>
      </c>
      <c r="N196" s="7">
        <v>41.68181818181818</v>
      </c>
      <c r="O196" s="7">
        <v>38.659090909090907</v>
      </c>
      <c r="P196" s="7">
        <v>14.681818181818182</v>
      </c>
      <c r="Q196" s="12" t="s">
        <v>237</v>
      </c>
      <c r="R196" s="6"/>
    </row>
    <row r="197" spans="1:18" s="8" customFormat="1" x14ac:dyDescent="0.2">
      <c r="A197" s="5" t="s">
        <v>238</v>
      </c>
      <c r="B197" s="6">
        <v>7</v>
      </c>
      <c r="C197" s="6">
        <v>4</v>
      </c>
      <c r="D197" s="6">
        <v>3</v>
      </c>
      <c r="E197" s="6">
        <v>7</v>
      </c>
      <c r="F197" s="6">
        <v>0</v>
      </c>
      <c r="G197" s="6">
        <v>0</v>
      </c>
      <c r="H197" s="6">
        <v>0</v>
      </c>
      <c r="I197" s="6">
        <v>0</v>
      </c>
      <c r="J197" s="6">
        <f t="shared" si="7"/>
        <v>3</v>
      </c>
      <c r="K197" s="6">
        <v>2</v>
      </c>
      <c r="L197" s="6">
        <v>1</v>
      </c>
      <c r="M197" s="6">
        <v>0</v>
      </c>
      <c r="N197" s="7">
        <v>43.785714285714285</v>
      </c>
      <c r="O197" s="7">
        <v>40.928571428571431</v>
      </c>
      <c r="P197" s="7">
        <v>19.928571428571427</v>
      </c>
      <c r="Q197" s="12" t="s">
        <v>239</v>
      </c>
      <c r="R197" s="6"/>
    </row>
    <row r="198" spans="1:18" s="8" customFormat="1" x14ac:dyDescent="0.2">
      <c r="A198" s="5" t="s">
        <v>240</v>
      </c>
      <c r="B198" s="6">
        <v>1</v>
      </c>
      <c r="C198" s="6">
        <v>0</v>
      </c>
      <c r="D198" s="6">
        <v>1</v>
      </c>
      <c r="E198" s="6">
        <v>1</v>
      </c>
      <c r="F198" s="6">
        <v>0</v>
      </c>
      <c r="G198" s="6">
        <v>0</v>
      </c>
      <c r="H198" s="6">
        <v>0</v>
      </c>
      <c r="I198" s="6">
        <v>0</v>
      </c>
      <c r="J198" s="6">
        <f t="shared" si="7"/>
        <v>0</v>
      </c>
      <c r="K198" s="6">
        <v>0</v>
      </c>
      <c r="L198" s="6">
        <v>0</v>
      </c>
      <c r="M198" s="6">
        <v>0</v>
      </c>
      <c r="N198" s="7">
        <v>28.5</v>
      </c>
      <c r="O198" s="7">
        <v>23.5</v>
      </c>
      <c r="P198" s="7">
        <v>2.5</v>
      </c>
      <c r="Q198" s="12" t="s">
        <v>241</v>
      </c>
      <c r="R198" s="6"/>
    </row>
    <row r="199" spans="1:18" s="8" customFormat="1" x14ac:dyDescent="0.2">
      <c r="A199" s="5" t="s">
        <v>96</v>
      </c>
      <c r="B199" s="6">
        <v>37</v>
      </c>
      <c r="C199" s="6">
        <v>9</v>
      </c>
      <c r="D199" s="6">
        <v>28</v>
      </c>
      <c r="E199" s="6">
        <v>37</v>
      </c>
      <c r="F199" s="6">
        <v>0</v>
      </c>
      <c r="G199" s="6">
        <v>0</v>
      </c>
      <c r="H199" s="6">
        <v>0</v>
      </c>
      <c r="I199" s="6">
        <v>0</v>
      </c>
      <c r="J199" s="6">
        <f t="shared" si="7"/>
        <v>23</v>
      </c>
      <c r="K199" s="6">
        <v>14</v>
      </c>
      <c r="L199" s="6">
        <v>9</v>
      </c>
      <c r="M199" s="6">
        <v>0</v>
      </c>
      <c r="N199" s="7">
        <v>42.878378378378379</v>
      </c>
      <c r="O199" s="7">
        <v>39.689189189189186</v>
      </c>
      <c r="P199" s="7">
        <v>16.121621621621621</v>
      </c>
      <c r="Q199" s="12" t="s">
        <v>242</v>
      </c>
      <c r="R199" s="6"/>
    </row>
    <row r="200" spans="1:18" s="8" customFormat="1" x14ac:dyDescent="0.2">
      <c r="A200" s="5" t="s">
        <v>97</v>
      </c>
      <c r="B200" s="6">
        <v>53</v>
      </c>
      <c r="C200" s="6">
        <v>23</v>
      </c>
      <c r="D200" s="6">
        <v>30</v>
      </c>
      <c r="E200" s="6">
        <v>53</v>
      </c>
      <c r="F200" s="6">
        <v>0</v>
      </c>
      <c r="G200" s="6">
        <v>0</v>
      </c>
      <c r="H200" s="6">
        <v>0</v>
      </c>
      <c r="I200" s="6">
        <v>0</v>
      </c>
      <c r="J200" s="6">
        <f t="shared" si="7"/>
        <v>32</v>
      </c>
      <c r="K200" s="6">
        <v>16</v>
      </c>
      <c r="L200" s="6">
        <v>14</v>
      </c>
      <c r="M200" s="6">
        <v>2</v>
      </c>
      <c r="N200" s="7">
        <v>41.254716981132077</v>
      </c>
      <c r="O200" s="7">
        <v>38.235849056603776</v>
      </c>
      <c r="P200" s="7">
        <v>16.29245283018868</v>
      </c>
      <c r="Q200" s="12" t="s">
        <v>243</v>
      </c>
      <c r="R200" s="6"/>
    </row>
    <row r="201" spans="1:18" s="8" customFormat="1" x14ac:dyDescent="0.2">
      <c r="A201" s="5" t="s">
        <v>122</v>
      </c>
      <c r="B201" s="6">
        <v>49</v>
      </c>
      <c r="C201" s="6">
        <v>18</v>
      </c>
      <c r="D201" s="6">
        <v>31</v>
      </c>
      <c r="E201" s="6">
        <v>34</v>
      </c>
      <c r="F201" s="6">
        <v>0</v>
      </c>
      <c r="G201" s="6">
        <v>15</v>
      </c>
      <c r="H201" s="6">
        <v>0</v>
      </c>
      <c r="I201" s="6">
        <v>0</v>
      </c>
      <c r="J201" s="6">
        <f t="shared" si="7"/>
        <v>20</v>
      </c>
      <c r="K201" s="6">
        <v>12</v>
      </c>
      <c r="L201" s="6">
        <v>8</v>
      </c>
      <c r="M201" s="6">
        <v>0</v>
      </c>
      <c r="N201" s="7">
        <v>45.029411764705884</v>
      </c>
      <c r="O201" s="7">
        <v>41.647058823529413</v>
      </c>
      <c r="P201" s="7">
        <v>16.911764705882351</v>
      </c>
      <c r="Q201" s="12" t="s">
        <v>244</v>
      </c>
      <c r="R201" s="6"/>
    </row>
    <row r="202" spans="1:18" s="8" customFormat="1" x14ac:dyDescent="0.2">
      <c r="A202" s="5" t="s">
        <v>85</v>
      </c>
      <c r="B202" s="6">
        <v>80</v>
      </c>
      <c r="C202" s="6">
        <v>17</v>
      </c>
      <c r="D202" s="6">
        <v>63</v>
      </c>
      <c r="E202" s="6">
        <v>71</v>
      </c>
      <c r="F202" s="6">
        <v>0</v>
      </c>
      <c r="G202" s="6">
        <v>9</v>
      </c>
      <c r="H202" s="6">
        <v>0</v>
      </c>
      <c r="I202" s="6">
        <v>0</v>
      </c>
      <c r="J202" s="6">
        <f t="shared" si="7"/>
        <v>43</v>
      </c>
      <c r="K202" s="6">
        <v>25</v>
      </c>
      <c r="L202" s="6">
        <v>16</v>
      </c>
      <c r="M202" s="6">
        <v>2</v>
      </c>
      <c r="N202" s="7">
        <v>41.37323943661972</v>
      </c>
      <c r="O202" s="7">
        <v>38.612676056338032</v>
      </c>
      <c r="P202" s="7">
        <v>14.640845070422536</v>
      </c>
      <c r="Q202" s="12" t="s">
        <v>245</v>
      </c>
      <c r="R202" s="6"/>
    </row>
    <row r="203" spans="1:18" s="8" customFormat="1" x14ac:dyDescent="0.2">
      <c r="A203" s="5" t="s">
        <v>109</v>
      </c>
      <c r="B203" s="6">
        <v>29</v>
      </c>
      <c r="C203" s="6">
        <v>5</v>
      </c>
      <c r="D203" s="6">
        <v>24</v>
      </c>
      <c r="E203" s="6">
        <v>29</v>
      </c>
      <c r="F203" s="6">
        <v>0</v>
      </c>
      <c r="G203" s="6">
        <v>0</v>
      </c>
      <c r="H203" s="6">
        <v>0</v>
      </c>
      <c r="I203" s="6">
        <v>0</v>
      </c>
      <c r="J203" s="6">
        <f t="shared" si="7"/>
        <v>19</v>
      </c>
      <c r="K203" s="6">
        <v>8</v>
      </c>
      <c r="L203" s="6">
        <v>8</v>
      </c>
      <c r="M203" s="6">
        <v>3</v>
      </c>
      <c r="N203" s="7">
        <v>41.775862068965516</v>
      </c>
      <c r="O203" s="7">
        <v>39.603448275862071</v>
      </c>
      <c r="P203" s="7">
        <v>16.775862068965516</v>
      </c>
      <c r="Q203" s="12" t="s">
        <v>246</v>
      </c>
      <c r="R203" s="6"/>
    </row>
    <row r="204" spans="1:18" s="8" customFormat="1" x14ac:dyDescent="0.2">
      <c r="A204" s="5" t="s">
        <v>247</v>
      </c>
      <c r="B204" s="6">
        <v>16</v>
      </c>
      <c r="C204" s="6">
        <v>4</v>
      </c>
      <c r="D204" s="6">
        <v>12</v>
      </c>
      <c r="E204" s="6">
        <v>16</v>
      </c>
      <c r="F204" s="6">
        <v>0</v>
      </c>
      <c r="G204" s="6">
        <v>0</v>
      </c>
      <c r="H204" s="6">
        <v>0</v>
      </c>
      <c r="I204" s="6">
        <v>0</v>
      </c>
      <c r="J204" s="6">
        <f t="shared" si="7"/>
        <v>11</v>
      </c>
      <c r="K204" s="6">
        <v>6</v>
      </c>
      <c r="L204" s="6">
        <v>3</v>
      </c>
      <c r="M204" s="6">
        <v>2</v>
      </c>
      <c r="N204" s="7">
        <v>37.5</v>
      </c>
      <c r="O204" s="7">
        <v>34.875</v>
      </c>
      <c r="P204" s="7">
        <v>14.1875</v>
      </c>
      <c r="Q204" s="12" t="s">
        <v>248</v>
      </c>
      <c r="R204" s="6"/>
    </row>
    <row r="205" spans="1:18" s="8" customFormat="1" x14ac:dyDescent="0.2">
      <c r="A205" s="5" t="s">
        <v>54</v>
      </c>
      <c r="B205" s="6">
        <v>47</v>
      </c>
      <c r="C205" s="6">
        <v>14</v>
      </c>
      <c r="D205" s="6">
        <v>33</v>
      </c>
      <c r="E205" s="6">
        <v>44</v>
      </c>
      <c r="F205" s="6">
        <v>0</v>
      </c>
      <c r="G205" s="6">
        <v>3</v>
      </c>
      <c r="H205" s="6">
        <v>0</v>
      </c>
      <c r="I205" s="6">
        <v>0</v>
      </c>
      <c r="J205" s="6">
        <f t="shared" si="7"/>
        <v>16</v>
      </c>
      <c r="K205" s="6">
        <v>10</v>
      </c>
      <c r="L205" s="6">
        <v>6</v>
      </c>
      <c r="M205" s="6">
        <v>0</v>
      </c>
      <c r="N205" s="7">
        <v>42.886363636363633</v>
      </c>
      <c r="O205" s="7">
        <v>40.204545454545453</v>
      </c>
      <c r="P205" s="7">
        <v>16.772727272727273</v>
      </c>
      <c r="Q205" s="12" t="s">
        <v>249</v>
      </c>
      <c r="R205" s="6"/>
    </row>
    <row r="206" spans="1:18" s="8" customFormat="1" x14ac:dyDescent="0.2">
      <c r="A206" s="5" t="s">
        <v>59</v>
      </c>
      <c r="B206" s="6">
        <v>61</v>
      </c>
      <c r="C206" s="6">
        <v>12</v>
      </c>
      <c r="D206" s="6">
        <v>49</v>
      </c>
      <c r="E206" s="6">
        <v>56</v>
      </c>
      <c r="F206" s="6">
        <v>0</v>
      </c>
      <c r="G206" s="6">
        <v>4</v>
      </c>
      <c r="H206" s="6">
        <v>1</v>
      </c>
      <c r="I206" s="6">
        <v>0</v>
      </c>
      <c r="J206" s="6">
        <f t="shared" si="7"/>
        <v>41</v>
      </c>
      <c r="K206" s="6">
        <v>20</v>
      </c>
      <c r="L206" s="6">
        <v>14</v>
      </c>
      <c r="M206" s="6">
        <v>7</v>
      </c>
      <c r="N206" s="7">
        <v>39.803571428571431</v>
      </c>
      <c r="O206" s="7">
        <v>36.178571428571431</v>
      </c>
      <c r="P206" s="7">
        <v>12.303571428571429</v>
      </c>
      <c r="Q206" s="12" t="s">
        <v>250</v>
      </c>
      <c r="R206" s="6"/>
    </row>
    <row r="207" spans="1:18" s="8" customFormat="1" x14ac:dyDescent="0.2">
      <c r="A207" s="5" t="s">
        <v>251</v>
      </c>
      <c r="B207" s="6">
        <v>36</v>
      </c>
      <c r="C207" s="6">
        <v>16</v>
      </c>
      <c r="D207" s="6">
        <v>20</v>
      </c>
      <c r="E207" s="6">
        <v>36</v>
      </c>
      <c r="F207" s="6">
        <v>0</v>
      </c>
      <c r="G207" s="6">
        <v>0</v>
      </c>
      <c r="H207" s="6">
        <v>0</v>
      </c>
      <c r="I207" s="6">
        <v>0</v>
      </c>
      <c r="J207" s="6">
        <f t="shared" si="7"/>
        <v>24</v>
      </c>
      <c r="K207" s="6">
        <v>13</v>
      </c>
      <c r="L207" s="6">
        <v>10</v>
      </c>
      <c r="M207" s="6">
        <v>1</v>
      </c>
      <c r="N207" s="7">
        <v>43.916666666666664</v>
      </c>
      <c r="O207" s="7">
        <v>40.972222222222221</v>
      </c>
      <c r="P207" s="7">
        <v>17.277777777777779</v>
      </c>
      <c r="Q207" s="12" t="s">
        <v>252</v>
      </c>
      <c r="R207" s="6"/>
    </row>
    <row r="208" spans="1:18" s="8" customFormat="1" x14ac:dyDescent="0.2">
      <c r="A208" s="5" t="s">
        <v>60</v>
      </c>
      <c r="B208" s="6">
        <v>32</v>
      </c>
      <c r="C208" s="6">
        <v>12</v>
      </c>
      <c r="D208" s="6">
        <v>20</v>
      </c>
      <c r="E208" s="6">
        <v>25</v>
      </c>
      <c r="F208" s="6">
        <v>0</v>
      </c>
      <c r="G208" s="6">
        <v>5</v>
      </c>
      <c r="H208" s="6">
        <v>2</v>
      </c>
      <c r="I208" s="6">
        <v>0</v>
      </c>
      <c r="J208" s="6">
        <f t="shared" si="7"/>
        <v>18</v>
      </c>
      <c r="K208" s="6">
        <v>9</v>
      </c>
      <c r="L208" s="6">
        <v>8</v>
      </c>
      <c r="M208" s="6">
        <v>1</v>
      </c>
      <c r="N208" s="7">
        <v>42.9</v>
      </c>
      <c r="O208" s="7">
        <v>40.18</v>
      </c>
      <c r="P208" s="7">
        <v>16.82</v>
      </c>
      <c r="Q208" s="12" t="s">
        <v>253</v>
      </c>
      <c r="R208" s="6"/>
    </row>
    <row r="209" spans="1:18" s="8" customFormat="1" x14ac:dyDescent="0.2">
      <c r="A209" s="5" t="s">
        <v>254</v>
      </c>
      <c r="B209" s="6">
        <v>12</v>
      </c>
      <c r="C209" s="6">
        <v>2</v>
      </c>
      <c r="D209" s="6">
        <v>10</v>
      </c>
      <c r="E209" s="6">
        <v>12</v>
      </c>
      <c r="F209" s="6">
        <v>0</v>
      </c>
      <c r="G209" s="6">
        <v>0</v>
      </c>
      <c r="H209" s="6">
        <v>0</v>
      </c>
      <c r="I209" s="6">
        <v>0</v>
      </c>
      <c r="J209" s="6">
        <f t="shared" si="7"/>
        <v>6</v>
      </c>
      <c r="K209" s="6">
        <v>2</v>
      </c>
      <c r="L209" s="6">
        <v>4</v>
      </c>
      <c r="M209" s="6">
        <v>0</v>
      </c>
      <c r="N209" s="7">
        <v>43</v>
      </c>
      <c r="O209" s="7">
        <v>40.583333333333336</v>
      </c>
      <c r="P209" s="7">
        <v>16.666666666666668</v>
      </c>
      <c r="Q209" s="12" t="s">
        <v>255</v>
      </c>
      <c r="R209" s="6"/>
    </row>
    <row r="210" spans="1:18" s="8" customFormat="1" x14ac:dyDescent="0.2">
      <c r="A210" s="5" t="s">
        <v>256</v>
      </c>
      <c r="B210" s="6">
        <v>10</v>
      </c>
      <c r="C210" s="6">
        <v>4</v>
      </c>
      <c r="D210" s="6">
        <v>6</v>
      </c>
      <c r="E210" s="6">
        <v>9</v>
      </c>
      <c r="F210" s="6">
        <v>0</v>
      </c>
      <c r="G210" s="6">
        <v>1</v>
      </c>
      <c r="H210" s="6">
        <v>0</v>
      </c>
      <c r="I210" s="6">
        <v>0</v>
      </c>
      <c r="J210" s="6">
        <f t="shared" si="7"/>
        <v>6</v>
      </c>
      <c r="K210" s="6">
        <v>6</v>
      </c>
      <c r="L210" s="6">
        <v>0</v>
      </c>
      <c r="M210" s="6">
        <v>0</v>
      </c>
      <c r="N210" s="7">
        <v>45.611111111111114</v>
      </c>
      <c r="O210" s="7">
        <v>43.055555555555557</v>
      </c>
      <c r="P210" s="7">
        <v>20.166666666666668</v>
      </c>
      <c r="Q210" s="12" t="s">
        <v>257</v>
      </c>
      <c r="R210" s="6"/>
    </row>
    <row r="211" spans="1:18" s="8" customFormat="1" x14ac:dyDescent="0.2">
      <c r="A211" s="5" t="s">
        <v>110</v>
      </c>
      <c r="B211" s="6">
        <v>56</v>
      </c>
      <c r="C211" s="6">
        <v>19</v>
      </c>
      <c r="D211" s="6">
        <v>37</v>
      </c>
      <c r="E211" s="6">
        <v>56</v>
      </c>
      <c r="F211" s="6">
        <v>0</v>
      </c>
      <c r="G211" s="6">
        <v>0</v>
      </c>
      <c r="H211" s="6">
        <v>0</v>
      </c>
      <c r="I211" s="6">
        <v>0</v>
      </c>
      <c r="J211" s="6">
        <f t="shared" si="7"/>
        <v>36</v>
      </c>
      <c r="K211" s="6">
        <v>18</v>
      </c>
      <c r="L211" s="6">
        <v>14</v>
      </c>
      <c r="M211" s="6">
        <v>4</v>
      </c>
      <c r="N211" s="7">
        <v>41.821428571428569</v>
      </c>
      <c r="O211" s="7">
        <v>38.125</v>
      </c>
      <c r="P211" s="7">
        <v>16</v>
      </c>
      <c r="Q211" s="12" t="s">
        <v>258</v>
      </c>
      <c r="R211" s="6"/>
    </row>
    <row r="212" spans="1:18" s="8" customFormat="1" x14ac:dyDescent="0.2">
      <c r="A212" s="5" t="s">
        <v>123</v>
      </c>
      <c r="B212" s="6">
        <v>11</v>
      </c>
      <c r="C212" s="6">
        <v>4</v>
      </c>
      <c r="D212" s="6">
        <v>7</v>
      </c>
      <c r="E212" s="6">
        <v>10</v>
      </c>
      <c r="F212" s="6">
        <v>0</v>
      </c>
      <c r="G212" s="6">
        <v>1</v>
      </c>
      <c r="H212" s="6">
        <v>0</v>
      </c>
      <c r="I212" s="6">
        <v>0</v>
      </c>
      <c r="J212" s="6">
        <f t="shared" si="7"/>
        <v>6</v>
      </c>
      <c r="K212" s="6">
        <v>5</v>
      </c>
      <c r="L212" s="6">
        <v>1</v>
      </c>
      <c r="M212" s="6">
        <v>0</v>
      </c>
      <c r="N212" s="7">
        <v>41.2</v>
      </c>
      <c r="O212" s="7">
        <v>38.299999999999997</v>
      </c>
      <c r="P212" s="7">
        <v>17.3</v>
      </c>
      <c r="Q212" s="12" t="s">
        <v>259</v>
      </c>
      <c r="R212" s="6"/>
    </row>
    <row r="213" spans="1:18" s="8" customFormat="1" x14ac:dyDescent="0.2">
      <c r="A213" s="5" t="s">
        <v>260</v>
      </c>
      <c r="B213" s="6">
        <v>12</v>
      </c>
      <c r="C213" s="6">
        <v>5</v>
      </c>
      <c r="D213" s="6">
        <v>7</v>
      </c>
      <c r="E213" s="6">
        <v>9</v>
      </c>
      <c r="F213" s="6">
        <v>0</v>
      </c>
      <c r="G213" s="6">
        <v>2</v>
      </c>
      <c r="H213" s="6">
        <v>1</v>
      </c>
      <c r="I213" s="6">
        <v>0</v>
      </c>
      <c r="J213" s="6">
        <f t="shared" si="7"/>
        <v>8</v>
      </c>
      <c r="K213" s="6">
        <v>6</v>
      </c>
      <c r="L213" s="6">
        <v>1</v>
      </c>
      <c r="M213" s="6">
        <v>1</v>
      </c>
      <c r="N213" s="7">
        <v>37.277777777777779</v>
      </c>
      <c r="O213" s="7">
        <v>34.611111111111114</v>
      </c>
      <c r="P213" s="7">
        <v>11.055555555555555</v>
      </c>
      <c r="Q213" s="12" t="s">
        <v>261</v>
      </c>
      <c r="R213" s="6"/>
    </row>
    <row r="214" spans="1:18" s="8" customFormat="1" x14ac:dyDescent="0.2">
      <c r="A214" s="5" t="s">
        <v>124</v>
      </c>
      <c r="B214" s="6">
        <v>90</v>
      </c>
      <c r="C214" s="6">
        <v>30</v>
      </c>
      <c r="D214" s="6">
        <v>60</v>
      </c>
      <c r="E214" s="6">
        <v>89</v>
      </c>
      <c r="F214" s="6">
        <v>1</v>
      </c>
      <c r="G214" s="6">
        <v>0</v>
      </c>
      <c r="H214" s="6">
        <v>0</v>
      </c>
      <c r="I214" s="6">
        <v>0</v>
      </c>
      <c r="J214" s="6">
        <f t="shared" si="7"/>
        <v>55</v>
      </c>
      <c r="K214" s="6">
        <v>29</v>
      </c>
      <c r="L214" s="6">
        <v>21</v>
      </c>
      <c r="M214" s="6">
        <v>5</v>
      </c>
      <c r="N214" s="7">
        <v>42.365168539325843</v>
      </c>
      <c r="O214" s="7">
        <v>39.151685393258425</v>
      </c>
      <c r="P214" s="7">
        <v>15.735955056179776</v>
      </c>
      <c r="Q214" s="12" t="s">
        <v>262</v>
      </c>
      <c r="R214" s="6"/>
    </row>
    <row r="215" spans="1:18" s="8" customFormat="1" x14ac:dyDescent="0.2">
      <c r="A215" s="5" t="s">
        <v>263</v>
      </c>
      <c r="B215" s="6">
        <v>3</v>
      </c>
      <c r="C215" s="6">
        <v>1</v>
      </c>
      <c r="D215" s="6">
        <v>2</v>
      </c>
      <c r="E215" s="6">
        <v>1</v>
      </c>
      <c r="F215" s="6">
        <v>0</v>
      </c>
      <c r="G215" s="6">
        <v>1</v>
      </c>
      <c r="H215" s="6">
        <v>1</v>
      </c>
      <c r="I215" s="6">
        <v>0</v>
      </c>
      <c r="J215" s="6">
        <f t="shared" si="7"/>
        <v>1</v>
      </c>
      <c r="K215" s="6">
        <v>0</v>
      </c>
      <c r="L215" s="6">
        <v>0</v>
      </c>
      <c r="M215" s="6">
        <v>1</v>
      </c>
      <c r="N215" s="7">
        <v>32.5</v>
      </c>
      <c r="O215" s="7">
        <v>34.5</v>
      </c>
      <c r="P215" s="7">
        <v>12.5</v>
      </c>
      <c r="Q215" s="12" t="s">
        <v>264</v>
      </c>
      <c r="R215" s="6"/>
    </row>
    <row r="216" spans="1:18" s="8" customFormat="1" x14ac:dyDescent="0.2">
      <c r="A216" s="5" t="s">
        <v>265</v>
      </c>
      <c r="B216" s="6">
        <v>6</v>
      </c>
      <c r="C216" s="6">
        <v>2</v>
      </c>
      <c r="D216" s="6">
        <v>4</v>
      </c>
      <c r="E216" s="6">
        <v>6</v>
      </c>
      <c r="F216" s="6">
        <v>0</v>
      </c>
      <c r="G216" s="6">
        <v>0</v>
      </c>
      <c r="H216" s="6">
        <v>0</v>
      </c>
      <c r="I216" s="6">
        <v>0</v>
      </c>
      <c r="J216" s="6">
        <f t="shared" si="7"/>
        <v>4</v>
      </c>
      <c r="K216" s="6">
        <v>2</v>
      </c>
      <c r="L216" s="6">
        <v>1</v>
      </c>
      <c r="M216" s="6">
        <v>1</v>
      </c>
      <c r="N216" s="7">
        <v>43.166666666666664</v>
      </c>
      <c r="O216" s="7">
        <v>38.833333333333336</v>
      </c>
      <c r="P216" s="7">
        <v>18.166666666666668</v>
      </c>
      <c r="Q216" s="12" t="s">
        <v>266</v>
      </c>
      <c r="R216" s="6"/>
    </row>
    <row r="217" spans="1:18" s="8" customFormat="1" x14ac:dyDescent="0.2">
      <c r="A217" s="5" t="s">
        <v>267</v>
      </c>
      <c r="B217" s="6">
        <v>4</v>
      </c>
      <c r="C217" s="6">
        <v>0</v>
      </c>
      <c r="D217" s="6">
        <v>4</v>
      </c>
      <c r="E217" s="6">
        <v>4</v>
      </c>
      <c r="F217" s="6">
        <v>0</v>
      </c>
      <c r="G217" s="6">
        <v>0</v>
      </c>
      <c r="H217" s="6">
        <v>0</v>
      </c>
      <c r="I217" s="6">
        <v>0</v>
      </c>
      <c r="J217" s="6">
        <f t="shared" si="7"/>
        <v>2</v>
      </c>
      <c r="K217" s="6">
        <v>0</v>
      </c>
      <c r="L217" s="6">
        <v>2</v>
      </c>
      <c r="M217" s="6">
        <v>0</v>
      </c>
      <c r="N217" s="7">
        <v>41.25</v>
      </c>
      <c r="O217" s="7">
        <v>39.75</v>
      </c>
      <c r="P217" s="7">
        <v>20.5</v>
      </c>
      <c r="Q217" s="12" t="s">
        <v>268</v>
      </c>
      <c r="R217" s="6"/>
    </row>
    <row r="218" spans="1:18" s="8" customFormat="1" x14ac:dyDescent="0.2">
      <c r="A218" s="5" t="s">
        <v>111</v>
      </c>
      <c r="B218" s="6">
        <v>36</v>
      </c>
      <c r="C218" s="6">
        <v>15</v>
      </c>
      <c r="D218" s="6">
        <v>21</v>
      </c>
      <c r="E218" s="6">
        <v>33</v>
      </c>
      <c r="F218" s="6">
        <v>0</v>
      </c>
      <c r="G218" s="6">
        <v>1</v>
      </c>
      <c r="H218" s="6">
        <v>2</v>
      </c>
      <c r="I218" s="6">
        <v>0</v>
      </c>
      <c r="J218" s="6">
        <f t="shared" si="7"/>
        <v>24</v>
      </c>
      <c r="K218" s="6">
        <v>13</v>
      </c>
      <c r="L218" s="6">
        <v>9</v>
      </c>
      <c r="M218" s="6">
        <v>2</v>
      </c>
      <c r="N218" s="7">
        <v>42.196969696969695</v>
      </c>
      <c r="O218" s="7">
        <v>38.954545454545453</v>
      </c>
      <c r="P218" s="7">
        <v>17.469696969696969</v>
      </c>
      <c r="Q218" s="12" t="s">
        <v>269</v>
      </c>
      <c r="R218" s="6"/>
    </row>
    <row r="219" spans="1:18" s="8" customFormat="1" x14ac:dyDescent="0.2">
      <c r="A219" s="5" t="s">
        <v>270</v>
      </c>
      <c r="B219" s="6">
        <v>15</v>
      </c>
      <c r="C219" s="6">
        <v>8</v>
      </c>
      <c r="D219" s="6">
        <v>7</v>
      </c>
      <c r="E219" s="6">
        <v>15</v>
      </c>
      <c r="F219" s="6">
        <v>0</v>
      </c>
      <c r="G219" s="6">
        <v>0</v>
      </c>
      <c r="H219" s="6">
        <v>0</v>
      </c>
      <c r="I219" s="6">
        <v>0</v>
      </c>
      <c r="J219" s="6">
        <f t="shared" si="7"/>
        <v>9</v>
      </c>
      <c r="K219" s="6">
        <v>5</v>
      </c>
      <c r="L219" s="6">
        <v>4</v>
      </c>
      <c r="M219" s="6">
        <v>0</v>
      </c>
      <c r="N219" s="7">
        <v>43.233333333333334</v>
      </c>
      <c r="O219" s="7">
        <v>38.833333333333336</v>
      </c>
      <c r="P219" s="7">
        <v>15.7</v>
      </c>
      <c r="Q219" s="12" t="s">
        <v>271</v>
      </c>
      <c r="R219" s="6"/>
    </row>
    <row r="220" spans="1:18" s="8" customFormat="1" x14ac:dyDescent="0.2">
      <c r="A220" s="5" t="s">
        <v>272</v>
      </c>
      <c r="B220" s="6">
        <v>9</v>
      </c>
      <c r="C220" s="6">
        <v>3</v>
      </c>
      <c r="D220" s="6">
        <v>6</v>
      </c>
      <c r="E220" s="6">
        <v>9</v>
      </c>
      <c r="F220" s="6">
        <v>0</v>
      </c>
      <c r="G220" s="6">
        <v>0</v>
      </c>
      <c r="H220" s="6">
        <v>0</v>
      </c>
      <c r="I220" s="6">
        <v>0</v>
      </c>
      <c r="J220" s="6">
        <f t="shared" si="7"/>
        <v>6</v>
      </c>
      <c r="K220" s="6">
        <v>4</v>
      </c>
      <c r="L220" s="6">
        <v>2</v>
      </c>
      <c r="M220" s="6">
        <v>0</v>
      </c>
      <c r="N220" s="7">
        <v>46.5</v>
      </c>
      <c r="O220" s="7">
        <v>45.277777777777779</v>
      </c>
      <c r="P220" s="7">
        <v>24.166666666666668</v>
      </c>
      <c r="Q220" s="12" t="s">
        <v>273</v>
      </c>
      <c r="R220" s="6"/>
    </row>
    <row r="221" spans="1:18" s="8" customFormat="1" x14ac:dyDescent="0.2">
      <c r="A221" s="5" t="s">
        <v>112</v>
      </c>
      <c r="B221" s="6">
        <v>16</v>
      </c>
      <c r="C221" s="6">
        <v>4</v>
      </c>
      <c r="D221" s="6">
        <v>12</v>
      </c>
      <c r="E221" s="6">
        <v>16</v>
      </c>
      <c r="F221" s="6">
        <v>0</v>
      </c>
      <c r="G221" s="6">
        <v>0</v>
      </c>
      <c r="H221" s="6">
        <v>0</v>
      </c>
      <c r="I221" s="6">
        <v>0</v>
      </c>
      <c r="J221" s="6">
        <f t="shared" si="7"/>
        <v>7</v>
      </c>
      <c r="K221" s="6">
        <v>4</v>
      </c>
      <c r="L221" s="6">
        <v>3</v>
      </c>
      <c r="M221" s="6">
        <v>0</v>
      </c>
      <c r="N221" s="7">
        <v>48.125</v>
      </c>
      <c r="O221" s="7">
        <v>45</v>
      </c>
      <c r="P221" s="7">
        <v>24.625</v>
      </c>
      <c r="Q221" s="12" t="s">
        <v>274</v>
      </c>
      <c r="R221" s="6"/>
    </row>
    <row r="222" spans="1:18" s="8" customFormat="1" x14ac:dyDescent="0.2">
      <c r="A222" s="5" t="s">
        <v>275</v>
      </c>
      <c r="B222" s="6">
        <v>24</v>
      </c>
      <c r="C222" s="6">
        <v>7</v>
      </c>
      <c r="D222" s="6">
        <v>17</v>
      </c>
      <c r="E222" s="6">
        <v>24</v>
      </c>
      <c r="F222" s="6">
        <v>0</v>
      </c>
      <c r="G222" s="6">
        <v>0</v>
      </c>
      <c r="H222" s="6">
        <v>0</v>
      </c>
      <c r="I222" s="6">
        <v>0</v>
      </c>
      <c r="J222" s="6">
        <f t="shared" si="7"/>
        <v>16</v>
      </c>
      <c r="K222" s="6">
        <v>9</v>
      </c>
      <c r="L222" s="6">
        <v>4</v>
      </c>
      <c r="M222" s="6">
        <v>3</v>
      </c>
      <c r="N222" s="7">
        <v>42.458333333333336</v>
      </c>
      <c r="O222" s="7">
        <v>38.291666666666664</v>
      </c>
      <c r="P222" s="7">
        <v>13.916666666666666</v>
      </c>
      <c r="Q222" s="12" t="s">
        <v>276</v>
      </c>
      <c r="R222" s="6"/>
    </row>
    <row r="223" spans="1:18" s="8" customFormat="1" x14ac:dyDescent="0.2">
      <c r="A223" s="5" t="s">
        <v>277</v>
      </c>
      <c r="B223" s="6">
        <v>19</v>
      </c>
      <c r="C223" s="6">
        <v>9</v>
      </c>
      <c r="D223" s="6">
        <v>10</v>
      </c>
      <c r="E223" s="6">
        <v>17</v>
      </c>
      <c r="F223" s="6">
        <v>0</v>
      </c>
      <c r="G223" s="6">
        <v>1</v>
      </c>
      <c r="H223" s="6">
        <v>1</v>
      </c>
      <c r="I223" s="6">
        <v>0</v>
      </c>
      <c r="J223" s="6">
        <f t="shared" si="7"/>
        <v>9</v>
      </c>
      <c r="K223" s="6">
        <v>6</v>
      </c>
      <c r="L223" s="6">
        <v>3</v>
      </c>
      <c r="M223" s="6">
        <v>0</v>
      </c>
      <c r="N223" s="7">
        <v>39.735294117647058</v>
      </c>
      <c r="O223" s="7">
        <v>35.970588235294116</v>
      </c>
      <c r="P223" s="7">
        <v>10.323529411764707</v>
      </c>
      <c r="Q223" s="12" t="s">
        <v>278</v>
      </c>
      <c r="R223" s="6"/>
    </row>
    <row r="224" spans="1:18" s="8" customFormat="1" x14ac:dyDescent="0.2">
      <c r="A224" s="5" t="s">
        <v>113</v>
      </c>
      <c r="B224" s="6">
        <v>26</v>
      </c>
      <c r="C224" s="6">
        <v>8</v>
      </c>
      <c r="D224" s="6">
        <v>18</v>
      </c>
      <c r="E224" s="6">
        <v>26</v>
      </c>
      <c r="F224" s="6">
        <v>0</v>
      </c>
      <c r="G224" s="6">
        <v>0</v>
      </c>
      <c r="H224" s="6">
        <v>0</v>
      </c>
      <c r="I224" s="6">
        <v>0</v>
      </c>
      <c r="J224" s="6">
        <f t="shared" si="7"/>
        <v>17</v>
      </c>
      <c r="K224" s="6">
        <v>7</v>
      </c>
      <c r="L224" s="6">
        <v>6</v>
      </c>
      <c r="M224" s="6">
        <v>4</v>
      </c>
      <c r="N224" s="7">
        <v>40.46153846153846</v>
      </c>
      <c r="O224" s="7">
        <v>38.615384615384613</v>
      </c>
      <c r="P224" s="7">
        <v>16.96153846153846</v>
      </c>
      <c r="Q224" s="12" t="s">
        <v>279</v>
      </c>
      <c r="R224" s="6"/>
    </row>
    <row r="225" spans="1:18" s="8" customFormat="1" x14ac:dyDescent="0.2">
      <c r="A225" s="5" t="s">
        <v>280</v>
      </c>
      <c r="B225" s="6">
        <v>20</v>
      </c>
      <c r="C225" s="6">
        <v>5</v>
      </c>
      <c r="D225" s="6">
        <v>15</v>
      </c>
      <c r="E225" s="6">
        <v>20</v>
      </c>
      <c r="F225" s="6">
        <v>0</v>
      </c>
      <c r="G225" s="6">
        <v>0</v>
      </c>
      <c r="H225" s="6">
        <v>0</v>
      </c>
      <c r="I225" s="6">
        <v>0</v>
      </c>
      <c r="J225" s="6">
        <f t="shared" si="7"/>
        <v>12</v>
      </c>
      <c r="K225" s="6">
        <v>3</v>
      </c>
      <c r="L225" s="6">
        <v>8</v>
      </c>
      <c r="M225" s="6">
        <v>1</v>
      </c>
      <c r="N225" s="7">
        <v>41.7</v>
      </c>
      <c r="O225" s="7">
        <v>37.9</v>
      </c>
      <c r="P225" s="7">
        <v>15.7</v>
      </c>
      <c r="Q225" s="12" t="s">
        <v>281</v>
      </c>
      <c r="R225" s="6"/>
    </row>
    <row r="226" spans="1:18" s="8" customFormat="1" x14ac:dyDescent="0.2">
      <c r="A226" s="5" t="s">
        <v>282</v>
      </c>
      <c r="B226" s="6">
        <v>18</v>
      </c>
      <c r="C226" s="6">
        <v>8</v>
      </c>
      <c r="D226" s="6">
        <v>10</v>
      </c>
      <c r="E226" s="6">
        <v>18</v>
      </c>
      <c r="F226" s="6">
        <v>0</v>
      </c>
      <c r="G226" s="6">
        <v>0</v>
      </c>
      <c r="H226" s="6">
        <v>0</v>
      </c>
      <c r="I226" s="6">
        <v>0</v>
      </c>
      <c r="J226" s="6">
        <f t="shared" si="7"/>
        <v>11</v>
      </c>
      <c r="K226" s="6">
        <v>8</v>
      </c>
      <c r="L226" s="6">
        <v>2</v>
      </c>
      <c r="M226" s="6">
        <v>1</v>
      </c>
      <c r="N226" s="7">
        <v>42.277777777777779</v>
      </c>
      <c r="O226" s="7">
        <v>39.666666666666664</v>
      </c>
      <c r="P226" s="7">
        <v>17.111111111111111</v>
      </c>
      <c r="Q226" s="12" t="s">
        <v>283</v>
      </c>
      <c r="R226" s="6"/>
    </row>
    <row r="227" spans="1:18" s="8" customFormat="1" x14ac:dyDescent="0.2">
      <c r="A227" s="5" t="s">
        <v>75</v>
      </c>
      <c r="B227" s="6">
        <v>51</v>
      </c>
      <c r="C227" s="6">
        <v>21</v>
      </c>
      <c r="D227" s="6">
        <v>30</v>
      </c>
      <c r="E227" s="6">
        <v>51</v>
      </c>
      <c r="F227" s="6">
        <v>0</v>
      </c>
      <c r="G227" s="6">
        <v>0</v>
      </c>
      <c r="H227" s="6">
        <v>0</v>
      </c>
      <c r="I227" s="6">
        <v>0</v>
      </c>
      <c r="J227" s="6">
        <f t="shared" si="7"/>
        <v>27</v>
      </c>
      <c r="K227" s="6">
        <v>13</v>
      </c>
      <c r="L227" s="6">
        <v>10</v>
      </c>
      <c r="M227" s="6">
        <v>4</v>
      </c>
      <c r="N227" s="7">
        <v>44.029411764705884</v>
      </c>
      <c r="O227" s="7">
        <v>40.519607843137258</v>
      </c>
      <c r="P227" s="7">
        <v>15.480392156862745</v>
      </c>
      <c r="Q227" s="12" t="s">
        <v>284</v>
      </c>
      <c r="R227" s="6"/>
    </row>
    <row r="228" spans="1:18" s="8" customFormat="1" x14ac:dyDescent="0.2">
      <c r="A228" s="5" t="s">
        <v>285</v>
      </c>
      <c r="B228" s="6">
        <v>42</v>
      </c>
      <c r="C228" s="6">
        <v>11</v>
      </c>
      <c r="D228" s="6">
        <v>31</v>
      </c>
      <c r="E228" s="6">
        <v>39</v>
      </c>
      <c r="F228" s="6">
        <v>0</v>
      </c>
      <c r="G228" s="6">
        <v>3</v>
      </c>
      <c r="H228" s="6">
        <v>0</v>
      </c>
      <c r="I228" s="6">
        <v>0</v>
      </c>
      <c r="J228" s="6">
        <f t="shared" si="7"/>
        <v>29</v>
      </c>
      <c r="K228" s="6">
        <v>19</v>
      </c>
      <c r="L228" s="6">
        <v>10</v>
      </c>
      <c r="M228" s="6">
        <v>0</v>
      </c>
      <c r="N228" s="7">
        <v>38.653846153846153</v>
      </c>
      <c r="O228" s="7">
        <v>35.628205128205131</v>
      </c>
      <c r="P228" s="7">
        <v>11.833333333333334</v>
      </c>
      <c r="Q228" s="12" t="s">
        <v>286</v>
      </c>
      <c r="R228" s="6"/>
    </row>
    <row r="229" spans="1:18" s="8" customFormat="1" x14ac:dyDescent="0.2">
      <c r="A229" s="5" t="s">
        <v>287</v>
      </c>
      <c r="B229" s="6">
        <v>16</v>
      </c>
      <c r="C229" s="6">
        <v>4</v>
      </c>
      <c r="D229" s="6">
        <v>12</v>
      </c>
      <c r="E229" s="6">
        <v>16</v>
      </c>
      <c r="F229" s="6">
        <v>0</v>
      </c>
      <c r="G229" s="6">
        <v>0</v>
      </c>
      <c r="H229" s="6">
        <v>0</v>
      </c>
      <c r="I229" s="6">
        <v>0</v>
      </c>
      <c r="J229" s="6">
        <f t="shared" si="7"/>
        <v>12</v>
      </c>
      <c r="K229" s="6">
        <v>8</v>
      </c>
      <c r="L229" s="6">
        <v>4</v>
      </c>
      <c r="M229" s="6">
        <v>0</v>
      </c>
      <c r="N229" s="7">
        <v>43.1875</v>
      </c>
      <c r="O229" s="7">
        <v>40.75</v>
      </c>
      <c r="P229" s="7">
        <v>15.625</v>
      </c>
      <c r="Q229" s="12" t="s">
        <v>288</v>
      </c>
      <c r="R229" s="6"/>
    </row>
    <row r="230" spans="1:18" s="8" customFormat="1" x14ac:dyDescent="0.2">
      <c r="A230" s="5" t="s">
        <v>289</v>
      </c>
      <c r="B230" s="6">
        <v>26</v>
      </c>
      <c r="C230" s="6">
        <v>10</v>
      </c>
      <c r="D230" s="6">
        <v>16</v>
      </c>
      <c r="E230" s="6">
        <v>26</v>
      </c>
      <c r="F230" s="6">
        <v>0</v>
      </c>
      <c r="G230" s="6">
        <v>0</v>
      </c>
      <c r="H230" s="6">
        <v>0</v>
      </c>
      <c r="I230" s="6">
        <v>0</v>
      </c>
      <c r="J230" s="6">
        <f t="shared" si="7"/>
        <v>17</v>
      </c>
      <c r="K230" s="6">
        <v>12</v>
      </c>
      <c r="L230" s="6">
        <v>5</v>
      </c>
      <c r="M230" s="6">
        <v>0</v>
      </c>
      <c r="N230" s="7">
        <v>40.692307692307693</v>
      </c>
      <c r="O230" s="7">
        <v>37.692307692307693</v>
      </c>
      <c r="P230" s="7">
        <v>14.23076923076923</v>
      </c>
      <c r="Q230" s="12" t="s">
        <v>290</v>
      </c>
      <c r="R230" s="6"/>
    </row>
    <row r="231" spans="1:18" s="8" customFormat="1" x14ac:dyDescent="0.2">
      <c r="A231" s="5" t="s">
        <v>291</v>
      </c>
      <c r="B231" s="6">
        <v>19</v>
      </c>
      <c r="C231" s="6">
        <v>7</v>
      </c>
      <c r="D231" s="6">
        <v>12</v>
      </c>
      <c r="E231" s="6">
        <v>19</v>
      </c>
      <c r="F231" s="6">
        <v>0</v>
      </c>
      <c r="G231" s="6">
        <v>0</v>
      </c>
      <c r="H231" s="6">
        <v>0</v>
      </c>
      <c r="I231" s="6">
        <v>0</v>
      </c>
      <c r="J231" s="6">
        <f t="shared" si="7"/>
        <v>11</v>
      </c>
      <c r="K231" s="6">
        <v>7</v>
      </c>
      <c r="L231" s="6">
        <v>4</v>
      </c>
      <c r="M231" s="6">
        <v>0</v>
      </c>
      <c r="N231" s="7">
        <v>43.60526315789474</v>
      </c>
      <c r="O231" s="7">
        <v>40.55263157894737</v>
      </c>
      <c r="P231" s="7">
        <v>15.447368421052632</v>
      </c>
      <c r="Q231" s="12" t="s">
        <v>292</v>
      </c>
      <c r="R231" s="6"/>
    </row>
    <row r="232" spans="1:18" s="8" customFormat="1" x14ac:dyDescent="0.2">
      <c r="A232" s="5" t="s">
        <v>293</v>
      </c>
      <c r="B232" s="6">
        <v>14</v>
      </c>
      <c r="C232" s="6">
        <v>2</v>
      </c>
      <c r="D232" s="6">
        <v>12</v>
      </c>
      <c r="E232" s="6">
        <v>14</v>
      </c>
      <c r="F232" s="6">
        <v>0</v>
      </c>
      <c r="G232" s="6">
        <v>0</v>
      </c>
      <c r="H232" s="6">
        <v>0</v>
      </c>
      <c r="I232" s="6">
        <v>0</v>
      </c>
      <c r="J232" s="6">
        <f t="shared" si="7"/>
        <v>9</v>
      </c>
      <c r="K232" s="6">
        <v>4</v>
      </c>
      <c r="L232" s="6">
        <v>2</v>
      </c>
      <c r="M232" s="6">
        <v>3</v>
      </c>
      <c r="N232" s="7">
        <v>43.357142857142854</v>
      </c>
      <c r="O232" s="7">
        <v>41.857142857142854</v>
      </c>
      <c r="P232" s="7">
        <v>17.714285714285715</v>
      </c>
      <c r="Q232" s="12" t="s">
        <v>294</v>
      </c>
      <c r="R232" s="6"/>
    </row>
    <row r="233" spans="1:18" s="8" customFormat="1" x14ac:dyDescent="0.2">
      <c r="A233" s="5" t="s">
        <v>295</v>
      </c>
      <c r="B233" s="6">
        <v>5</v>
      </c>
      <c r="C233" s="6">
        <v>2</v>
      </c>
      <c r="D233" s="6">
        <v>3</v>
      </c>
      <c r="E233" s="6">
        <v>5</v>
      </c>
      <c r="F233" s="6">
        <v>0</v>
      </c>
      <c r="G233" s="6">
        <v>0</v>
      </c>
      <c r="H233" s="6">
        <v>0</v>
      </c>
      <c r="I233" s="6">
        <v>0</v>
      </c>
      <c r="J233" s="6">
        <f t="shared" si="7"/>
        <v>5</v>
      </c>
      <c r="K233" s="6">
        <v>3</v>
      </c>
      <c r="L233" s="6">
        <v>2</v>
      </c>
      <c r="M233" s="6">
        <v>0</v>
      </c>
      <c r="N233" s="7">
        <v>36.700000000000003</v>
      </c>
      <c r="O233" s="7">
        <v>34.5</v>
      </c>
      <c r="P233" s="7">
        <v>13.7</v>
      </c>
      <c r="Q233" s="12" t="s">
        <v>296</v>
      </c>
      <c r="R233" s="6"/>
    </row>
    <row r="234" spans="1:18" s="8" customFormat="1" x14ac:dyDescent="0.2">
      <c r="A234" s="5" t="s">
        <v>76</v>
      </c>
      <c r="B234" s="6">
        <v>64</v>
      </c>
      <c r="C234" s="6">
        <v>20</v>
      </c>
      <c r="D234" s="6">
        <v>44</v>
      </c>
      <c r="E234" s="6">
        <v>63</v>
      </c>
      <c r="F234" s="6">
        <v>0</v>
      </c>
      <c r="G234" s="6">
        <v>1</v>
      </c>
      <c r="H234" s="6">
        <v>0</v>
      </c>
      <c r="I234" s="6">
        <v>0</v>
      </c>
      <c r="J234" s="6">
        <f t="shared" si="7"/>
        <v>38</v>
      </c>
      <c r="K234" s="6">
        <v>20</v>
      </c>
      <c r="L234" s="6">
        <v>17</v>
      </c>
      <c r="M234" s="6">
        <v>1</v>
      </c>
      <c r="N234" s="7">
        <v>42.166666666666664</v>
      </c>
      <c r="O234" s="7">
        <v>39.642857142857146</v>
      </c>
      <c r="P234" s="7">
        <v>15.912698412698413</v>
      </c>
      <c r="Q234" s="12" t="s">
        <v>297</v>
      </c>
      <c r="R234" s="6"/>
    </row>
    <row r="235" spans="1:18" s="8" customFormat="1" x14ac:dyDescent="0.2">
      <c r="A235" s="5" t="s">
        <v>298</v>
      </c>
      <c r="B235" s="6">
        <v>20</v>
      </c>
      <c r="C235" s="6">
        <v>8</v>
      </c>
      <c r="D235" s="6">
        <v>12</v>
      </c>
      <c r="E235" s="6">
        <v>20</v>
      </c>
      <c r="F235" s="6">
        <v>0</v>
      </c>
      <c r="G235" s="6">
        <v>0</v>
      </c>
      <c r="H235" s="6">
        <v>0</v>
      </c>
      <c r="I235" s="6">
        <v>0</v>
      </c>
      <c r="J235" s="6">
        <f t="shared" si="7"/>
        <v>10</v>
      </c>
      <c r="K235" s="6">
        <v>8</v>
      </c>
      <c r="L235" s="6">
        <v>2</v>
      </c>
      <c r="M235" s="6">
        <v>0</v>
      </c>
      <c r="N235" s="7">
        <v>43.4</v>
      </c>
      <c r="O235" s="7">
        <v>41.55</v>
      </c>
      <c r="P235" s="7">
        <v>17.25</v>
      </c>
      <c r="Q235" s="12" t="s">
        <v>299</v>
      </c>
      <c r="R235" s="6"/>
    </row>
    <row r="236" spans="1:18" s="8" customFormat="1" x14ac:dyDescent="0.2">
      <c r="A236" s="5" t="s">
        <v>125</v>
      </c>
      <c r="B236" s="6">
        <v>65</v>
      </c>
      <c r="C236" s="6">
        <v>29</v>
      </c>
      <c r="D236" s="6">
        <v>36</v>
      </c>
      <c r="E236" s="6">
        <v>58</v>
      </c>
      <c r="F236" s="6">
        <v>0</v>
      </c>
      <c r="G236" s="6">
        <v>6</v>
      </c>
      <c r="H236" s="6">
        <v>1</v>
      </c>
      <c r="I236" s="6">
        <v>0</v>
      </c>
      <c r="J236" s="6">
        <f t="shared" si="7"/>
        <v>35</v>
      </c>
      <c r="K236" s="6">
        <v>18</v>
      </c>
      <c r="L236" s="6">
        <v>11</v>
      </c>
      <c r="M236" s="6">
        <v>6</v>
      </c>
      <c r="N236" s="7">
        <v>41.53448275862069</v>
      </c>
      <c r="O236" s="7">
        <v>39.879310344827587</v>
      </c>
      <c r="P236" s="7">
        <v>16.051724137931036</v>
      </c>
      <c r="Q236" s="12" t="s">
        <v>300</v>
      </c>
      <c r="R236" s="6"/>
    </row>
    <row r="237" spans="1:18" s="8" customFormat="1" x14ac:dyDescent="0.2">
      <c r="A237" s="5" t="s">
        <v>301</v>
      </c>
      <c r="B237" s="6">
        <v>6</v>
      </c>
      <c r="C237" s="6">
        <v>4</v>
      </c>
      <c r="D237" s="6">
        <v>2</v>
      </c>
      <c r="E237" s="6">
        <v>6</v>
      </c>
      <c r="F237" s="6">
        <v>0</v>
      </c>
      <c r="G237" s="6">
        <v>0</v>
      </c>
      <c r="H237" s="6">
        <v>0</v>
      </c>
      <c r="I237" s="6">
        <v>0</v>
      </c>
      <c r="J237" s="6">
        <f t="shared" si="7"/>
        <v>4</v>
      </c>
      <c r="K237" s="6">
        <v>3</v>
      </c>
      <c r="L237" s="6">
        <v>1</v>
      </c>
      <c r="M237" s="6">
        <v>0</v>
      </c>
      <c r="N237" s="7">
        <v>45.5</v>
      </c>
      <c r="O237" s="7">
        <v>41.666666666666664</v>
      </c>
      <c r="P237" s="7">
        <v>19</v>
      </c>
      <c r="Q237" s="12" t="s">
        <v>302</v>
      </c>
      <c r="R237" s="6"/>
    </row>
    <row r="238" spans="1:18" s="8" customFormat="1" x14ac:dyDescent="0.2">
      <c r="A238" s="5" t="s">
        <v>70</v>
      </c>
      <c r="B238" s="6">
        <v>109</v>
      </c>
      <c r="C238" s="6">
        <v>37</v>
      </c>
      <c r="D238" s="6">
        <v>72</v>
      </c>
      <c r="E238" s="6">
        <v>91</v>
      </c>
      <c r="F238" s="6">
        <v>1</v>
      </c>
      <c r="G238" s="6">
        <v>16</v>
      </c>
      <c r="H238" s="6">
        <v>1</v>
      </c>
      <c r="I238" s="6">
        <v>0</v>
      </c>
      <c r="J238" s="6">
        <f t="shared" si="7"/>
        <v>44</v>
      </c>
      <c r="K238" s="6">
        <v>25</v>
      </c>
      <c r="L238" s="6">
        <v>14</v>
      </c>
      <c r="M238" s="6">
        <v>5</v>
      </c>
      <c r="N238" s="7">
        <v>44.170329670329672</v>
      </c>
      <c r="O238" s="7">
        <v>41.862637362637365</v>
      </c>
      <c r="P238" s="7">
        <v>17.335164835164836</v>
      </c>
      <c r="Q238" s="12" t="s">
        <v>303</v>
      </c>
      <c r="R238" s="6"/>
    </row>
    <row r="239" spans="1:18" s="8" customFormat="1" x14ac:dyDescent="0.2">
      <c r="A239" s="5" t="s">
        <v>61</v>
      </c>
      <c r="B239" s="6">
        <v>195</v>
      </c>
      <c r="C239" s="6">
        <v>66</v>
      </c>
      <c r="D239" s="6">
        <v>129</v>
      </c>
      <c r="E239" s="6">
        <v>164</v>
      </c>
      <c r="F239" s="6">
        <v>0</v>
      </c>
      <c r="G239" s="6">
        <v>23</v>
      </c>
      <c r="H239" s="6">
        <v>8</v>
      </c>
      <c r="I239" s="6">
        <v>0</v>
      </c>
      <c r="J239" s="6">
        <f t="shared" si="7"/>
        <v>93</v>
      </c>
      <c r="K239" s="6">
        <v>57</v>
      </c>
      <c r="L239" s="6">
        <v>32</v>
      </c>
      <c r="M239" s="6">
        <v>4</v>
      </c>
      <c r="N239" s="7">
        <v>42.298780487804876</v>
      </c>
      <c r="O239" s="7">
        <v>39.975609756097562</v>
      </c>
      <c r="P239" s="7">
        <v>15.060975609756097</v>
      </c>
      <c r="Q239" s="12" t="s">
        <v>304</v>
      </c>
      <c r="R239" s="6"/>
    </row>
    <row r="240" spans="1:18" s="8" customFormat="1" x14ac:dyDescent="0.2">
      <c r="A240" s="5" t="s">
        <v>305</v>
      </c>
      <c r="B240" s="6">
        <v>8</v>
      </c>
      <c r="C240" s="6">
        <v>4</v>
      </c>
      <c r="D240" s="6">
        <v>4</v>
      </c>
      <c r="E240" s="6">
        <v>8</v>
      </c>
      <c r="F240" s="6">
        <v>0</v>
      </c>
      <c r="G240" s="6">
        <v>0</v>
      </c>
      <c r="H240" s="6">
        <v>0</v>
      </c>
      <c r="I240" s="6">
        <v>0</v>
      </c>
      <c r="J240" s="6">
        <f t="shared" si="7"/>
        <v>5</v>
      </c>
      <c r="K240" s="6">
        <v>2</v>
      </c>
      <c r="L240" s="6">
        <v>1</v>
      </c>
      <c r="M240" s="6">
        <v>2</v>
      </c>
      <c r="N240" s="7">
        <v>37.25</v>
      </c>
      <c r="O240" s="7">
        <v>33.125</v>
      </c>
      <c r="P240" s="7">
        <v>10.125</v>
      </c>
      <c r="Q240" s="12" t="s">
        <v>306</v>
      </c>
      <c r="R240" s="6"/>
    </row>
    <row r="241" spans="1:18" s="8" customFormat="1" x14ac:dyDescent="0.2">
      <c r="A241" s="5" t="s">
        <v>307</v>
      </c>
      <c r="B241" s="6">
        <v>13</v>
      </c>
      <c r="C241" s="6">
        <v>5</v>
      </c>
      <c r="D241" s="6">
        <v>8</v>
      </c>
      <c r="E241" s="6">
        <v>13</v>
      </c>
      <c r="F241" s="6">
        <v>0</v>
      </c>
      <c r="G241" s="6">
        <v>0</v>
      </c>
      <c r="H241" s="6">
        <v>0</v>
      </c>
      <c r="I241" s="6">
        <v>0</v>
      </c>
      <c r="J241" s="6">
        <f t="shared" si="7"/>
        <v>7</v>
      </c>
      <c r="K241" s="6">
        <v>7</v>
      </c>
      <c r="L241" s="6">
        <v>0</v>
      </c>
      <c r="M241" s="6">
        <v>0</v>
      </c>
      <c r="N241" s="7">
        <v>43.115384615384613</v>
      </c>
      <c r="O241" s="7">
        <v>41.192307692307693</v>
      </c>
      <c r="P241" s="7">
        <v>19.73076923076923</v>
      </c>
      <c r="Q241" s="12" t="s">
        <v>308</v>
      </c>
      <c r="R241" s="6"/>
    </row>
    <row r="242" spans="1:18" s="8" customFormat="1" x14ac:dyDescent="0.2">
      <c r="A242" s="5" t="s">
        <v>309</v>
      </c>
      <c r="B242" s="6">
        <v>12</v>
      </c>
      <c r="C242" s="6">
        <v>5</v>
      </c>
      <c r="D242" s="6">
        <v>7</v>
      </c>
      <c r="E242" s="6">
        <v>8</v>
      </c>
      <c r="F242" s="6">
        <v>0</v>
      </c>
      <c r="G242" s="6">
        <v>3</v>
      </c>
      <c r="H242" s="6">
        <v>1</v>
      </c>
      <c r="I242" s="6">
        <v>0</v>
      </c>
      <c r="J242" s="6">
        <f t="shared" si="7"/>
        <v>6</v>
      </c>
      <c r="K242" s="6">
        <v>4</v>
      </c>
      <c r="L242" s="6">
        <v>2</v>
      </c>
      <c r="M242" s="6">
        <v>0</v>
      </c>
      <c r="N242" s="7">
        <v>41.625</v>
      </c>
      <c r="O242" s="7">
        <v>39.375</v>
      </c>
      <c r="P242" s="7">
        <v>15.25</v>
      </c>
      <c r="Q242" s="12" t="s">
        <v>310</v>
      </c>
      <c r="R242" s="6"/>
    </row>
    <row r="243" spans="1:18" s="8" customFormat="1" x14ac:dyDescent="0.2">
      <c r="A243" s="5" t="s">
        <v>87</v>
      </c>
      <c r="B243" s="6">
        <v>14</v>
      </c>
      <c r="C243" s="6">
        <v>4</v>
      </c>
      <c r="D243" s="6">
        <v>10</v>
      </c>
      <c r="E243" s="6">
        <v>14</v>
      </c>
      <c r="F243" s="6">
        <v>0</v>
      </c>
      <c r="G243" s="6">
        <v>0</v>
      </c>
      <c r="H243" s="6">
        <v>0</v>
      </c>
      <c r="I243" s="6">
        <v>0</v>
      </c>
      <c r="J243" s="6">
        <f t="shared" si="7"/>
        <v>10</v>
      </c>
      <c r="K243" s="6">
        <v>6</v>
      </c>
      <c r="L243" s="6">
        <v>3</v>
      </c>
      <c r="M243" s="6">
        <v>1</v>
      </c>
      <c r="N243" s="7">
        <v>40.357142857142854</v>
      </c>
      <c r="O243" s="7">
        <v>33.428571428571431</v>
      </c>
      <c r="P243" s="7">
        <v>9.2857142857142865</v>
      </c>
      <c r="Q243" s="12" t="s">
        <v>311</v>
      </c>
      <c r="R243" s="6"/>
    </row>
    <row r="244" spans="1:18" s="8" customFormat="1" x14ac:dyDescent="0.2">
      <c r="A244" s="5" t="s">
        <v>312</v>
      </c>
      <c r="B244" s="6">
        <v>19</v>
      </c>
      <c r="C244" s="6">
        <v>5</v>
      </c>
      <c r="D244" s="6">
        <v>14</v>
      </c>
      <c r="E244" s="6">
        <v>18</v>
      </c>
      <c r="F244" s="6">
        <v>0</v>
      </c>
      <c r="G244" s="6">
        <v>1</v>
      </c>
      <c r="H244" s="6">
        <v>0</v>
      </c>
      <c r="I244" s="6">
        <v>0</v>
      </c>
      <c r="J244" s="6">
        <f t="shared" si="7"/>
        <v>15</v>
      </c>
      <c r="K244" s="6">
        <v>9</v>
      </c>
      <c r="L244" s="6">
        <v>4</v>
      </c>
      <c r="M244" s="6">
        <v>2</v>
      </c>
      <c r="N244" s="7">
        <v>41.111111111111114</v>
      </c>
      <c r="O244" s="7">
        <v>36.333333333333336</v>
      </c>
      <c r="P244" s="7">
        <v>14</v>
      </c>
      <c r="Q244" s="12" t="s">
        <v>313</v>
      </c>
      <c r="R244" s="6"/>
    </row>
    <row r="245" spans="1:18" s="8" customFormat="1" x14ac:dyDescent="0.2">
      <c r="A245" s="5" t="s">
        <v>98</v>
      </c>
      <c r="B245" s="6">
        <v>39</v>
      </c>
      <c r="C245" s="6">
        <v>15</v>
      </c>
      <c r="D245" s="6">
        <v>24</v>
      </c>
      <c r="E245" s="6">
        <v>39</v>
      </c>
      <c r="F245" s="6">
        <v>0</v>
      </c>
      <c r="G245" s="6">
        <v>0</v>
      </c>
      <c r="H245" s="6">
        <v>0</v>
      </c>
      <c r="I245" s="6">
        <v>0</v>
      </c>
      <c r="J245" s="6">
        <f t="shared" si="7"/>
        <v>22</v>
      </c>
      <c r="K245" s="6">
        <v>16</v>
      </c>
      <c r="L245" s="6">
        <v>6</v>
      </c>
      <c r="M245" s="6">
        <v>0</v>
      </c>
      <c r="N245" s="7">
        <v>44.03846153846154</v>
      </c>
      <c r="O245" s="7">
        <v>42.756410256410255</v>
      </c>
      <c r="P245" s="7">
        <v>17.474358974358974</v>
      </c>
      <c r="Q245" s="12" t="s">
        <v>314</v>
      </c>
      <c r="R245" s="6"/>
    </row>
    <row r="246" spans="1:18" s="8" customFormat="1" x14ac:dyDescent="0.2">
      <c r="A246" s="5" t="s">
        <v>315</v>
      </c>
      <c r="B246" s="6">
        <v>22</v>
      </c>
      <c r="C246" s="6">
        <v>11</v>
      </c>
      <c r="D246" s="6">
        <v>11</v>
      </c>
      <c r="E246" s="6">
        <v>18</v>
      </c>
      <c r="F246" s="6">
        <v>0</v>
      </c>
      <c r="G246" s="6">
        <v>4</v>
      </c>
      <c r="H246" s="6">
        <v>0</v>
      </c>
      <c r="I246" s="6">
        <v>0</v>
      </c>
      <c r="J246" s="6">
        <f t="shared" si="7"/>
        <v>9</v>
      </c>
      <c r="K246" s="6">
        <v>5</v>
      </c>
      <c r="L246" s="6">
        <v>3</v>
      </c>
      <c r="M246" s="6">
        <v>1</v>
      </c>
      <c r="N246" s="7">
        <v>41.777777777777779</v>
      </c>
      <c r="O246" s="7">
        <v>39.166666666666664</v>
      </c>
      <c r="P246" s="7">
        <v>16.666666666666668</v>
      </c>
      <c r="Q246" s="12" t="s">
        <v>316</v>
      </c>
      <c r="R246" s="6"/>
    </row>
    <row r="247" spans="1:18" s="8" customFormat="1" x14ac:dyDescent="0.2">
      <c r="A247" s="5" t="s">
        <v>317</v>
      </c>
      <c r="B247" s="6">
        <v>6</v>
      </c>
      <c r="C247" s="6">
        <v>3</v>
      </c>
      <c r="D247" s="6">
        <v>3</v>
      </c>
      <c r="E247" s="6">
        <v>6</v>
      </c>
      <c r="F247" s="6">
        <v>0</v>
      </c>
      <c r="G247" s="6">
        <v>0</v>
      </c>
      <c r="H247" s="6">
        <v>0</v>
      </c>
      <c r="I247" s="6">
        <v>0</v>
      </c>
      <c r="J247" s="6">
        <f t="shared" si="7"/>
        <v>5</v>
      </c>
      <c r="K247" s="6">
        <v>4</v>
      </c>
      <c r="L247" s="6">
        <v>1</v>
      </c>
      <c r="M247" s="6">
        <v>0</v>
      </c>
      <c r="N247" s="7">
        <v>43</v>
      </c>
      <c r="O247" s="7">
        <v>39.666666666666664</v>
      </c>
      <c r="P247" s="7">
        <v>16.5</v>
      </c>
      <c r="Q247" s="12" t="s">
        <v>318</v>
      </c>
      <c r="R247" s="6"/>
    </row>
    <row r="248" spans="1:18" s="8" customFormat="1" x14ac:dyDescent="0.2">
      <c r="A248" s="5" t="s">
        <v>319</v>
      </c>
      <c r="B248" s="6">
        <v>18</v>
      </c>
      <c r="C248" s="6">
        <v>4</v>
      </c>
      <c r="D248" s="6">
        <v>14</v>
      </c>
      <c r="E248" s="6">
        <v>18</v>
      </c>
      <c r="F248" s="6">
        <v>0</v>
      </c>
      <c r="G248" s="6">
        <v>0</v>
      </c>
      <c r="H248" s="6">
        <v>0</v>
      </c>
      <c r="I248" s="6">
        <v>0</v>
      </c>
      <c r="J248" s="6">
        <f t="shared" si="7"/>
        <v>14</v>
      </c>
      <c r="K248" s="6">
        <v>9</v>
      </c>
      <c r="L248" s="6">
        <v>5</v>
      </c>
      <c r="M248" s="6">
        <v>0</v>
      </c>
      <c r="N248" s="7">
        <v>39.277777777777779</v>
      </c>
      <c r="O248" s="7">
        <v>35.166666666666664</v>
      </c>
      <c r="P248" s="7">
        <v>13.555555555555555</v>
      </c>
      <c r="Q248" s="12" t="s">
        <v>320</v>
      </c>
      <c r="R248" s="6"/>
    </row>
    <row r="249" spans="1:18" s="8" customFormat="1" x14ac:dyDescent="0.2">
      <c r="A249" s="5" t="s">
        <v>114</v>
      </c>
      <c r="B249" s="6">
        <v>53</v>
      </c>
      <c r="C249" s="6">
        <v>18</v>
      </c>
      <c r="D249" s="6">
        <v>35</v>
      </c>
      <c r="E249" s="6">
        <v>53</v>
      </c>
      <c r="F249" s="6">
        <v>0</v>
      </c>
      <c r="G249" s="6">
        <v>0</v>
      </c>
      <c r="H249" s="6">
        <v>0</v>
      </c>
      <c r="I249" s="6">
        <v>0</v>
      </c>
      <c r="J249" s="6">
        <f t="shared" si="7"/>
        <v>37</v>
      </c>
      <c r="K249" s="6">
        <v>21</v>
      </c>
      <c r="L249" s="6">
        <v>11</v>
      </c>
      <c r="M249" s="6">
        <v>5</v>
      </c>
      <c r="N249" s="7">
        <v>39.650943396226417</v>
      </c>
      <c r="O249" s="7">
        <v>36.650943396226417</v>
      </c>
      <c r="P249" s="7">
        <v>14.59433962264151</v>
      </c>
      <c r="Q249" s="12" t="s">
        <v>321</v>
      </c>
      <c r="R249" s="6"/>
    </row>
    <row r="250" spans="1:18" s="8" customFormat="1" x14ac:dyDescent="0.2">
      <c r="A250" s="5" t="s">
        <v>322</v>
      </c>
      <c r="B250" s="6">
        <v>7</v>
      </c>
      <c r="C250" s="6">
        <v>2</v>
      </c>
      <c r="D250" s="6">
        <v>5</v>
      </c>
      <c r="E250" s="6">
        <v>6</v>
      </c>
      <c r="F250" s="6">
        <v>0</v>
      </c>
      <c r="G250" s="6">
        <v>1</v>
      </c>
      <c r="H250" s="6">
        <v>0</v>
      </c>
      <c r="I250" s="6">
        <v>0</v>
      </c>
      <c r="J250" s="6">
        <f t="shared" ref="J250:J258" si="8">SUM(K250:M250)</f>
        <v>1</v>
      </c>
      <c r="K250" s="6">
        <v>1</v>
      </c>
      <c r="L250" s="6">
        <v>0</v>
      </c>
      <c r="M250" s="6">
        <v>0</v>
      </c>
      <c r="N250" s="7">
        <v>43.333333333333336</v>
      </c>
      <c r="O250" s="7">
        <v>38.333333333333336</v>
      </c>
      <c r="P250" s="7">
        <v>17.666666666666668</v>
      </c>
      <c r="Q250" s="12" t="s">
        <v>323</v>
      </c>
      <c r="R250" s="6"/>
    </row>
    <row r="251" spans="1:18" s="8" customFormat="1" x14ac:dyDescent="0.2">
      <c r="A251" s="5" t="s">
        <v>324</v>
      </c>
      <c r="B251" s="6">
        <v>18</v>
      </c>
      <c r="C251" s="6">
        <v>4</v>
      </c>
      <c r="D251" s="6">
        <v>14</v>
      </c>
      <c r="E251" s="6">
        <v>18</v>
      </c>
      <c r="F251" s="6">
        <v>0</v>
      </c>
      <c r="G251" s="6">
        <v>0</v>
      </c>
      <c r="H251" s="6">
        <v>0</v>
      </c>
      <c r="I251" s="6">
        <v>0</v>
      </c>
      <c r="J251" s="6">
        <f t="shared" si="8"/>
        <v>12</v>
      </c>
      <c r="K251" s="6">
        <v>6</v>
      </c>
      <c r="L251" s="6">
        <v>5</v>
      </c>
      <c r="M251" s="6">
        <v>1</v>
      </c>
      <c r="N251" s="7">
        <v>40.777777777777779</v>
      </c>
      <c r="O251" s="7">
        <v>38.111111111111114</v>
      </c>
      <c r="P251" s="7">
        <v>13.833333333333334</v>
      </c>
      <c r="Q251" s="12" t="s">
        <v>325</v>
      </c>
      <c r="R251" s="6"/>
    </row>
    <row r="252" spans="1:18" s="8" customFormat="1" x14ac:dyDescent="0.2">
      <c r="A252" s="5" t="s">
        <v>326</v>
      </c>
      <c r="B252" s="6">
        <v>2</v>
      </c>
      <c r="C252" s="6">
        <v>2</v>
      </c>
      <c r="D252" s="6">
        <v>0</v>
      </c>
      <c r="E252" s="6">
        <v>2</v>
      </c>
      <c r="F252" s="6">
        <v>0</v>
      </c>
      <c r="G252" s="6">
        <v>0</v>
      </c>
      <c r="H252" s="6">
        <v>0</v>
      </c>
      <c r="I252" s="6">
        <v>0</v>
      </c>
      <c r="J252" s="6">
        <f t="shared" si="8"/>
        <v>2</v>
      </c>
      <c r="K252" s="6">
        <v>1</v>
      </c>
      <c r="L252" s="6">
        <v>1</v>
      </c>
      <c r="M252" s="6">
        <v>0</v>
      </c>
      <c r="N252" s="7">
        <v>43</v>
      </c>
      <c r="O252" s="7">
        <v>42</v>
      </c>
      <c r="P252" s="7">
        <v>17</v>
      </c>
      <c r="Q252" s="12" t="s">
        <v>327</v>
      </c>
      <c r="R252" s="6"/>
    </row>
    <row r="253" spans="1:18" s="8" customFormat="1" x14ac:dyDescent="0.2">
      <c r="A253" s="5" t="s">
        <v>77</v>
      </c>
      <c r="B253" s="6">
        <v>32</v>
      </c>
      <c r="C253" s="6">
        <v>11</v>
      </c>
      <c r="D253" s="6">
        <v>21</v>
      </c>
      <c r="E253" s="6">
        <v>32</v>
      </c>
      <c r="F253" s="6">
        <v>0</v>
      </c>
      <c r="G253" s="6">
        <v>0</v>
      </c>
      <c r="H253" s="6">
        <v>0</v>
      </c>
      <c r="I253" s="6">
        <v>0</v>
      </c>
      <c r="J253" s="6">
        <f t="shared" si="8"/>
        <v>17</v>
      </c>
      <c r="K253" s="6">
        <v>13</v>
      </c>
      <c r="L253" s="6">
        <v>3</v>
      </c>
      <c r="M253" s="6">
        <v>1</v>
      </c>
      <c r="N253" s="7">
        <v>44.65625</v>
      </c>
      <c r="O253" s="7">
        <v>42.4375</v>
      </c>
      <c r="P253" s="7">
        <v>16.6875</v>
      </c>
      <c r="Q253" s="12" t="s">
        <v>328</v>
      </c>
      <c r="R253" s="6"/>
    </row>
    <row r="254" spans="1:18" s="8" customFormat="1" x14ac:dyDescent="0.2">
      <c r="A254" s="5" t="s">
        <v>99</v>
      </c>
      <c r="B254" s="6">
        <v>95</v>
      </c>
      <c r="C254" s="6">
        <v>36</v>
      </c>
      <c r="D254" s="6">
        <v>59</v>
      </c>
      <c r="E254" s="6">
        <v>91</v>
      </c>
      <c r="F254" s="6">
        <v>0</v>
      </c>
      <c r="G254" s="6">
        <v>2</v>
      </c>
      <c r="H254" s="6">
        <v>2</v>
      </c>
      <c r="I254" s="6">
        <v>0</v>
      </c>
      <c r="J254" s="6">
        <f t="shared" si="8"/>
        <v>51</v>
      </c>
      <c r="K254" s="6">
        <v>39</v>
      </c>
      <c r="L254" s="6">
        <v>11</v>
      </c>
      <c r="M254" s="6">
        <v>1</v>
      </c>
      <c r="N254" s="7">
        <v>42.104395604395606</v>
      </c>
      <c r="O254" s="7">
        <v>39.126373626373628</v>
      </c>
      <c r="P254" s="7">
        <v>15.137362637362637</v>
      </c>
      <c r="Q254" s="12" t="s">
        <v>329</v>
      </c>
      <c r="R254" s="6"/>
    </row>
    <row r="255" spans="1:18" s="8" customFormat="1" x14ac:dyDescent="0.2">
      <c r="A255" s="5" t="s">
        <v>100</v>
      </c>
      <c r="B255" s="6">
        <v>16</v>
      </c>
      <c r="C255" s="6">
        <v>3</v>
      </c>
      <c r="D255" s="6">
        <v>13</v>
      </c>
      <c r="E255" s="6">
        <v>13</v>
      </c>
      <c r="F255" s="6">
        <v>0</v>
      </c>
      <c r="G255" s="6">
        <v>3</v>
      </c>
      <c r="H255" s="6">
        <v>0</v>
      </c>
      <c r="I255" s="6">
        <v>0</v>
      </c>
      <c r="J255" s="6">
        <f t="shared" si="8"/>
        <v>12</v>
      </c>
      <c r="K255" s="6">
        <v>4</v>
      </c>
      <c r="L255" s="6">
        <v>6</v>
      </c>
      <c r="M255" s="6">
        <v>2</v>
      </c>
      <c r="N255" s="7">
        <v>39.730769230769234</v>
      </c>
      <c r="O255" s="7">
        <v>37.115384615384613</v>
      </c>
      <c r="P255" s="7">
        <v>13.038461538461538</v>
      </c>
      <c r="Q255" s="12" t="s">
        <v>330</v>
      </c>
      <c r="R255" s="6"/>
    </row>
    <row r="256" spans="1:18" s="8" customFormat="1" x14ac:dyDescent="0.2">
      <c r="A256" s="5" t="s">
        <v>331</v>
      </c>
      <c r="B256" s="6">
        <v>8</v>
      </c>
      <c r="C256" s="6">
        <v>3</v>
      </c>
      <c r="D256" s="6">
        <v>5</v>
      </c>
      <c r="E256" s="6">
        <v>8</v>
      </c>
      <c r="F256" s="6">
        <v>0</v>
      </c>
      <c r="G256" s="6">
        <v>0</v>
      </c>
      <c r="H256" s="6">
        <v>0</v>
      </c>
      <c r="I256" s="6">
        <v>0</v>
      </c>
      <c r="J256" s="6">
        <f t="shared" si="8"/>
        <v>4</v>
      </c>
      <c r="K256" s="6">
        <v>0</v>
      </c>
      <c r="L256" s="6">
        <v>4</v>
      </c>
      <c r="M256" s="6">
        <v>0</v>
      </c>
      <c r="N256" s="7">
        <v>39.125</v>
      </c>
      <c r="O256" s="7">
        <v>35.75</v>
      </c>
      <c r="P256" s="7">
        <v>13.125</v>
      </c>
      <c r="Q256" s="12" t="s">
        <v>332</v>
      </c>
      <c r="R256" s="6"/>
    </row>
    <row r="257" spans="1:18" s="8" customFormat="1" x14ac:dyDescent="0.2">
      <c r="A257" s="5" t="s">
        <v>101</v>
      </c>
      <c r="B257" s="6">
        <v>47</v>
      </c>
      <c r="C257" s="6">
        <v>18</v>
      </c>
      <c r="D257" s="6">
        <v>29</v>
      </c>
      <c r="E257" s="6">
        <v>39</v>
      </c>
      <c r="F257" s="6">
        <v>0</v>
      </c>
      <c r="G257" s="6">
        <v>8</v>
      </c>
      <c r="H257" s="6">
        <v>0</v>
      </c>
      <c r="I257" s="6">
        <v>0</v>
      </c>
      <c r="J257" s="6">
        <f t="shared" si="8"/>
        <v>26</v>
      </c>
      <c r="K257" s="6">
        <v>16</v>
      </c>
      <c r="L257" s="6">
        <v>9</v>
      </c>
      <c r="M257" s="6">
        <v>1</v>
      </c>
      <c r="N257" s="7">
        <v>41.705128205128204</v>
      </c>
      <c r="O257" s="7">
        <v>38.756410256410255</v>
      </c>
      <c r="P257" s="7">
        <v>14.576923076923077</v>
      </c>
      <c r="Q257" s="12" t="s">
        <v>333</v>
      </c>
      <c r="R257" s="6"/>
    </row>
    <row r="258" spans="1:18" s="8" customFormat="1" x14ac:dyDescent="0.2">
      <c r="A258" s="5" t="s">
        <v>88</v>
      </c>
      <c r="B258" s="6">
        <v>190</v>
      </c>
      <c r="C258" s="6">
        <v>78</v>
      </c>
      <c r="D258" s="6">
        <v>112</v>
      </c>
      <c r="E258" s="6">
        <v>190</v>
      </c>
      <c r="F258" s="6">
        <v>0</v>
      </c>
      <c r="G258" s="6">
        <v>0</v>
      </c>
      <c r="H258" s="6">
        <v>0</v>
      </c>
      <c r="I258" s="6">
        <v>0</v>
      </c>
      <c r="J258" s="6">
        <f t="shared" si="8"/>
        <v>121</v>
      </c>
      <c r="K258" s="6">
        <v>79</v>
      </c>
      <c r="L258" s="6">
        <v>38</v>
      </c>
      <c r="M258" s="6">
        <v>4</v>
      </c>
      <c r="N258" s="7">
        <v>42.705263157894734</v>
      </c>
      <c r="O258" s="7">
        <v>39.873684210526314</v>
      </c>
      <c r="P258" s="7">
        <v>16.547368421052632</v>
      </c>
      <c r="Q258" s="12" t="s">
        <v>334</v>
      </c>
      <c r="R258" s="6"/>
    </row>
    <row r="259" spans="1:18" s="8" customFormat="1" x14ac:dyDescent="0.2">
      <c r="A259" s="5"/>
      <c r="Q259" s="6"/>
    </row>
    <row r="260" spans="1:18" s="8" customFormat="1" x14ac:dyDescent="0.2">
      <c r="A260" s="5"/>
    </row>
    <row r="261" spans="1:18" s="8" customFormat="1" x14ac:dyDescent="0.2">
      <c r="A261" s="5"/>
    </row>
    <row r="262" spans="1:18" s="8" customFormat="1" x14ac:dyDescent="0.2">
      <c r="A262" s="5"/>
    </row>
    <row r="263" spans="1:18" s="8" customFormat="1" x14ac:dyDescent="0.2">
      <c r="A263" s="5"/>
    </row>
    <row r="264" spans="1:18" s="8" customFormat="1" x14ac:dyDescent="0.2">
      <c r="A264" s="5"/>
    </row>
    <row r="265" spans="1:18" s="8" customFormat="1" x14ac:dyDescent="0.2">
      <c r="A265" s="5"/>
    </row>
    <row r="266" spans="1:18" s="8" customFormat="1" x14ac:dyDescent="0.2">
      <c r="A266" s="5"/>
    </row>
    <row r="267" spans="1:18" s="8" customFormat="1" x14ac:dyDescent="0.2">
      <c r="A267" s="5"/>
    </row>
    <row r="268" spans="1:18" s="8" customFormat="1" x14ac:dyDescent="0.2">
      <c r="A268" s="5"/>
    </row>
    <row r="269" spans="1:18" s="8" customFormat="1" x14ac:dyDescent="0.2">
      <c r="A269" s="5"/>
    </row>
    <row r="270" spans="1:18" s="8" customFormat="1" x14ac:dyDescent="0.2">
      <c r="A270" s="5"/>
    </row>
    <row r="271" spans="1:18" s="8" customFormat="1" x14ac:dyDescent="0.2">
      <c r="A271" s="5"/>
    </row>
    <row r="272" spans="1:18" s="8" customFormat="1" x14ac:dyDescent="0.2">
      <c r="A272" s="5"/>
    </row>
    <row r="273" spans="1:1" s="8" customFormat="1" x14ac:dyDescent="0.2">
      <c r="A273" s="5"/>
    </row>
    <row r="274" spans="1:1" s="8" customFormat="1" x14ac:dyDescent="0.2">
      <c r="A274" s="5"/>
    </row>
    <row r="275" spans="1:1" s="8" customFormat="1" x14ac:dyDescent="0.2">
      <c r="A275" s="5"/>
    </row>
    <row r="276" spans="1:1" s="8" customFormat="1" x14ac:dyDescent="0.2">
      <c r="A276" s="5"/>
    </row>
    <row r="277" spans="1:1" s="8" customFormat="1" x14ac:dyDescent="0.2">
      <c r="A277" s="5"/>
    </row>
    <row r="278" spans="1:1" s="8" customFormat="1" x14ac:dyDescent="0.2">
      <c r="A278" s="5"/>
    </row>
    <row r="279" spans="1:1" s="8" customFormat="1" x14ac:dyDescent="0.2">
      <c r="A279" s="5"/>
    </row>
    <row r="280" spans="1:1" s="8" customFormat="1" x14ac:dyDescent="0.2">
      <c r="A280" s="5"/>
    </row>
    <row r="281" spans="1:1" s="8" customFormat="1" x14ac:dyDescent="0.2">
      <c r="A281" s="5"/>
    </row>
    <row r="282" spans="1:1" s="8" customFormat="1" x14ac:dyDescent="0.2">
      <c r="A282" s="5"/>
    </row>
    <row r="283" spans="1:1" s="8" customFormat="1" x14ac:dyDescent="0.2">
      <c r="A283" s="5"/>
    </row>
    <row r="284" spans="1:1" s="8" customFormat="1" x14ac:dyDescent="0.2">
      <c r="A284" s="5"/>
    </row>
    <row r="285" spans="1:1" s="8" customFormat="1" x14ac:dyDescent="0.2">
      <c r="A285" s="5"/>
    </row>
    <row r="286" spans="1:1" s="8" customFormat="1" x14ac:dyDescent="0.2">
      <c r="A286" s="5"/>
    </row>
    <row r="287" spans="1:1" s="8" customFormat="1" x14ac:dyDescent="0.2">
      <c r="A287" s="5"/>
    </row>
    <row r="288" spans="1:1" s="8" customFormat="1" x14ac:dyDescent="0.2">
      <c r="A288" s="5"/>
    </row>
    <row r="289" spans="1:1" s="8" customFormat="1" x14ac:dyDescent="0.2">
      <c r="A289" s="5"/>
    </row>
    <row r="290" spans="1:1" s="8" customFormat="1" x14ac:dyDescent="0.2">
      <c r="A290" s="5"/>
    </row>
    <row r="291" spans="1:1" s="8" customFormat="1" x14ac:dyDescent="0.2">
      <c r="A291" s="5"/>
    </row>
    <row r="292" spans="1:1" s="8" customFormat="1" x14ac:dyDescent="0.2">
      <c r="A292" s="5"/>
    </row>
    <row r="293" spans="1:1" s="8" customFormat="1" x14ac:dyDescent="0.2">
      <c r="A293" s="5"/>
    </row>
    <row r="294" spans="1:1" s="8" customFormat="1" x14ac:dyDescent="0.2">
      <c r="A294" s="5"/>
    </row>
    <row r="295" spans="1:1" s="8" customFormat="1" x14ac:dyDescent="0.2">
      <c r="A295" s="5"/>
    </row>
    <row r="296" spans="1:1" s="8" customFormat="1" x14ac:dyDescent="0.2">
      <c r="A296" s="5"/>
    </row>
    <row r="297" spans="1:1" s="8" customFormat="1" x14ac:dyDescent="0.2">
      <c r="A297" s="5"/>
    </row>
    <row r="298" spans="1:1" s="8" customFormat="1" x14ac:dyDescent="0.2">
      <c r="A298" s="5"/>
    </row>
    <row r="299" spans="1:1" s="8" customFormat="1" x14ac:dyDescent="0.2">
      <c r="A299" s="5"/>
    </row>
    <row r="300" spans="1:1" s="8" customFormat="1" x14ac:dyDescent="0.2">
      <c r="A300" s="5"/>
    </row>
    <row r="301" spans="1:1" s="8" customFormat="1" x14ac:dyDescent="0.2">
      <c r="A301" s="5"/>
    </row>
    <row r="302" spans="1:1" s="8" customFormat="1" x14ac:dyDescent="0.2">
      <c r="A302" s="5"/>
    </row>
    <row r="303" spans="1:1" s="8" customFormat="1" x14ac:dyDescent="0.2">
      <c r="A303" s="5"/>
    </row>
    <row r="304" spans="1:1" s="8" customFormat="1" x14ac:dyDescent="0.2">
      <c r="A304" s="5"/>
    </row>
    <row r="305" spans="1:1" s="8" customFormat="1" x14ac:dyDescent="0.2">
      <c r="A305" s="5"/>
    </row>
    <row r="306" spans="1:1" s="8" customFormat="1" x14ac:dyDescent="0.2">
      <c r="A306" s="5"/>
    </row>
    <row r="307" spans="1:1" s="8" customFormat="1" x14ac:dyDescent="0.2">
      <c r="A307" s="5"/>
    </row>
    <row r="308" spans="1:1" s="8" customFormat="1" x14ac:dyDescent="0.2">
      <c r="A308" s="5"/>
    </row>
    <row r="309" spans="1:1" s="8" customFormat="1" x14ac:dyDescent="0.2">
      <c r="A309" s="5"/>
    </row>
    <row r="310" spans="1:1" s="8" customFormat="1" x14ac:dyDescent="0.2">
      <c r="A310" s="5"/>
    </row>
    <row r="311" spans="1:1" s="8" customFormat="1" x14ac:dyDescent="0.2">
      <c r="A311" s="5"/>
    </row>
    <row r="312" spans="1:1" s="8" customFormat="1" x14ac:dyDescent="0.2">
      <c r="A312" s="5"/>
    </row>
    <row r="313" spans="1:1" s="8" customFormat="1" x14ac:dyDescent="0.2">
      <c r="A313" s="5"/>
    </row>
    <row r="314" spans="1:1" s="8" customFormat="1" x14ac:dyDescent="0.2">
      <c r="A314" s="5"/>
    </row>
    <row r="315" spans="1:1" s="8" customFormat="1" x14ac:dyDescent="0.2">
      <c r="A315" s="5"/>
    </row>
    <row r="316" spans="1:1" s="8" customFormat="1" x14ac:dyDescent="0.2">
      <c r="A316" s="5"/>
    </row>
    <row r="317" spans="1:1" s="8" customFormat="1" x14ac:dyDescent="0.2">
      <c r="A317" s="5"/>
    </row>
    <row r="318" spans="1:1" s="8" customFormat="1" x14ac:dyDescent="0.2">
      <c r="A318" s="5"/>
    </row>
    <row r="319" spans="1:1" s="8" customFormat="1" x14ac:dyDescent="0.2">
      <c r="A319" s="5"/>
    </row>
    <row r="320" spans="1:1" s="8" customFormat="1" x14ac:dyDescent="0.2">
      <c r="A320" s="5"/>
    </row>
    <row r="321" spans="1:17" s="8" customFormat="1" x14ac:dyDescent="0.2">
      <c r="A321" s="5"/>
    </row>
    <row r="322" spans="1:17" s="8" customFormat="1" x14ac:dyDescent="0.2">
      <c r="A322" s="5"/>
    </row>
    <row r="323" spans="1:17" s="8" customFormat="1" x14ac:dyDescent="0.2">
      <c r="A323" s="5"/>
    </row>
    <row r="324" spans="1:17" s="8" customFormat="1" x14ac:dyDescent="0.2">
      <c r="A324" s="5"/>
    </row>
    <row r="325" spans="1:17" s="8" customFormat="1" x14ac:dyDescent="0.2">
      <c r="A325" s="5"/>
    </row>
    <row r="326" spans="1:17" x14ac:dyDescent="0.2">
      <c r="Q326" s="8"/>
    </row>
  </sheetData>
  <mergeCells count="8">
    <mergeCell ref="P3:P4"/>
    <mergeCell ref="Q3:Q4"/>
    <mergeCell ref="A3:A4"/>
    <mergeCell ref="B3:B4"/>
    <mergeCell ref="C3:D3"/>
    <mergeCell ref="E3:I3"/>
    <mergeCell ref="J3:M3"/>
    <mergeCell ref="N3:O3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J14" sqref="J14"/>
    </sheetView>
  </sheetViews>
  <sheetFormatPr defaultRowHeight="11.25" x14ac:dyDescent="0.2"/>
  <cols>
    <col min="1" max="1" width="15.7109375" style="18" bestFit="1" customWidth="1"/>
    <col min="2" max="2" width="8.28515625" style="18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2" t="s">
        <v>389</v>
      </c>
    </row>
    <row r="3" spans="1:11" x14ac:dyDescent="0.2">
      <c r="A3" s="87" t="s">
        <v>18</v>
      </c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1:11" ht="12.75" customHeight="1" x14ac:dyDescent="0.2">
      <c r="A4" s="84" t="s">
        <v>375</v>
      </c>
      <c r="B4" s="87" t="s">
        <v>376</v>
      </c>
      <c r="C4" s="87"/>
      <c r="D4" s="87"/>
      <c r="E4" s="87"/>
      <c r="F4" s="87"/>
      <c r="G4" s="87"/>
      <c r="H4" s="87"/>
      <c r="I4" s="87"/>
      <c r="J4" s="87"/>
      <c r="K4" s="87"/>
    </row>
    <row r="5" spans="1:11" ht="12.75" customHeight="1" x14ac:dyDescent="0.2">
      <c r="A5" s="84"/>
      <c r="B5" s="84" t="s">
        <v>16</v>
      </c>
      <c r="C5" s="87" t="s">
        <v>390</v>
      </c>
      <c r="D5" s="87"/>
      <c r="E5" s="87"/>
      <c r="F5" s="87"/>
      <c r="G5" s="87"/>
      <c r="H5" s="87"/>
      <c r="I5" s="87"/>
      <c r="J5" s="87"/>
      <c r="K5" s="87"/>
    </row>
    <row r="6" spans="1:11" x14ac:dyDescent="0.2">
      <c r="A6" s="84"/>
      <c r="B6" s="84"/>
      <c r="C6" s="14" t="s">
        <v>391</v>
      </c>
      <c r="D6" s="14" t="s">
        <v>392</v>
      </c>
      <c r="E6" s="14" t="s">
        <v>393</v>
      </c>
      <c r="F6" s="14" t="s">
        <v>394</v>
      </c>
      <c r="G6" s="14" t="s">
        <v>395</v>
      </c>
      <c r="H6" s="14" t="s">
        <v>396</v>
      </c>
      <c r="I6" s="14" t="s">
        <v>397</v>
      </c>
      <c r="J6" s="14" t="s">
        <v>398</v>
      </c>
      <c r="K6" s="14" t="s">
        <v>399</v>
      </c>
    </row>
    <row r="7" spans="1:11" x14ac:dyDescent="0.2">
      <c r="A7" s="8" t="s">
        <v>346</v>
      </c>
      <c r="B7" s="43">
        <f>SUM(C7:K7)</f>
        <v>10948</v>
      </c>
      <c r="C7" s="44">
        <f>SUM(C9:C17)</f>
        <v>9887</v>
      </c>
      <c r="D7" s="44">
        <f t="shared" ref="D7:K7" si="0">SUM(D9:D17)</f>
        <v>69</v>
      </c>
      <c r="E7" s="44">
        <f t="shared" si="0"/>
        <v>900</v>
      </c>
      <c r="F7" s="44">
        <f t="shared" si="0"/>
        <v>6</v>
      </c>
      <c r="G7" s="44">
        <f t="shared" si="0"/>
        <v>12</v>
      </c>
      <c r="H7" s="44">
        <f t="shared" si="0"/>
        <v>2</v>
      </c>
      <c r="I7" s="44">
        <f t="shared" si="0"/>
        <v>1</v>
      </c>
      <c r="J7" s="44">
        <f t="shared" si="0"/>
        <v>23</v>
      </c>
      <c r="K7" s="44">
        <f t="shared" si="0"/>
        <v>48</v>
      </c>
    </row>
    <row r="8" spans="1:11" x14ac:dyDescent="0.2">
      <c r="A8" s="8" t="s">
        <v>400</v>
      </c>
      <c r="B8" s="45"/>
      <c r="C8" s="46"/>
      <c r="D8" s="46"/>
      <c r="E8" s="46"/>
      <c r="F8" s="46"/>
      <c r="G8" s="46"/>
      <c r="H8" s="46"/>
      <c r="I8" s="46"/>
      <c r="J8" s="6"/>
      <c r="K8" s="6"/>
    </row>
    <row r="9" spans="1:11" x14ac:dyDescent="0.2">
      <c r="A9" s="8" t="s">
        <v>391</v>
      </c>
      <c r="B9" s="45">
        <f t="shared" ref="B9:B17" si="1">SUM(C9:K9)</f>
        <v>9725</v>
      </c>
      <c r="C9" s="6">
        <v>9409</v>
      </c>
      <c r="D9" s="6">
        <v>57</v>
      </c>
      <c r="E9" s="6">
        <v>192</v>
      </c>
      <c r="F9" s="6">
        <v>2</v>
      </c>
      <c r="G9" s="6">
        <v>10</v>
      </c>
      <c r="H9" s="6">
        <v>1</v>
      </c>
      <c r="I9" s="6">
        <v>0</v>
      </c>
      <c r="J9" s="6">
        <v>20</v>
      </c>
      <c r="K9" s="6">
        <v>34</v>
      </c>
    </row>
    <row r="10" spans="1:11" x14ac:dyDescent="0.2">
      <c r="A10" s="8" t="s">
        <v>392</v>
      </c>
      <c r="B10" s="45">
        <f t="shared" si="1"/>
        <v>80</v>
      </c>
      <c r="C10" s="6">
        <v>74</v>
      </c>
      <c r="D10" s="6">
        <v>2</v>
      </c>
      <c r="E10" s="6">
        <v>4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</row>
    <row r="11" spans="1:11" x14ac:dyDescent="0.2">
      <c r="A11" s="8" t="s">
        <v>393</v>
      </c>
      <c r="B11" s="45">
        <f t="shared" si="1"/>
        <v>919</v>
      </c>
      <c r="C11" s="6">
        <v>216</v>
      </c>
      <c r="D11" s="6">
        <v>8</v>
      </c>
      <c r="E11" s="6">
        <v>692</v>
      </c>
      <c r="F11" s="6">
        <v>0</v>
      </c>
      <c r="G11" s="6">
        <v>0</v>
      </c>
      <c r="H11" s="6">
        <v>0</v>
      </c>
      <c r="I11" s="6">
        <v>0</v>
      </c>
      <c r="J11" s="6">
        <v>1</v>
      </c>
      <c r="K11" s="6">
        <v>2</v>
      </c>
    </row>
    <row r="12" spans="1:11" x14ac:dyDescent="0.2">
      <c r="A12" s="8" t="s">
        <v>394</v>
      </c>
      <c r="B12" s="45">
        <f t="shared" si="1"/>
        <v>4</v>
      </c>
      <c r="C12" s="6">
        <v>0</v>
      </c>
      <c r="D12" s="6">
        <v>0</v>
      </c>
      <c r="E12" s="6">
        <v>0</v>
      </c>
      <c r="F12" s="6">
        <v>4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8" t="s">
        <v>395</v>
      </c>
      <c r="B13" s="45">
        <f t="shared" si="1"/>
        <v>16</v>
      </c>
      <c r="C13" s="6">
        <v>13</v>
      </c>
      <c r="D13" s="6">
        <v>0</v>
      </c>
      <c r="E13" s="6">
        <v>1</v>
      </c>
      <c r="F13" s="6">
        <v>0</v>
      </c>
      <c r="G13" s="6">
        <v>2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8" t="s">
        <v>396</v>
      </c>
      <c r="B14" s="45">
        <f t="shared" si="1"/>
        <v>8</v>
      </c>
      <c r="C14" s="6">
        <v>7</v>
      </c>
      <c r="D14" s="6">
        <v>0</v>
      </c>
      <c r="E14" s="6">
        <v>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8" t="s">
        <v>397</v>
      </c>
      <c r="B15" s="45">
        <f t="shared" si="1"/>
        <v>2</v>
      </c>
      <c r="C15" s="6">
        <v>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1</v>
      </c>
      <c r="J15" s="6">
        <v>0</v>
      </c>
      <c r="K15" s="6">
        <v>0</v>
      </c>
    </row>
    <row r="16" spans="1:11" x14ac:dyDescent="0.2">
      <c r="A16" s="8" t="s">
        <v>398</v>
      </c>
      <c r="B16" s="45">
        <f t="shared" si="1"/>
        <v>15</v>
      </c>
      <c r="C16" s="6">
        <v>12</v>
      </c>
      <c r="D16" s="6">
        <v>0</v>
      </c>
      <c r="E16" s="6">
        <v>1</v>
      </c>
      <c r="F16" s="6">
        <v>0</v>
      </c>
      <c r="G16" s="6">
        <v>0</v>
      </c>
      <c r="H16" s="6">
        <v>0</v>
      </c>
      <c r="I16" s="6">
        <v>0</v>
      </c>
      <c r="J16" s="6">
        <v>1</v>
      </c>
      <c r="K16" s="6">
        <v>1</v>
      </c>
    </row>
    <row r="17" spans="1:11" x14ac:dyDescent="0.2">
      <c r="A17" s="8" t="s">
        <v>399</v>
      </c>
      <c r="B17" s="45">
        <f t="shared" si="1"/>
        <v>179</v>
      </c>
      <c r="C17" s="6">
        <v>155</v>
      </c>
      <c r="D17" s="6">
        <v>2</v>
      </c>
      <c r="E17" s="6">
        <v>9</v>
      </c>
      <c r="F17" s="6">
        <v>0</v>
      </c>
      <c r="G17" s="6">
        <v>0</v>
      </c>
      <c r="H17" s="6">
        <v>1</v>
      </c>
      <c r="I17" s="6">
        <v>0</v>
      </c>
      <c r="J17" s="6">
        <v>1</v>
      </c>
      <c r="K17" s="6">
        <v>11</v>
      </c>
    </row>
    <row r="18" spans="1:11" x14ac:dyDescent="0.2">
      <c r="A18" s="87" t="s">
        <v>33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</row>
    <row r="19" spans="1:11" x14ac:dyDescent="0.2">
      <c r="A19" s="84" t="s">
        <v>375</v>
      </c>
      <c r="B19" s="87" t="s">
        <v>376</v>
      </c>
      <c r="C19" s="87"/>
      <c r="D19" s="87"/>
      <c r="E19" s="87"/>
      <c r="F19" s="87"/>
      <c r="G19" s="87"/>
      <c r="H19" s="87"/>
      <c r="I19" s="87"/>
      <c r="J19" s="87"/>
      <c r="K19" s="87"/>
    </row>
    <row r="20" spans="1:11" x14ac:dyDescent="0.2">
      <c r="A20" s="84"/>
      <c r="B20" s="84" t="s">
        <v>16</v>
      </c>
      <c r="C20" s="87" t="s">
        <v>390</v>
      </c>
      <c r="D20" s="87"/>
      <c r="E20" s="87"/>
      <c r="F20" s="87"/>
      <c r="G20" s="87"/>
      <c r="H20" s="87"/>
      <c r="I20" s="87"/>
      <c r="J20" s="87"/>
      <c r="K20" s="87"/>
    </row>
    <row r="21" spans="1:11" x14ac:dyDescent="0.2">
      <c r="A21" s="84"/>
      <c r="B21" s="84"/>
      <c r="C21" s="14" t="s">
        <v>391</v>
      </c>
      <c r="D21" s="14" t="s">
        <v>392</v>
      </c>
      <c r="E21" s="14" t="s">
        <v>393</v>
      </c>
      <c r="F21" s="14" t="s">
        <v>394</v>
      </c>
      <c r="G21" s="14" t="s">
        <v>395</v>
      </c>
      <c r="H21" s="14" t="s">
        <v>396</v>
      </c>
      <c r="I21" s="14" t="s">
        <v>397</v>
      </c>
      <c r="J21" s="14" t="s">
        <v>398</v>
      </c>
      <c r="K21" s="14" t="s">
        <v>399</v>
      </c>
    </row>
    <row r="22" spans="1:11" x14ac:dyDescent="0.2">
      <c r="A22" s="8" t="s">
        <v>346</v>
      </c>
      <c r="B22" s="43">
        <f>SUM(C22:K22)</f>
        <v>1594</v>
      </c>
      <c r="C22" s="44">
        <f>SUM(C24:C32)</f>
        <v>1540</v>
      </c>
      <c r="D22" s="44">
        <f t="shared" ref="D22:K22" si="2">SUM(D24:D32)</f>
        <v>22</v>
      </c>
      <c r="E22" s="44">
        <f t="shared" si="2"/>
        <v>14</v>
      </c>
      <c r="F22" s="44">
        <f t="shared" si="2"/>
        <v>0</v>
      </c>
      <c r="G22" s="44">
        <f t="shared" si="2"/>
        <v>0</v>
      </c>
      <c r="H22" s="44">
        <f t="shared" si="2"/>
        <v>1</v>
      </c>
      <c r="I22" s="44">
        <f t="shared" si="2"/>
        <v>0</v>
      </c>
      <c r="J22" s="44">
        <f t="shared" si="2"/>
        <v>1</v>
      </c>
      <c r="K22" s="44">
        <f t="shared" si="2"/>
        <v>16</v>
      </c>
    </row>
    <row r="23" spans="1:11" x14ac:dyDescent="0.2">
      <c r="A23" s="8" t="s">
        <v>400</v>
      </c>
      <c r="B23" s="45"/>
      <c r="C23" s="46"/>
      <c r="D23" s="46"/>
      <c r="E23" s="46"/>
      <c r="F23" s="46"/>
      <c r="G23" s="46"/>
      <c r="H23" s="46"/>
      <c r="I23" s="46"/>
      <c r="J23" s="6"/>
      <c r="K23" s="6"/>
    </row>
    <row r="24" spans="1:11" x14ac:dyDescent="0.2">
      <c r="A24" s="8" t="s">
        <v>391</v>
      </c>
      <c r="B24" s="45">
        <f t="shared" ref="B24:B32" si="3">SUM(C24:K24)</f>
        <v>1491</v>
      </c>
      <c r="C24" s="6">
        <v>1450</v>
      </c>
      <c r="D24" s="6">
        <v>18</v>
      </c>
      <c r="E24" s="6">
        <v>11</v>
      </c>
      <c r="F24" s="6">
        <v>0</v>
      </c>
      <c r="G24" s="6">
        <v>0</v>
      </c>
      <c r="H24" s="6">
        <v>0</v>
      </c>
      <c r="I24" s="6">
        <v>0</v>
      </c>
      <c r="J24" s="6">
        <v>1</v>
      </c>
      <c r="K24" s="6">
        <v>11</v>
      </c>
    </row>
    <row r="25" spans="1:11" x14ac:dyDescent="0.2">
      <c r="A25" s="8" t="s">
        <v>392</v>
      </c>
      <c r="B25" s="45">
        <f t="shared" si="3"/>
        <v>18</v>
      </c>
      <c r="C25" s="6">
        <v>17</v>
      </c>
      <c r="D25" s="6">
        <v>1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8" t="s">
        <v>393</v>
      </c>
      <c r="B26" s="45">
        <f t="shared" si="3"/>
        <v>19</v>
      </c>
      <c r="C26" s="6">
        <v>13</v>
      </c>
      <c r="D26" s="6">
        <v>3</v>
      </c>
      <c r="E26" s="6">
        <v>3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 x14ac:dyDescent="0.2">
      <c r="A27" s="8" t="s">
        <v>394</v>
      </c>
      <c r="B27" s="45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8" t="s">
        <v>395</v>
      </c>
      <c r="B28" s="45">
        <f t="shared" si="3"/>
        <v>3</v>
      </c>
      <c r="C28" s="6">
        <v>3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8" t="s">
        <v>396</v>
      </c>
      <c r="B29" s="45">
        <f t="shared" si="3"/>
        <v>2</v>
      </c>
      <c r="C29" s="6">
        <v>2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8" t="s">
        <v>397</v>
      </c>
      <c r="B30" s="45">
        <f t="shared" si="3"/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8" t="s">
        <v>398</v>
      </c>
      <c r="B31" s="45">
        <f t="shared" si="3"/>
        <v>4</v>
      </c>
      <c r="C31" s="6">
        <v>4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8" t="s">
        <v>399</v>
      </c>
      <c r="B32" s="45">
        <f t="shared" si="3"/>
        <v>57</v>
      </c>
      <c r="C32" s="6">
        <v>51</v>
      </c>
      <c r="D32" s="6">
        <v>0</v>
      </c>
      <c r="E32" s="6">
        <v>0</v>
      </c>
      <c r="F32" s="6">
        <v>0</v>
      </c>
      <c r="G32" s="6">
        <v>0</v>
      </c>
      <c r="H32" s="6">
        <v>1</v>
      </c>
      <c r="I32" s="6">
        <v>0</v>
      </c>
      <c r="J32" s="6">
        <v>0</v>
      </c>
      <c r="K32" s="6">
        <v>5</v>
      </c>
    </row>
    <row r="33" spans="1:11" x14ac:dyDescent="0.2">
      <c r="A33" s="87" t="s">
        <v>401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</row>
    <row r="34" spans="1:11" x14ac:dyDescent="0.2">
      <c r="A34" s="84" t="s">
        <v>375</v>
      </c>
      <c r="B34" s="87" t="s">
        <v>376</v>
      </c>
      <c r="C34" s="87"/>
      <c r="D34" s="87"/>
      <c r="E34" s="87"/>
      <c r="F34" s="87"/>
      <c r="G34" s="87"/>
      <c r="H34" s="87"/>
      <c r="I34" s="87"/>
      <c r="J34" s="87"/>
      <c r="K34" s="87"/>
    </row>
    <row r="35" spans="1:11" x14ac:dyDescent="0.2">
      <c r="A35" s="84"/>
      <c r="B35" s="84" t="s">
        <v>16</v>
      </c>
      <c r="C35" s="87" t="s">
        <v>390</v>
      </c>
      <c r="D35" s="87"/>
      <c r="E35" s="87"/>
      <c r="F35" s="87"/>
      <c r="G35" s="87"/>
      <c r="H35" s="87"/>
      <c r="I35" s="87"/>
      <c r="J35" s="87"/>
      <c r="K35" s="87"/>
    </row>
    <row r="36" spans="1:11" x14ac:dyDescent="0.2">
      <c r="A36" s="84"/>
      <c r="B36" s="84"/>
      <c r="C36" s="14" t="s">
        <v>391</v>
      </c>
      <c r="D36" s="14" t="s">
        <v>392</v>
      </c>
      <c r="E36" s="14" t="s">
        <v>393</v>
      </c>
      <c r="F36" s="14" t="s">
        <v>394</v>
      </c>
      <c r="G36" s="14" t="s">
        <v>395</v>
      </c>
      <c r="H36" s="14" t="s">
        <v>396</v>
      </c>
      <c r="I36" s="14" t="s">
        <v>397</v>
      </c>
      <c r="J36" s="14" t="s">
        <v>398</v>
      </c>
      <c r="K36" s="14" t="s">
        <v>399</v>
      </c>
    </row>
    <row r="37" spans="1:11" x14ac:dyDescent="0.2">
      <c r="A37" s="8" t="s">
        <v>346</v>
      </c>
      <c r="B37" s="43">
        <f>SUM(C37:K37)</f>
        <v>1186</v>
      </c>
      <c r="C37" s="44">
        <f>SUM(C39:C47)</f>
        <v>907</v>
      </c>
      <c r="D37" s="44">
        <f t="shared" ref="D37:K37" si="4">SUM(D39:D47)</f>
        <v>4</v>
      </c>
      <c r="E37" s="44">
        <f t="shared" si="4"/>
        <v>270</v>
      </c>
      <c r="F37" s="44">
        <f t="shared" si="4"/>
        <v>0</v>
      </c>
      <c r="G37" s="44">
        <f t="shared" si="4"/>
        <v>1</v>
      </c>
      <c r="H37" s="44">
        <f t="shared" si="4"/>
        <v>0</v>
      </c>
      <c r="I37" s="44">
        <f t="shared" si="4"/>
        <v>0</v>
      </c>
      <c r="J37" s="44">
        <f t="shared" si="4"/>
        <v>0</v>
      </c>
      <c r="K37" s="44">
        <f t="shared" si="4"/>
        <v>4</v>
      </c>
    </row>
    <row r="38" spans="1:11" x14ac:dyDescent="0.2">
      <c r="A38" s="8" t="s">
        <v>400</v>
      </c>
      <c r="B38" s="45"/>
      <c r="C38" s="46"/>
      <c r="D38" s="46"/>
      <c r="E38" s="46"/>
      <c r="F38" s="46"/>
      <c r="G38" s="46"/>
      <c r="H38" s="46"/>
      <c r="I38" s="46"/>
      <c r="J38" s="6"/>
      <c r="K38" s="6"/>
    </row>
    <row r="39" spans="1:11" x14ac:dyDescent="0.2">
      <c r="A39" s="8" t="s">
        <v>391</v>
      </c>
      <c r="B39" s="45">
        <f t="shared" ref="B39:B47" si="5">SUM(C39:K39)</f>
        <v>879</v>
      </c>
      <c r="C39" s="6">
        <v>846</v>
      </c>
      <c r="D39" s="6">
        <v>4</v>
      </c>
      <c r="E39" s="6">
        <v>27</v>
      </c>
      <c r="F39" s="6">
        <v>0</v>
      </c>
      <c r="G39" s="6">
        <v>1</v>
      </c>
      <c r="H39" s="6">
        <v>0</v>
      </c>
      <c r="I39" s="6">
        <v>0</v>
      </c>
      <c r="J39" s="6">
        <v>0</v>
      </c>
      <c r="K39" s="6">
        <v>1</v>
      </c>
    </row>
    <row r="40" spans="1:11" x14ac:dyDescent="0.2">
      <c r="A40" s="8" t="s">
        <v>392</v>
      </c>
      <c r="B40" s="45">
        <f t="shared" si="5"/>
        <v>7</v>
      </c>
      <c r="C40" s="6">
        <v>6</v>
      </c>
      <c r="D40" s="6">
        <v>0</v>
      </c>
      <c r="E40" s="6">
        <v>1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8" t="s">
        <v>393</v>
      </c>
      <c r="B41" s="45">
        <f t="shared" si="5"/>
        <v>267</v>
      </c>
      <c r="C41" s="6">
        <v>32</v>
      </c>
      <c r="D41" s="6">
        <v>0</v>
      </c>
      <c r="E41" s="6">
        <v>235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</row>
    <row r="42" spans="1:11" x14ac:dyDescent="0.2">
      <c r="A42" s="8" t="s">
        <v>394</v>
      </c>
      <c r="B42" s="45">
        <f t="shared" si="5"/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8" t="s">
        <v>395</v>
      </c>
      <c r="B43" s="45">
        <f t="shared" si="5"/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8" t="s">
        <v>396</v>
      </c>
      <c r="B44" s="45">
        <f t="shared" si="5"/>
        <v>2</v>
      </c>
      <c r="C44" s="6">
        <v>1</v>
      </c>
      <c r="D44" s="6">
        <v>0</v>
      </c>
      <c r="E44" s="6">
        <v>1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8" t="s">
        <v>397</v>
      </c>
      <c r="B45" s="45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8" t="s">
        <v>398</v>
      </c>
      <c r="B46" s="45">
        <f t="shared" si="5"/>
        <v>2</v>
      </c>
      <c r="C46" s="6">
        <v>1</v>
      </c>
      <c r="D46" s="6">
        <v>0</v>
      </c>
      <c r="E46" s="6">
        <v>1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8" t="s">
        <v>399</v>
      </c>
      <c r="B47" s="45">
        <f t="shared" si="5"/>
        <v>29</v>
      </c>
      <c r="C47" s="6">
        <v>21</v>
      </c>
      <c r="D47" s="6">
        <v>0</v>
      </c>
      <c r="E47" s="6">
        <v>5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3</v>
      </c>
    </row>
    <row r="48" spans="1:11" x14ac:dyDescent="0.2">
      <c r="A48" s="87" t="s">
        <v>402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2">
      <c r="A49" s="84" t="s">
        <v>375</v>
      </c>
      <c r="B49" s="87" t="s">
        <v>376</v>
      </c>
      <c r="C49" s="87"/>
      <c r="D49" s="87"/>
      <c r="E49" s="87"/>
      <c r="F49" s="87"/>
      <c r="G49" s="87"/>
      <c r="H49" s="87"/>
      <c r="I49" s="87"/>
      <c r="J49" s="87"/>
      <c r="K49" s="87"/>
    </row>
    <row r="50" spans="1:11" x14ac:dyDescent="0.2">
      <c r="A50" s="84"/>
      <c r="B50" s="84" t="s">
        <v>16</v>
      </c>
      <c r="C50" s="87" t="s">
        <v>390</v>
      </c>
      <c r="D50" s="87"/>
      <c r="E50" s="87"/>
      <c r="F50" s="87"/>
      <c r="G50" s="87"/>
      <c r="H50" s="87"/>
      <c r="I50" s="87"/>
      <c r="J50" s="87"/>
      <c r="K50" s="87"/>
    </row>
    <row r="51" spans="1:11" x14ac:dyDescent="0.2">
      <c r="A51" s="84"/>
      <c r="B51" s="84"/>
      <c r="C51" s="14" t="s">
        <v>391</v>
      </c>
      <c r="D51" s="14" t="s">
        <v>392</v>
      </c>
      <c r="E51" s="14" t="s">
        <v>393</v>
      </c>
      <c r="F51" s="14" t="s">
        <v>394</v>
      </c>
      <c r="G51" s="14" t="s">
        <v>395</v>
      </c>
      <c r="H51" s="14" t="s">
        <v>396</v>
      </c>
      <c r="I51" s="14" t="s">
        <v>397</v>
      </c>
      <c r="J51" s="14" t="s">
        <v>398</v>
      </c>
      <c r="K51" s="14" t="s">
        <v>399</v>
      </c>
    </row>
    <row r="52" spans="1:11" x14ac:dyDescent="0.2">
      <c r="A52" s="8" t="s">
        <v>346</v>
      </c>
      <c r="B52" s="43">
        <f>SUM(C52:K52)</f>
        <v>1171</v>
      </c>
      <c r="C52" s="44">
        <f>SUM(C54:C62)</f>
        <v>1150</v>
      </c>
      <c r="D52" s="44">
        <f t="shared" ref="D52:K52" si="6">SUM(D54:D62)</f>
        <v>6</v>
      </c>
      <c r="E52" s="44">
        <f t="shared" si="6"/>
        <v>1</v>
      </c>
      <c r="F52" s="44">
        <f t="shared" si="6"/>
        <v>0</v>
      </c>
      <c r="G52" s="44">
        <f t="shared" si="6"/>
        <v>4</v>
      </c>
      <c r="H52" s="44">
        <f t="shared" si="6"/>
        <v>1</v>
      </c>
      <c r="I52" s="44">
        <f t="shared" si="6"/>
        <v>0</v>
      </c>
      <c r="J52" s="44">
        <f t="shared" si="6"/>
        <v>2</v>
      </c>
      <c r="K52" s="44">
        <f t="shared" si="6"/>
        <v>7</v>
      </c>
    </row>
    <row r="53" spans="1:11" x14ac:dyDescent="0.2">
      <c r="A53" s="8" t="s">
        <v>400</v>
      </c>
      <c r="B53" s="45"/>
      <c r="C53" s="46"/>
      <c r="D53" s="46"/>
      <c r="E53" s="46"/>
      <c r="F53" s="46"/>
      <c r="G53" s="46"/>
      <c r="H53" s="46"/>
      <c r="I53" s="46"/>
      <c r="J53" s="6"/>
      <c r="K53" s="6"/>
    </row>
    <row r="54" spans="1:11" x14ac:dyDescent="0.2">
      <c r="A54" s="8" t="s">
        <v>391</v>
      </c>
      <c r="B54" s="45">
        <f t="shared" ref="B54:B62" si="7">SUM(C54:K54)</f>
        <v>1141</v>
      </c>
      <c r="C54" s="6">
        <v>1121</v>
      </c>
      <c r="D54" s="6">
        <v>6</v>
      </c>
      <c r="E54" s="6">
        <v>1</v>
      </c>
      <c r="F54" s="6">
        <v>0</v>
      </c>
      <c r="G54" s="6">
        <v>4</v>
      </c>
      <c r="H54" s="6">
        <v>1</v>
      </c>
      <c r="I54" s="6">
        <v>0</v>
      </c>
      <c r="J54" s="6">
        <v>2</v>
      </c>
      <c r="K54" s="6">
        <v>6</v>
      </c>
    </row>
    <row r="55" spans="1:11" x14ac:dyDescent="0.2">
      <c r="A55" s="8" t="s">
        <v>392</v>
      </c>
      <c r="B55" s="45">
        <f t="shared" si="7"/>
        <v>11</v>
      </c>
      <c r="C55" s="6">
        <v>11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8" t="s">
        <v>393</v>
      </c>
      <c r="B56" s="45">
        <f t="shared" si="7"/>
        <v>1</v>
      </c>
      <c r="C56" s="6">
        <v>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8" t="s">
        <v>394</v>
      </c>
      <c r="B57" s="45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8" t="s">
        <v>395</v>
      </c>
      <c r="B58" s="45">
        <f t="shared" si="7"/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8" t="s">
        <v>396</v>
      </c>
      <c r="B59" s="45">
        <f t="shared" si="7"/>
        <v>1</v>
      </c>
      <c r="C59" s="6">
        <v>1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8" t="s">
        <v>397</v>
      </c>
      <c r="B60" s="45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8" t="s">
        <v>398</v>
      </c>
      <c r="B61" s="45">
        <f t="shared" si="7"/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8" t="s">
        <v>399</v>
      </c>
      <c r="B62" s="45">
        <f t="shared" si="7"/>
        <v>17</v>
      </c>
      <c r="C62" s="6">
        <v>16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1</v>
      </c>
    </row>
    <row r="63" spans="1:11" x14ac:dyDescent="0.2">
      <c r="A63" s="87" t="s">
        <v>403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x14ac:dyDescent="0.2">
      <c r="A64" s="84" t="s">
        <v>375</v>
      </c>
      <c r="B64" s="87" t="s">
        <v>376</v>
      </c>
      <c r="C64" s="87"/>
      <c r="D64" s="87"/>
      <c r="E64" s="87"/>
      <c r="F64" s="87"/>
      <c r="G64" s="87"/>
      <c r="H64" s="87"/>
      <c r="I64" s="87"/>
      <c r="J64" s="87"/>
      <c r="K64" s="87"/>
    </row>
    <row r="65" spans="1:11" x14ac:dyDescent="0.2">
      <c r="A65" s="84"/>
      <c r="B65" s="84" t="s">
        <v>16</v>
      </c>
      <c r="C65" s="87" t="s">
        <v>390</v>
      </c>
      <c r="D65" s="87"/>
      <c r="E65" s="87"/>
      <c r="F65" s="87"/>
      <c r="G65" s="87"/>
      <c r="H65" s="87"/>
      <c r="I65" s="87"/>
      <c r="J65" s="87"/>
      <c r="K65" s="87"/>
    </row>
    <row r="66" spans="1:11" x14ac:dyDescent="0.2">
      <c r="A66" s="84"/>
      <c r="B66" s="84"/>
      <c r="C66" s="14" t="s">
        <v>391</v>
      </c>
      <c r="D66" s="14" t="s">
        <v>392</v>
      </c>
      <c r="E66" s="14" t="s">
        <v>393</v>
      </c>
      <c r="F66" s="14" t="s">
        <v>394</v>
      </c>
      <c r="G66" s="14" t="s">
        <v>395</v>
      </c>
      <c r="H66" s="14" t="s">
        <v>396</v>
      </c>
      <c r="I66" s="14" t="s">
        <v>397</v>
      </c>
      <c r="J66" s="14" t="s">
        <v>398</v>
      </c>
      <c r="K66" s="14" t="s">
        <v>399</v>
      </c>
    </row>
    <row r="67" spans="1:11" x14ac:dyDescent="0.2">
      <c r="A67" s="8" t="s">
        <v>346</v>
      </c>
      <c r="B67" s="43">
        <f>SUM(C67:K67)</f>
        <v>1503</v>
      </c>
      <c r="C67" s="44">
        <f>SUM(C69:C77)</f>
        <v>1109</v>
      </c>
      <c r="D67" s="44">
        <f t="shared" ref="D67:K67" si="8">SUM(D69:D77)</f>
        <v>12</v>
      </c>
      <c r="E67" s="44">
        <f t="shared" si="8"/>
        <v>368</v>
      </c>
      <c r="F67" s="44">
        <f t="shared" si="8"/>
        <v>1</v>
      </c>
      <c r="G67" s="44">
        <f t="shared" si="8"/>
        <v>4</v>
      </c>
      <c r="H67" s="44">
        <f t="shared" si="8"/>
        <v>0</v>
      </c>
      <c r="I67" s="44">
        <f t="shared" si="8"/>
        <v>0</v>
      </c>
      <c r="J67" s="44">
        <f t="shared" si="8"/>
        <v>2</v>
      </c>
      <c r="K67" s="44">
        <f t="shared" si="8"/>
        <v>7</v>
      </c>
    </row>
    <row r="68" spans="1:11" x14ac:dyDescent="0.2">
      <c r="A68" s="8" t="s">
        <v>400</v>
      </c>
      <c r="B68" s="45"/>
      <c r="C68" s="46"/>
      <c r="D68" s="46"/>
      <c r="E68" s="46"/>
      <c r="F68" s="46"/>
      <c r="G68" s="46"/>
      <c r="H68" s="46"/>
      <c r="I68" s="46"/>
      <c r="J68" s="6"/>
      <c r="K68" s="6"/>
    </row>
    <row r="69" spans="1:11" x14ac:dyDescent="0.2">
      <c r="A69" s="8" t="s">
        <v>391</v>
      </c>
      <c r="B69" s="45">
        <f t="shared" ref="B69:B77" si="9">SUM(C69:K69)</f>
        <v>1086</v>
      </c>
      <c r="C69" s="6">
        <v>976</v>
      </c>
      <c r="D69" s="6">
        <v>7</v>
      </c>
      <c r="E69" s="6">
        <v>93</v>
      </c>
      <c r="F69" s="6">
        <v>0</v>
      </c>
      <c r="G69" s="6">
        <v>3</v>
      </c>
      <c r="H69" s="6">
        <v>0</v>
      </c>
      <c r="I69" s="6">
        <v>0</v>
      </c>
      <c r="J69" s="6">
        <v>2</v>
      </c>
      <c r="K69" s="6">
        <v>5</v>
      </c>
    </row>
    <row r="70" spans="1:11" x14ac:dyDescent="0.2">
      <c r="A70" s="8" t="s">
        <v>392</v>
      </c>
      <c r="B70" s="45">
        <f t="shared" si="9"/>
        <v>16</v>
      </c>
      <c r="C70" s="6">
        <v>13</v>
      </c>
      <c r="D70" s="6">
        <v>0</v>
      </c>
      <c r="E70" s="6">
        <v>3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8" t="s">
        <v>393</v>
      </c>
      <c r="B71" s="45">
        <f t="shared" si="9"/>
        <v>379</v>
      </c>
      <c r="C71" s="6">
        <v>104</v>
      </c>
      <c r="D71" s="6">
        <v>4</v>
      </c>
      <c r="E71" s="6">
        <v>269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2</v>
      </c>
    </row>
    <row r="72" spans="1:11" x14ac:dyDescent="0.2">
      <c r="A72" s="8" t="s">
        <v>394</v>
      </c>
      <c r="B72" s="45">
        <f t="shared" si="9"/>
        <v>1</v>
      </c>
      <c r="C72" s="6">
        <v>0</v>
      </c>
      <c r="D72" s="6">
        <v>0</v>
      </c>
      <c r="E72" s="6">
        <v>0</v>
      </c>
      <c r="F72" s="6">
        <v>1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8" t="s">
        <v>395</v>
      </c>
      <c r="B73" s="45">
        <f t="shared" si="9"/>
        <v>3</v>
      </c>
      <c r="C73" s="6">
        <v>2</v>
      </c>
      <c r="D73" s="6">
        <v>0</v>
      </c>
      <c r="E73" s="6">
        <v>0</v>
      </c>
      <c r="F73" s="6">
        <v>0</v>
      </c>
      <c r="G73" s="6">
        <v>1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8" t="s">
        <v>396</v>
      </c>
      <c r="B74" s="45">
        <f t="shared" si="9"/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8" t="s">
        <v>397</v>
      </c>
      <c r="B75" s="45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8" t="s">
        <v>398</v>
      </c>
      <c r="B76" s="45">
        <f t="shared" si="9"/>
        <v>2</v>
      </c>
      <c r="C76" s="6">
        <v>2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8" t="s">
        <v>399</v>
      </c>
      <c r="B77" s="45">
        <f t="shared" si="9"/>
        <v>16</v>
      </c>
      <c r="C77" s="6">
        <v>12</v>
      </c>
      <c r="D77" s="6">
        <v>1</v>
      </c>
      <c r="E77" s="6">
        <v>3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</row>
    <row r="78" spans="1:11" x14ac:dyDescent="0.2">
      <c r="A78" s="87" t="s">
        <v>404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11" x14ac:dyDescent="0.2">
      <c r="A79" s="84" t="s">
        <v>375</v>
      </c>
      <c r="B79" s="87" t="s">
        <v>376</v>
      </c>
      <c r="C79" s="87"/>
      <c r="D79" s="87"/>
      <c r="E79" s="87"/>
      <c r="F79" s="87"/>
      <c r="G79" s="87"/>
      <c r="H79" s="87"/>
      <c r="I79" s="87"/>
      <c r="J79" s="87"/>
      <c r="K79" s="87"/>
    </row>
    <row r="80" spans="1:11" x14ac:dyDescent="0.2">
      <c r="A80" s="84"/>
      <c r="B80" s="84" t="s">
        <v>16</v>
      </c>
      <c r="C80" s="87" t="s">
        <v>390</v>
      </c>
      <c r="D80" s="87"/>
      <c r="E80" s="87"/>
      <c r="F80" s="87"/>
      <c r="G80" s="87"/>
      <c r="H80" s="87"/>
      <c r="I80" s="87"/>
      <c r="J80" s="87"/>
      <c r="K80" s="87"/>
    </row>
    <row r="81" spans="1:11" x14ac:dyDescent="0.2">
      <c r="A81" s="84"/>
      <c r="B81" s="84"/>
      <c r="C81" s="14" t="s">
        <v>391</v>
      </c>
      <c r="D81" s="14" t="s">
        <v>392</v>
      </c>
      <c r="E81" s="14" t="s">
        <v>393</v>
      </c>
      <c r="F81" s="14" t="s">
        <v>394</v>
      </c>
      <c r="G81" s="14" t="s">
        <v>395</v>
      </c>
      <c r="H81" s="14" t="s">
        <v>396</v>
      </c>
      <c r="I81" s="14" t="s">
        <v>397</v>
      </c>
      <c r="J81" s="14" t="s">
        <v>398</v>
      </c>
      <c r="K81" s="14" t="s">
        <v>399</v>
      </c>
    </row>
    <row r="82" spans="1:11" x14ac:dyDescent="0.2">
      <c r="A82" s="8" t="s">
        <v>346</v>
      </c>
      <c r="B82" s="43">
        <f>SUM(C82:K82)</f>
        <v>1242</v>
      </c>
      <c r="C82" s="44">
        <f>SUM(C84:C92)</f>
        <v>1225</v>
      </c>
      <c r="D82" s="44">
        <f t="shared" ref="D82:K82" si="10">SUM(D84:D92)</f>
        <v>9</v>
      </c>
      <c r="E82" s="44">
        <f t="shared" si="10"/>
        <v>0</v>
      </c>
      <c r="F82" s="44">
        <f t="shared" si="10"/>
        <v>1</v>
      </c>
      <c r="G82" s="44">
        <f t="shared" si="10"/>
        <v>1</v>
      </c>
      <c r="H82" s="44">
        <f t="shared" si="10"/>
        <v>0</v>
      </c>
      <c r="I82" s="44">
        <f t="shared" si="10"/>
        <v>0</v>
      </c>
      <c r="J82" s="44">
        <f t="shared" si="10"/>
        <v>2</v>
      </c>
      <c r="K82" s="44">
        <f t="shared" si="10"/>
        <v>4</v>
      </c>
    </row>
    <row r="83" spans="1:11" x14ac:dyDescent="0.2">
      <c r="A83" s="8" t="s">
        <v>400</v>
      </c>
      <c r="B83" s="45"/>
      <c r="C83" s="46"/>
      <c r="D83" s="46"/>
      <c r="E83" s="46"/>
      <c r="F83" s="46"/>
      <c r="G83" s="46"/>
      <c r="H83" s="46"/>
      <c r="I83" s="46"/>
      <c r="J83" s="6"/>
      <c r="K83" s="6"/>
    </row>
    <row r="84" spans="1:11" x14ac:dyDescent="0.2">
      <c r="A84" s="8" t="s">
        <v>391</v>
      </c>
      <c r="B84" s="45">
        <f t="shared" ref="B84:B92" si="11">SUM(C84:K84)</f>
        <v>1216</v>
      </c>
      <c r="C84" s="6">
        <v>1202</v>
      </c>
      <c r="D84" s="6">
        <v>8</v>
      </c>
      <c r="E84" s="6">
        <v>0</v>
      </c>
      <c r="F84" s="6">
        <v>1</v>
      </c>
      <c r="G84" s="6">
        <v>1</v>
      </c>
      <c r="H84" s="6">
        <v>0</v>
      </c>
      <c r="I84" s="6">
        <v>0</v>
      </c>
      <c r="J84" s="6">
        <v>1</v>
      </c>
      <c r="K84" s="6">
        <v>3</v>
      </c>
    </row>
    <row r="85" spans="1:11" x14ac:dyDescent="0.2">
      <c r="A85" s="8" t="s">
        <v>392</v>
      </c>
      <c r="B85" s="45">
        <f t="shared" si="11"/>
        <v>9</v>
      </c>
      <c r="C85" s="6">
        <v>8</v>
      </c>
      <c r="D85" s="6">
        <v>1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8" t="s">
        <v>393</v>
      </c>
      <c r="B86" s="45">
        <f t="shared" si="11"/>
        <v>1</v>
      </c>
      <c r="C86" s="6">
        <v>1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8" t="s">
        <v>394</v>
      </c>
      <c r="B87" s="45">
        <f t="shared" si="11"/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8" t="s">
        <v>395</v>
      </c>
      <c r="B88" s="45">
        <f t="shared" si="11"/>
        <v>1</v>
      </c>
      <c r="C88" s="6">
        <v>1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8" t="s">
        <v>396</v>
      </c>
      <c r="B89" s="45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8" t="s">
        <v>397</v>
      </c>
      <c r="B90" s="45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8" t="s">
        <v>398</v>
      </c>
      <c r="B91" s="45">
        <f t="shared" si="11"/>
        <v>1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1</v>
      </c>
      <c r="K91" s="6">
        <v>0</v>
      </c>
    </row>
    <row r="92" spans="1:11" x14ac:dyDescent="0.2">
      <c r="A92" s="8" t="s">
        <v>399</v>
      </c>
      <c r="B92" s="45">
        <f t="shared" si="11"/>
        <v>14</v>
      </c>
      <c r="C92" s="6">
        <v>13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1</v>
      </c>
    </row>
    <row r="93" spans="1:11" x14ac:dyDescent="0.2">
      <c r="A93" s="87" t="s">
        <v>405</v>
      </c>
      <c r="B93" s="87"/>
      <c r="C93" s="87"/>
      <c r="D93" s="87"/>
      <c r="E93" s="87"/>
      <c r="F93" s="87"/>
      <c r="G93" s="87"/>
      <c r="H93" s="87"/>
      <c r="I93" s="87"/>
      <c r="J93" s="87"/>
      <c r="K93" s="87"/>
    </row>
    <row r="94" spans="1:11" x14ac:dyDescent="0.2">
      <c r="A94" s="84" t="s">
        <v>375</v>
      </c>
      <c r="B94" s="87" t="s">
        <v>376</v>
      </c>
      <c r="C94" s="87"/>
      <c r="D94" s="87"/>
      <c r="E94" s="87"/>
      <c r="F94" s="87"/>
      <c r="G94" s="87"/>
      <c r="H94" s="87"/>
      <c r="I94" s="87"/>
      <c r="J94" s="87"/>
      <c r="K94" s="87"/>
    </row>
    <row r="95" spans="1:11" x14ac:dyDescent="0.2">
      <c r="A95" s="84"/>
      <c r="B95" s="84" t="s">
        <v>16</v>
      </c>
      <c r="C95" s="87" t="s">
        <v>390</v>
      </c>
      <c r="D95" s="87"/>
      <c r="E95" s="87"/>
      <c r="F95" s="87"/>
      <c r="G95" s="87"/>
      <c r="H95" s="87"/>
      <c r="I95" s="87"/>
      <c r="J95" s="87"/>
      <c r="K95" s="87"/>
    </row>
    <row r="96" spans="1:11" x14ac:dyDescent="0.2">
      <c r="A96" s="84"/>
      <c r="B96" s="84"/>
      <c r="C96" s="14" t="s">
        <v>391</v>
      </c>
      <c r="D96" s="14" t="s">
        <v>392</v>
      </c>
      <c r="E96" s="14" t="s">
        <v>393</v>
      </c>
      <c r="F96" s="14" t="s">
        <v>394</v>
      </c>
      <c r="G96" s="14" t="s">
        <v>395</v>
      </c>
      <c r="H96" s="14" t="s">
        <v>396</v>
      </c>
      <c r="I96" s="14" t="s">
        <v>397</v>
      </c>
      <c r="J96" s="14" t="s">
        <v>398</v>
      </c>
      <c r="K96" s="14" t="s">
        <v>399</v>
      </c>
    </row>
    <row r="97" spans="1:11" x14ac:dyDescent="0.2">
      <c r="A97" s="8" t="s">
        <v>346</v>
      </c>
      <c r="B97" s="43">
        <f>SUM(C97:K97)</f>
        <v>1444</v>
      </c>
      <c r="C97" s="44">
        <f>SUM(C99:C107)</f>
        <v>1285</v>
      </c>
      <c r="D97" s="44">
        <f t="shared" ref="D97:K97" si="12">SUM(D99:D107)</f>
        <v>6</v>
      </c>
      <c r="E97" s="44">
        <f t="shared" si="12"/>
        <v>146</v>
      </c>
      <c r="F97" s="44">
        <f t="shared" si="12"/>
        <v>0</v>
      </c>
      <c r="G97" s="44">
        <f t="shared" si="12"/>
        <v>1</v>
      </c>
      <c r="H97" s="44">
        <f t="shared" si="12"/>
        <v>0</v>
      </c>
      <c r="I97" s="44">
        <f t="shared" si="12"/>
        <v>0</v>
      </c>
      <c r="J97" s="44">
        <f t="shared" si="12"/>
        <v>2</v>
      </c>
      <c r="K97" s="44">
        <f t="shared" si="12"/>
        <v>4</v>
      </c>
    </row>
    <row r="98" spans="1:11" x14ac:dyDescent="0.2">
      <c r="A98" s="8" t="s">
        <v>400</v>
      </c>
      <c r="B98" s="45"/>
      <c r="C98" s="46"/>
      <c r="D98" s="46"/>
      <c r="E98" s="46"/>
      <c r="F98" s="46"/>
      <c r="G98" s="46"/>
      <c r="H98" s="46"/>
      <c r="I98" s="46"/>
      <c r="J98" s="6"/>
      <c r="K98" s="6"/>
    </row>
    <row r="99" spans="1:11" x14ac:dyDescent="0.2">
      <c r="A99" s="8" t="s">
        <v>391</v>
      </c>
      <c r="B99" s="45">
        <f t="shared" ref="B99:B107" si="13">SUM(C99:K99)</f>
        <v>1264</v>
      </c>
      <c r="C99" s="6">
        <v>1224</v>
      </c>
      <c r="D99" s="6">
        <v>4</v>
      </c>
      <c r="E99" s="6">
        <v>31</v>
      </c>
      <c r="F99" s="6">
        <v>0</v>
      </c>
      <c r="G99" s="6">
        <v>0</v>
      </c>
      <c r="H99" s="6">
        <v>0</v>
      </c>
      <c r="I99" s="6">
        <v>0</v>
      </c>
      <c r="J99" s="6">
        <v>2</v>
      </c>
      <c r="K99" s="6">
        <v>3</v>
      </c>
    </row>
    <row r="100" spans="1:11" x14ac:dyDescent="0.2">
      <c r="A100" s="8" t="s">
        <v>392</v>
      </c>
      <c r="B100" s="45">
        <f t="shared" si="13"/>
        <v>7</v>
      </c>
      <c r="C100" s="6">
        <v>7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8" t="s">
        <v>393</v>
      </c>
      <c r="B101" s="45">
        <f t="shared" si="13"/>
        <v>157</v>
      </c>
      <c r="C101" s="6">
        <v>42</v>
      </c>
      <c r="D101" s="6">
        <v>1</v>
      </c>
      <c r="E101" s="6">
        <v>114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</row>
    <row r="102" spans="1:11" x14ac:dyDescent="0.2">
      <c r="A102" s="8" t="s">
        <v>394</v>
      </c>
      <c r="B102" s="45">
        <f t="shared" si="13"/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8" t="s">
        <v>395</v>
      </c>
      <c r="B103" s="45">
        <f t="shared" si="13"/>
        <v>3</v>
      </c>
      <c r="C103" s="6">
        <v>1</v>
      </c>
      <c r="D103" s="6">
        <v>0</v>
      </c>
      <c r="E103" s="6">
        <v>1</v>
      </c>
      <c r="F103" s="6">
        <v>0</v>
      </c>
      <c r="G103" s="6">
        <v>1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8" t="s">
        <v>396</v>
      </c>
      <c r="B104" s="45">
        <f t="shared" si="13"/>
        <v>1</v>
      </c>
      <c r="C104" s="6">
        <v>1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8" t="s">
        <v>397</v>
      </c>
      <c r="B105" s="45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8" t="s">
        <v>398</v>
      </c>
      <c r="B106" s="45">
        <f t="shared" si="13"/>
        <v>1</v>
      </c>
      <c r="C106" s="6">
        <v>1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</row>
    <row r="107" spans="1:11" x14ac:dyDescent="0.2">
      <c r="A107" s="8" t="s">
        <v>399</v>
      </c>
      <c r="B107" s="45">
        <f t="shared" si="13"/>
        <v>11</v>
      </c>
      <c r="C107" s="6">
        <v>9</v>
      </c>
      <c r="D107" s="6">
        <v>1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1</v>
      </c>
    </row>
    <row r="108" spans="1:11" x14ac:dyDescent="0.2">
      <c r="A108" s="87" t="s">
        <v>406</v>
      </c>
      <c r="B108" s="87"/>
      <c r="C108" s="87"/>
      <c r="D108" s="87"/>
      <c r="E108" s="87"/>
      <c r="F108" s="87"/>
      <c r="G108" s="87"/>
      <c r="H108" s="87"/>
      <c r="I108" s="87"/>
      <c r="J108" s="87"/>
      <c r="K108" s="87"/>
    </row>
    <row r="109" spans="1:11" x14ac:dyDescent="0.2">
      <c r="A109" s="84" t="s">
        <v>375</v>
      </c>
      <c r="B109" s="87" t="s">
        <v>376</v>
      </c>
      <c r="C109" s="87"/>
      <c r="D109" s="87"/>
      <c r="E109" s="87"/>
      <c r="F109" s="87"/>
      <c r="G109" s="87"/>
      <c r="H109" s="87"/>
      <c r="I109" s="87"/>
      <c r="J109" s="87"/>
      <c r="K109" s="87"/>
    </row>
    <row r="110" spans="1:11" x14ac:dyDescent="0.2">
      <c r="A110" s="84"/>
      <c r="B110" s="84" t="s">
        <v>16</v>
      </c>
      <c r="C110" s="87" t="s">
        <v>390</v>
      </c>
      <c r="D110" s="87"/>
      <c r="E110" s="87"/>
      <c r="F110" s="87"/>
      <c r="G110" s="87"/>
      <c r="H110" s="87"/>
      <c r="I110" s="87"/>
      <c r="J110" s="87"/>
      <c r="K110" s="87"/>
    </row>
    <row r="111" spans="1:11" x14ac:dyDescent="0.2">
      <c r="A111" s="84"/>
      <c r="B111" s="84"/>
      <c r="C111" s="14" t="s">
        <v>391</v>
      </c>
      <c r="D111" s="14" t="s">
        <v>392</v>
      </c>
      <c r="E111" s="14" t="s">
        <v>393</v>
      </c>
      <c r="F111" s="14" t="s">
        <v>394</v>
      </c>
      <c r="G111" s="14" t="s">
        <v>395</v>
      </c>
      <c r="H111" s="14" t="s">
        <v>396</v>
      </c>
      <c r="I111" s="14" t="s">
        <v>397</v>
      </c>
      <c r="J111" s="14" t="s">
        <v>398</v>
      </c>
      <c r="K111" s="14" t="s">
        <v>399</v>
      </c>
    </row>
    <row r="112" spans="1:11" x14ac:dyDescent="0.2">
      <c r="A112" s="8" t="s">
        <v>346</v>
      </c>
      <c r="B112" s="43">
        <f>SUM(C112:K112)</f>
        <v>1334</v>
      </c>
      <c r="C112" s="44">
        <f>SUM(C114:C122)</f>
        <v>1312</v>
      </c>
      <c r="D112" s="44">
        <f t="shared" ref="D112:K112" si="14">SUM(D114:D122)</f>
        <v>7</v>
      </c>
      <c r="E112" s="44">
        <f t="shared" si="14"/>
        <v>0</v>
      </c>
      <c r="F112" s="44">
        <f t="shared" si="14"/>
        <v>2</v>
      </c>
      <c r="G112" s="44">
        <f t="shared" si="14"/>
        <v>1</v>
      </c>
      <c r="H112" s="44">
        <f t="shared" si="14"/>
        <v>0</v>
      </c>
      <c r="I112" s="44">
        <f t="shared" si="14"/>
        <v>1</v>
      </c>
      <c r="J112" s="44">
        <f t="shared" si="14"/>
        <v>9</v>
      </c>
      <c r="K112" s="44">
        <f t="shared" si="14"/>
        <v>2</v>
      </c>
    </row>
    <row r="113" spans="1:11" x14ac:dyDescent="0.2">
      <c r="A113" s="8" t="s">
        <v>400</v>
      </c>
      <c r="B113" s="47"/>
      <c r="C113" s="46"/>
      <c r="D113" s="46"/>
      <c r="E113" s="46"/>
      <c r="F113" s="46"/>
      <c r="G113" s="46"/>
      <c r="H113" s="46"/>
      <c r="I113" s="46"/>
      <c r="J113" s="6"/>
      <c r="K113" s="6"/>
    </row>
    <row r="114" spans="1:11" x14ac:dyDescent="0.2">
      <c r="A114" s="8" t="s">
        <v>391</v>
      </c>
      <c r="B114" s="45">
        <f t="shared" ref="B114:B122" si="15">SUM(C114:K114)</f>
        <v>1308</v>
      </c>
      <c r="C114" s="6">
        <v>1289</v>
      </c>
      <c r="D114" s="6">
        <v>7</v>
      </c>
      <c r="E114" s="6">
        <v>0</v>
      </c>
      <c r="F114" s="6">
        <v>0</v>
      </c>
      <c r="G114" s="6">
        <v>1</v>
      </c>
      <c r="H114" s="6">
        <v>0</v>
      </c>
      <c r="I114" s="6">
        <v>0</v>
      </c>
      <c r="J114" s="6">
        <v>9</v>
      </c>
      <c r="K114" s="6">
        <v>2</v>
      </c>
    </row>
    <row r="115" spans="1:11" x14ac:dyDescent="0.2">
      <c r="A115" s="8" t="s">
        <v>392</v>
      </c>
      <c r="B115" s="45">
        <f t="shared" si="15"/>
        <v>6</v>
      </c>
      <c r="C115" s="6">
        <v>6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8" t="s">
        <v>393</v>
      </c>
      <c r="B116" s="45">
        <f t="shared" si="15"/>
        <v>1</v>
      </c>
      <c r="C116" s="6">
        <v>1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8" t="s">
        <v>394</v>
      </c>
      <c r="B117" s="45">
        <f t="shared" si="15"/>
        <v>2</v>
      </c>
      <c r="C117" s="6">
        <v>0</v>
      </c>
      <c r="D117" s="6">
        <v>0</v>
      </c>
      <c r="E117" s="6">
        <v>0</v>
      </c>
      <c r="F117" s="6">
        <v>2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8" t="s">
        <v>395</v>
      </c>
      <c r="B118" s="45">
        <f t="shared" si="15"/>
        <v>4</v>
      </c>
      <c r="C118" s="6">
        <v>4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8" t="s">
        <v>396</v>
      </c>
      <c r="B119" s="45">
        <f t="shared" si="15"/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8" t="s">
        <v>397</v>
      </c>
      <c r="B120" s="45">
        <f t="shared" si="15"/>
        <v>1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1</v>
      </c>
      <c r="J120" s="6">
        <v>0</v>
      </c>
      <c r="K120" s="6">
        <v>0</v>
      </c>
    </row>
    <row r="121" spans="1:11" x14ac:dyDescent="0.2">
      <c r="A121" s="8" t="s">
        <v>398</v>
      </c>
      <c r="B121" s="45">
        <f t="shared" si="15"/>
        <v>1</v>
      </c>
      <c r="C121" s="6">
        <v>1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</row>
    <row r="122" spans="1:11" x14ac:dyDescent="0.2">
      <c r="A122" s="8" t="s">
        <v>399</v>
      </c>
      <c r="B122" s="45">
        <f t="shared" si="15"/>
        <v>11</v>
      </c>
      <c r="C122" s="6">
        <v>11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</row>
    <row r="123" spans="1:11" x14ac:dyDescent="0.2">
      <c r="A123" s="87" t="s">
        <v>407</v>
      </c>
      <c r="B123" s="87"/>
      <c r="C123" s="87"/>
      <c r="D123" s="87"/>
      <c r="E123" s="87"/>
      <c r="F123" s="87"/>
      <c r="G123" s="87"/>
      <c r="H123" s="87"/>
      <c r="I123" s="87"/>
      <c r="J123" s="87"/>
      <c r="K123" s="87"/>
    </row>
    <row r="124" spans="1:11" x14ac:dyDescent="0.2">
      <c r="A124" s="84" t="s">
        <v>375</v>
      </c>
      <c r="B124" s="87" t="s">
        <v>376</v>
      </c>
      <c r="C124" s="87"/>
      <c r="D124" s="87"/>
      <c r="E124" s="87"/>
      <c r="F124" s="87"/>
      <c r="G124" s="87"/>
      <c r="H124" s="87"/>
      <c r="I124" s="87"/>
      <c r="J124" s="87"/>
      <c r="K124" s="87"/>
    </row>
    <row r="125" spans="1:11" x14ac:dyDescent="0.2">
      <c r="A125" s="84"/>
      <c r="B125" s="84" t="s">
        <v>16</v>
      </c>
      <c r="C125" s="87" t="s">
        <v>390</v>
      </c>
      <c r="D125" s="87"/>
      <c r="E125" s="87"/>
      <c r="F125" s="87"/>
      <c r="G125" s="87"/>
      <c r="H125" s="87"/>
      <c r="I125" s="87"/>
      <c r="J125" s="87"/>
      <c r="K125" s="87"/>
    </row>
    <row r="126" spans="1:11" x14ac:dyDescent="0.2">
      <c r="A126" s="84"/>
      <c r="B126" s="84"/>
      <c r="C126" s="14" t="s">
        <v>391</v>
      </c>
      <c r="D126" s="14" t="s">
        <v>392</v>
      </c>
      <c r="E126" s="14" t="s">
        <v>393</v>
      </c>
      <c r="F126" s="14" t="s">
        <v>394</v>
      </c>
      <c r="G126" s="14" t="s">
        <v>395</v>
      </c>
      <c r="H126" s="14" t="s">
        <v>396</v>
      </c>
      <c r="I126" s="14" t="s">
        <v>397</v>
      </c>
      <c r="J126" s="14" t="s">
        <v>398</v>
      </c>
      <c r="K126" s="14" t="s">
        <v>399</v>
      </c>
    </row>
    <row r="127" spans="1:11" x14ac:dyDescent="0.2">
      <c r="A127" s="8" t="s">
        <v>346</v>
      </c>
      <c r="B127" s="43">
        <f>SUM(C127:K127)</f>
        <v>1474</v>
      </c>
      <c r="C127" s="44">
        <f>SUM(C129:C137)</f>
        <v>1359</v>
      </c>
      <c r="D127" s="44">
        <f t="shared" ref="D127:K127" si="16">SUM(D129:D137)</f>
        <v>3</v>
      </c>
      <c r="E127" s="44">
        <f t="shared" si="16"/>
        <v>101</v>
      </c>
      <c r="F127" s="44">
        <f t="shared" si="16"/>
        <v>2</v>
      </c>
      <c r="G127" s="44">
        <f t="shared" si="16"/>
        <v>0</v>
      </c>
      <c r="H127" s="44">
        <f t="shared" si="16"/>
        <v>0</v>
      </c>
      <c r="I127" s="44">
        <f t="shared" si="16"/>
        <v>0</v>
      </c>
      <c r="J127" s="44">
        <f t="shared" si="16"/>
        <v>5</v>
      </c>
      <c r="K127" s="44">
        <f t="shared" si="16"/>
        <v>4</v>
      </c>
    </row>
    <row r="128" spans="1:11" x14ac:dyDescent="0.2">
      <c r="A128" s="8" t="s">
        <v>400</v>
      </c>
      <c r="B128" s="47"/>
      <c r="C128" s="46"/>
      <c r="D128" s="46"/>
      <c r="E128" s="46"/>
      <c r="F128" s="46"/>
      <c r="G128" s="46"/>
      <c r="H128" s="46"/>
      <c r="I128" s="46"/>
      <c r="J128" s="6"/>
      <c r="K128" s="6"/>
    </row>
    <row r="129" spans="1:11" x14ac:dyDescent="0.2">
      <c r="A129" s="8" t="s">
        <v>391</v>
      </c>
      <c r="B129" s="45">
        <f t="shared" ref="B129:B137" si="17">SUM(C129:K129)</f>
        <v>1340</v>
      </c>
      <c r="C129" s="6">
        <v>1301</v>
      </c>
      <c r="D129" s="6">
        <v>3</v>
      </c>
      <c r="E129" s="6">
        <v>29</v>
      </c>
      <c r="F129" s="6">
        <v>1</v>
      </c>
      <c r="G129" s="6">
        <v>0</v>
      </c>
      <c r="H129" s="6">
        <v>0</v>
      </c>
      <c r="I129" s="6">
        <v>0</v>
      </c>
      <c r="J129" s="6">
        <v>3</v>
      </c>
      <c r="K129" s="6">
        <v>3</v>
      </c>
    </row>
    <row r="130" spans="1:11" x14ac:dyDescent="0.2">
      <c r="A130" s="8" t="s">
        <v>392</v>
      </c>
      <c r="B130" s="45">
        <f t="shared" si="17"/>
        <v>6</v>
      </c>
      <c r="C130" s="6">
        <v>6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8" t="s">
        <v>393</v>
      </c>
      <c r="B131" s="45">
        <f t="shared" si="17"/>
        <v>94</v>
      </c>
      <c r="C131" s="6">
        <v>22</v>
      </c>
      <c r="D131" s="6">
        <v>0</v>
      </c>
      <c r="E131" s="6">
        <v>71</v>
      </c>
      <c r="F131" s="6">
        <v>0</v>
      </c>
      <c r="G131" s="6">
        <v>0</v>
      </c>
      <c r="H131" s="6">
        <v>0</v>
      </c>
      <c r="I131" s="6">
        <v>0</v>
      </c>
      <c r="J131" s="6">
        <v>1</v>
      </c>
      <c r="K131" s="6">
        <v>0</v>
      </c>
    </row>
    <row r="132" spans="1:11" x14ac:dyDescent="0.2">
      <c r="A132" s="8" t="s">
        <v>394</v>
      </c>
      <c r="B132" s="45">
        <f t="shared" si="17"/>
        <v>1</v>
      </c>
      <c r="C132" s="6">
        <v>0</v>
      </c>
      <c r="D132" s="6">
        <v>0</v>
      </c>
      <c r="E132" s="6">
        <v>0</v>
      </c>
      <c r="F132" s="6">
        <v>1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8" t="s">
        <v>395</v>
      </c>
      <c r="B133" s="45">
        <f t="shared" si="17"/>
        <v>2</v>
      </c>
      <c r="C133" s="6">
        <v>2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8" t="s">
        <v>396</v>
      </c>
      <c r="B134" s="45">
        <f t="shared" si="17"/>
        <v>2</v>
      </c>
      <c r="C134" s="6">
        <v>2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8" t="s">
        <v>397</v>
      </c>
      <c r="B135" s="45">
        <f t="shared" si="17"/>
        <v>1</v>
      </c>
      <c r="C135" s="6">
        <v>1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8" t="s">
        <v>398</v>
      </c>
      <c r="B136" s="45">
        <f t="shared" si="17"/>
        <v>4</v>
      </c>
      <c r="C136" s="6">
        <v>3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1</v>
      </c>
    </row>
    <row r="137" spans="1:11" x14ac:dyDescent="0.2">
      <c r="A137" s="8" t="s">
        <v>399</v>
      </c>
      <c r="B137" s="45">
        <f t="shared" si="17"/>
        <v>24</v>
      </c>
      <c r="C137" s="6">
        <v>22</v>
      </c>
      <c r="D137" s="6">
        <v>0</v>
      </c>
      <c r="E137" s="6">
        <v>1</v>
      </c>
      <c r="F137" s="6">
        <v>0</v>
      </c>
      <c r="G137" s="6">
        <v>0</v>
      </c>
      <c r="H137" s="6">
        <v>0</v>
      </c>
      <c r="I137" s="6">
        <v>0</v>
      </c>
      <c r="J137" s="6">
        <v>1</v>
      </c>
      <c r="K137" s="6">
        <v>0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556"/>
  <sheetViews>
    <sheetView showGridLines="0" topLeftCell="A4" workbookViewId="0">
      <selection activeCell="F13" sqref="F13"/>
    </sheetView>
  </sheetViews>
  <sheetFormatPr defaultRowHeight="11.25" x14ac:dyDescent="0.2"/>
  <cols>
    <col min="1" max="1" width="19.85546875" style="51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408</v>
      </c>
    </row>
    <row r="3" spans="1:13" x14ac:dyDescent="0.2">
      <c r="A3" s="92" t="s">
        <v>1</v>
      </c>
      <c r="B3" s="92" t="s">
        <v>336</v>
      </c>
      <c r="C3" s="91" t="s">
        <v>409</v>
      </c>
      <c r="D3" s="91"/>
      <c r="E3" s="91"/>
      <c r="F3" s="91"/>
      <c r="G3" s="91"/>
      <c r="H3" s="91"/>
      <c r="I3" s="91"/>
      <c r="J3" s="91"/>
      <c r="K3" s="91"/>
      <c r="L3" s="91"/>
      <c r="M3" s="85" t="s">
        <v>8</v>
      </c>
    </row>
    <row r="4" spans="1:13" x14ac:dyDescent="0.2">
      <c r="A4" s="92"/>
      <c r="B4" s="92"/>
      <c r="C4" s="83">
        <v>1</v>
      </c>
      <c r="D4" s="83">
        <v>2</v>
      </c>
      <c r="E4" s="83">
        <v>3</v>
      </c>
      <c r="F4" s="83">
        <v>4</v>
      </c>
      <c r="G4" s="83">
        <v>5</v>
      </c>
      <c r="H4" s="83">
        <v>6</v>
      </c>
      <c r="I4" s="83">
        <v>7</v>
      </c>
      <c r="J4" s="83">
        <v>8</v>
      </c>
      <c r="K4" s="83">
        <v>9</v>
      </c>
      <c r="L4" s="83">
        <v>0</v>
      </c>
      <c r="M4" s="86"/>
    </row>
    <row r="5" spans="1:13" s="33" customFormat="1" x14ac:dyDescent="0.2">
      <c r="A5" s="5" t="s">
        <v>18</v>
      </c>
      <c r="B5" s="11">
        <f>SUM(C5:L5)</f>
        <v>10948</v>
      </c>
      <c r="C5" s="11">
        <v>136</v>
      </c>
      <c r="D5" s="11">
        <v>872</v>
      </c>
      <c r="E5" s="11">
        <v>1206</v>
      </c>
      <c r="F5" s="11">
        <v>424</v>
      </c>
      <c r="G5" s="11">
        <v>112</v>
      </c>
      <c r="H5" s="11">
        <v>6750</v>
      </c>
      <c r="I5" s="11">
        <v>28</v>
      </c>
      <c r="J5" s="11">
        <v>51</v>
      </c>
      <c r="K5" s="11">
        <v>1032</v>
      </c>
      <c r="L5" s="11">
        <v>337</v>
      </c>
      <c r="M5" s="48"/>
    </row>
    <row r="6" spans="1:13" s="33" customFormat="1" x14ac:dyDescent="0.2">
      <c r="A6" s="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48"/>
    </row>
    <row r="7" spans="1:13" s="33" customFormat="1" x14ac:dyDescent="0.2">
      <c r="A7" s="9" t="s">
        <v>19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48"/>
    </row>
    <row r="8" spans="1:13" s="33" customFormat="1" x14ac:dyDescent="0.2">
      <c r="A8" s="9" t="s">
        <v>20</v>
      </c>
      <c r="B8" s="11">
        <f>SUM(C8:L8)</f>
        <v>6804</v>
      </c>
      <c r="C8" s="6">
        <f>SUM(C121:C258)</f>
        <v>72</v>
      </c>
      <c r="D8" s="6">
        <f t="shared" ref="D8:L8" si="0">SUM(D121:D258)</f>
        <v>481</v>
      </c>
      <c r="E8" s="6">
        <f t="shared" si="0"/>
        <v>745</v>
      </c>
      <c r="F8" s="6">
        <f t="shared" si="0"/>
        <v>254</v>
      </c>
      <c r="G8" s="6">
        <f t="shared" si="0"/>
        <v>60</v>
      </c>
      <c r="H8" s="6">
        <f t="shared" si="0"/>
        <v>4395</v>
      </c>
      <c r="I8" s="6">
        <f t="shared" si="0"/>
        <v>18</v>
      </c>
      <c r="J8" s="6">
        <f t="shared" si="0"/>
        <v>37</v>
      </c>
      <c r="K8" s="6">
        <f t="shared" si="0"/>
        <v>560</v>
      </c>
      <c r="L8" s="6">
        <f t="shared" si="0"/>
        <v>182</v>
      </c>
      <c r="M8" s="48"/>
    </row>
    <row r="9" spans="1:13" s="33" customFormat="1" x14ac:dyDescent="0.2">
      <c r="A9" s="9" t="s">
        <v>21</v>
      </c>
      <c r="B9" s="11">
        <f>SUM(C9:L9)</f>
        <v>4144</v>
      </c>
      <c r="C9" s="6">
        <f>C5-C8</f>
        <v>64</v>
      </c>
      <c r="D9" s="6">
        <f t="shared" ref="D9:L9" si="1">D5-D8</f>
        <v>391</v>
      </c>
      <c r="E9" s="6">
        <f t="shared" si="1"/>
        <v>461</v>
      </c>
      <c r="F9" s="6">
        <f t="shared" si="1"/>
        <v>170</v>
      </c>
      <c r="G9" s="6">
        <f t="shared" si="1"/>
        <v>52</v>
      </c>
      <c r="H9" s="6">
        <f t="shared" si="1"/>
        <v>2355</v>
      </c>
      <c r="I9" s="6">
        <f t="shared" si="1"/>
        <v>10</v>
      </c>
      <c r="J9" s="6">
        <f t="shared" si="1"/>
        <v>14</v>
      </c>
      <c r="K9" s="6">
        <f t="shared" si="1"/>
        <v>472</v>
      </c>
      <c r="L9" s="6">
        <f t="shared" si="1"/>
        <v>155</v>
      </c>
      <c r="M9" s="48"/>
    </row>
    <row r="10" spans="1:13" s="33" customFormat="1" x14ac:dyDescent="0.2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8"/>
    </row>
    <row r="11" spans="1:13" s="33" customFormat="1" x14ac:dyDescent="0.2">
      <c r="A11" s="9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48"/>
    </row>
    <row r="12" spans="1:13" s="33" customFormat="1" x14ac:dyDescent="0.2">
      <c r="A12" s="9">
        <v>-199</v>
      </c>
      <c r="B12" s="11">
        <f t="shared" ref="B12:B21" si="2">SUM(C12:L12)</f>
        <v>69</v>
      </c>
      <c r="C12" s="11">
        <v>1</v>
      </c>
      <c r="D12" s="11">
        <v>8</v>
      </c>
      <c r="E12" s="11">
        <v>11</v>
      </c>
      <c r="F12" s="11">
        <v>3</v>
      </c>
      <c r="G12" s="11">
        <v>1</v>
      </c>
      <c r="H12" s="11">
        <v>34</v>
      </c>
      <c r="I12" s="11">
        <v>0</v>
      </c>
      <c r="J12" s="11">
        <v>1</v>
      </c>
      <c r="K12" s="11">
        <v>5</v>
      </c>
      <c r="L12" s="11">
        <v>5</v>
      </c>
      <c r="M12" s="48"/>
    </row>
    <row r="13" spans="1:13" s="33" customFormat="1" x14ac:dyDescent="0.2">
      <c r="A13" s="9" t="s">
        <v>23</v>
      </c>
      <c r="B13" s="11">
        <f t="shared" si="2"/>
        <v>394</v>
      </c>
      <c r="C13" s="11">
        <v>6</v>
      </c>
      <c r="D13" s="11">
        <v>50</v>
      </c>
      <c r="E13" s="11">
        <v>45</v>
      </c>
      <c r="F13" s="11">
        <v>21</v>
      </c>
      <c r="G13" s="11">
        <v>5</v>
      </c>
      <c r="H13" s="11">
        <v>219</v>
      </c>
      <c r="I13" s="11">
        <v>1</v>
      </c>
      <c r="J13" s="11">
        <v>1</v>
      </c>
      <c r="K13" s="11">
        <v>27</v>
      </c>
      <c r="L13" s="11">
        <v>19</v>
      </c>
      <c r="M13" s="48"/>
    </row>
    <row r="14" spans="1:13" s="33" customFormat="1" x14ac:dyDescent="0.2">
      <c r="A14" s="9" t="s">
        <v>24</v>
      </c>
      <c r="B14" s="11">
        <f t="shared" si="2"/>
        <v>857</v>
      </c>
      <c r="C14" s="11">
        <v>18</v>
      </c>
      <c r="D14" s="11">
        <v>86</v>
      </c>
      <c r="E14" s="11">
        <v>94</v>
      </c>
      <c r="F14" s="11">
        <v>38</v>
      </c>
      <c r="G14" s="11">
        <v>13</v>
      </c>
      <c r="H14" s="11">
        <v>486</v>
      </c>
      <c r="I14" s="11">
        <v>3</v>
      </c>
      <c r="J14" s="11">
        <v>3</v>
      </c>
      <c r="K14" s="11">
        <v>80</v>
      </c>
      <c r="L14" s="11">
        <v>36</v>
      </c>
      <c r="M14" s="48"/>
    </row>
    <row r="15" spans="1:13" s="33" customFormat="1" x14ac:dyDescent="0.2">
      <c r="A15" s="10" t="s">
        <v>25</v>
      </c>
      <c r="B15" s="11">
        <f t="shared" si="2"/>
        <v>1376</v>
      </c>
      <c r="C15" s="11">
        <v>21</v>
      </c>
      <c r="D15" s="11">
        <v>111</v>
      </c>
      <c r="E15" s="11">
        <v>160</v>
      </c>
      <c r="F15" s="11">
        <v>47</v>
      </c>
      <c r="G15" s="11">
        <v>11</v>
      </c>
      <c r="H15" s="11">
        <v>807</v>
      </c>
      <c r="I15" s="11">
        <v>4</v>
      </c>
      <c r="J15" s="11">
        <v>5</v>
      </c>
      <c r="K15" s="11">
        <v>162</v>
      </c>
      <c r="L15" s="11">
        <v>48</v>
      </c>
      <c r="M15" s="48"/>
    </row>
    <row r="16" spans="1:13" s="33" customFormat="1" x14ac:dyDescent="0.2">
      <c r="A16" s="10" t="s">
        <v>26</v>
      </c>
      <c r="B16" s="11">
        <f t="shared" si="2"/>
        <v>1429</v>
      </c>
      <c r="C16" s="11">
        <v>23</v>
      </c>
      <c r="D16" s="11">
        <v>139</v>
      </c>
      <c r="E16" s="11">
        <v>151</v>
      </c>
      <c r="F16" s="11">
        <v>60</v>
      </c>
      <c r="G16" s="11">
        <v>24</v>
      </c>
      <c r="H16" s="11">
        <v>793</v>
      </c>
      <c r="I16" s="11">
        <v>2</v>
      </c>
      <c r="J16" s="11">
        <v>6</v>
      </c>
      <c r="K16" s="11">
        <v>181</v>
      </c>
      <c r="L16" s="11">
        <v>50</v>
      </c>
      <c r="M16" s="48"/>
    </row>
    <row r="17" spans="1:13" s="33" customFormat="1" x14ac:dyDescent="0.2">
      <c r="A17" s="10" t="s">
        <v>27</v>
      </c>
      <c r="B17" s="11">
        <f t="shared" si="2"/>
        <v>769</v>
      </c>
      <c r="C17" s="11">
        <v>4</v>
      </c>
      <c r="D17" s="11">
        <v>57</v>
      </c>
      <c r="E17" s="11">
        <v>84</v>
      </c>
      <c r="F17" s="11">
        <v>21</v>
      </c>
      <c r="G17" s="11">
        <v>6</v>
      </c>
      <c r="H17" s="11">
        <v>465</v>
      </c>
      <c r="I17" s="11">
        <v>1</v>
      </c>
      <c r="J17" s="11">
        <v>3</v>
      </c>
      <c r="K17" s="11">
        <v>99</v>
      </c>
      <c r="L17" s="11">
        <v>29</v>
      </c>
      <c r="M17" s="48"/>
    </row>
    <row r="18" spans="1:13" s="33" customFormat="1" x14ac:dyDescent="0.2">
      <c r="A18" s="10" t="s">
        <v>28</v>
      </c>
      <c r="B18" s="11">
        <f t="shared" si="2"/>
        <v>1041</v>
      </c>
      <c r="C18" s="11">
        <v>8</v>
      </c>
      <c r="D18" s="11">
        <v>105</v>
      </c>
      <c r="E18" s="11">
        <v>131</v>
      </c>
      <c r="F18" s="11">
        <v>48</v>
      </c>
      <c r="G18" s="11">
        <v>6</v>
      </c>
      <c r="H18" s="11">
        <v>582</v>
      </c>
      <c r="I18" s="11">
        <v>6</v>
      </c>
      <c r="J18" s="11">
        <v>4</v>
      </c>
      <c r="K18" s="11">
        <v>127</v>
      </c>
      <c r="L18" s="11">
        <v>24</v>
      </c>
      <c r="M18" s="48"/>
    </row>
    <row r="19" spans="1:13" s="33" customFormat="1" x14ac:dyDescent="0.2">
      <c r="A19" s="10" t="s">
        <v>29</v>
      </c>
      <c r="B19" s="11">
        <f t="shared" si="2"/>
        <v>2107</v>
      </c>
      <c r="C19" s="11">
        <v>21</v>
      </c>
      <c r="D19" s="11">
        <v>169</v>
      </c>
      <c r="E19" s="11">
        <v>301</v>
      </c>
      <c r="F19" s="11">
        <v>95</v>
      </c>
      <c r="G19" s="11">
        <v>23</v>
      </c>
      <c r="H19" s="11">
        <v>1237</v>
      </c>
      <c r="I19" s="11">
        <v>6</v>
      </c>
      <c r="J19" s="11">
        <v>14</v>
      </c>
      <c r="K19" s="11">
        <v>178</v>
      </c>
      <c r="L19" s="11">
        <v>63</v>
      </c>
      <c r="M19" s="48"/>
    </row>
    <row r="20" spans="1:13" s="33" customFormat="1" x14ac:dyDescent="0.2">
      <c r="A20" s="10" t="s">
        <v>30</v>
      </c>
      <c r="B20" s="11">
        <f t="shared" si="2"/>
        <v>1311</v>
      </c>
      <c r="C20" s="11">
        <v>19</v>
      </c>
      <c r="D20" s="11">
        <v>90</v>
      </c>
      <c r="E20" s="11">
        <v>126</v>
      </c>
      <c r="F20" s="11">
        <v>51</v>
      </c>
      <c r="G20" s="11">
        <v>15</v>
      </c>
      <c r="H20" s="11">
        <v>882</v>
      </c>
      <c r="I20" s="11">
        <v>1</v>
      </c>
      <c r="J20" s="11">
        <v>6</v>
      </c>
      <c r="K20" s="11">
        <v>78</v>
      </c>
      <c r="L20" s="11">
        <v>43</v>
      </c>
      <c r="M20" s="48"/>
    </row>
    <row r="21" spans="1:13" s="33" customFormat="1" x14ac:dyDescent="0.2">
      <c r="A21" s="10" t="s">
        <v>31</v>
      </c>
      <c r="B21" s="11">
        <f t="shared" si="2"/>
        <v>1595</v>
      </c>
      <c r="C21" s="11">
        <v>15</v>
      </c>
      <c r="D21" s="11">
        <v>57</v>
      </c>
      <c r="E21" s="11">
        <v>103</v>
      </c>
      <c r="F21" s="11">
        <v>40</v>
      </c>
      <c r="G21" s="11">
        <v>8</v>
      </c>
      <c r="H21" s="11">
        <v>1245</v>
      </c>
      <c r="I21" s="11">
        <v>4</v>
      </c>
      <c r="J21" s="11">
        <v>8</v>
      </c>
      <c r="K21" s="11">
        <v>95</v>
      </c>
      <c r="L21" s="11">
        <v>20</v>
      </c>
      <c r="M21" s="48"/>
    </row>
    <row r="22" spans="1:13" s="33" customFormat="1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48"/>
    </row>
    <row r="23" spans="1:13" s="33" customFormat="1" x14ac:dyDescent="0.2">
      <c r="A23" s="10" t="s">
        <v>32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48"/>
    </row>
    <row r="24" spans="1:13" s="33" customFormat="1" x14ac:dyDescent="0.2">
      <c r="A24" s="10" t="s">
        <v>33</v>
      </c>
      <c r="B24" s="11">
        <f>SUM(C24:L24)</f>
        <v>1594</v>
      </c>
      <c r="C24" s="11">
        <v>8</v>
      </c>
      <c r="D24" s="11">
        <v>49</v>
      </c>
      <c r="E24" s="11">
        <v>104</v>
      </c>
      <c r="F24" s="11">
        <v>24</v>
      </c>
      <c r="G24" s="11">
        <v>9</v>
      </c>
      <c r="H24" s="11">
        <v>1254</v>
      </c>
      <c r="I24" s="11">
        <v>3</v>
      </c>
      <c r="J24" s="11">
        <v>7</v>
      </c>
      <c r="K24" s="11">
        <v>102</v>
      </c>
      <c r="L24" s="11">
        <v>34</v>
      </c>
      <c r="M24" s="48"/>
    </row>
    <row r="25" spans="1:13" s="33" customFormat="1" x14ac:dyDescent="0.2">
      <c r="A25" s="10" t="s">
        <v>34</v>
      </c>
      <c r="B25" s="11">
        <f>SUM(C25:L25)</f>
        <v>3860</v>
      </c>
      <c r="C25" s="11">
        <v>55</v>
      </c>
      <c r="D25" s="11">
        <v>333</v>
      </c>
      <c r="E25" s="11">
        <v>515</v>
      </c>
      <c r="F25" s="11">
        <v>157</v>
      </c>
      <c r="G25" s="11">
        <v>45</v>
      </c>
      <c r="H25" s="11">
        <v>2056</v>
      </c>
      <c r="I25" s="11">
        <v>10</v>
      </c>
      <c r="J25" s="11">
        <v>19</v>
      </c>
      <c r="K25" s="11">
        <v>547</v>
      </c>
      <c r="L25" s="11">
        <v>123</v>
      </c>
      <c r="M25" s="48"/>
    </row>
    <row r="26" spans="1:13" s="33" customFormat="1" x14ac:dyDescent="0.2">
      <c r="A26" s="10" t="s">
        <v>35</v>
      </c>
      <c r="B26" s="11">
        <f>SUM(C26:L26)</f>
        <v>2686</v>
      </c>
      <c r="C26" s="11">
        <v>28</v>
      </c>
      <c r="D26" s="11">
        <v>238</v>
      </c>
      <c r="E26" s="11">
        <v>347</v>
      </c>
      <c r="F26" s="11">
        <v>100</v>
      </c>
      <c r="G26" s="11">
        <v>37</v>
      </c>
      <c r="H26" s="11">
        <v>1600</v>
      </c>
      <c r="I26" s="11">
        <v>10</v>
      </c>
      <c r="J26" s="11">
        <v>11</v>
      </c>
      <c r="K26" s="11">
        <v>212</v>
      </c>
      <c r="L26" s="11">
        <v>103</v>
      </c>
      <c r="M26" s="48"/>
    </row>
    <row r="27" spans="1:13" s="33" customFormat="1" x14ac:dyDescent="0.2">
      <c r="A27" s="10" t="s">
        <v>36</v>
      </c>
      <c r="B27" s="11">
        <f>SUM(C27:L27)</f>
        <v>2808</v>
      </c>
      <c r="C27" s="11">
        <v>45</v>
      </c>
      <c r="D27" s="11">
        <v>252</v>
      </c>
      <c r="E27" s="11">
        <v>240</v>
      </c>
      <c r="F27" s="11">
        <v>143</v>
      </c>
      <c r="G27" s="11">
        <v>21</v>
      </c>
      <c r="H27" s="11">
        <v>1840</v>
      </c>
      <c r="I27" s="11">
        <v>5</v>
      </c>
      <c r="J27" s="11">
        <v>14</v>
      </c>
      <c r="K27" s="11">
        <v>171</v>
      </c>
      <c r="L27" s="11">
        <v>77</v>
      </c>
      <c r="M27" s="48"/>
    </row>
    <row r="28" spans="1:13" s="33" customFormat="1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48"/>
    </row>
    <row r="29" spans="1:13" s="33" customFormat="1" x14ac:dyDescent="0.2">
      <c r="A29" s="5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48"/>
    </row>
    <row r="30" spans="1:13" s="33" customFormat="1" x14ac:dyDescent="0.2">
      <c r="A30" s="5" t="s">
        <v>38</v>
      </c>
      <c r="B30" s="11">
        <f t="shared" ref="B30:B37" si="3">SUM(C30:L30)</f>
        <v>1594</v>
      </c>
      <c r="C30" s="11">
        <v>8</v>
      </c>
      <c r="D30" s="11">
        <v>49</v>
      </c>
      <c r="E30" s="11">
        <v>104</v>
      </c>
      <c r="F30" s="11">
        <v>24</v>
      </c>
      <c r="G30" s="11">
        <v>9</v>
      </c>
      <c r="H30" s="11">
        <v>1254</v>
      </c>
      <c r="I30" s="11">
        <v>3</v>
      </c>
      <c r="J30" s="11">
        <v>7</v>
      </c>
      <c r="K30" s="11">
        <v>102</v>
      </c>
      <c r="L30" s="11">
        <v>34</v>
      </c>
      <c r="M30" s="49">
        <v>100</v>
      </c>
    </row>
    <row r="31" spans="1:13" s="33" customFormat="1" x14ac:dyDescent="0.2">
      <c r="A31" s="5" t="s">
        <v>39</v>
      </c>
      <c r="B31" s="11">
        <f t="shared" si="3"/>
        <v>1186</v>
      </c>
      <c r="C31" s="11">
        <v>24</v>
      </c>
      <c r="D31" s="11">
        <v>110</v>
      </c>
      <c r="E31" s="11">
        <v>150</v>
      </c>
      <c r="F31" s="11">
        <v>38</v>
      </c>
      <c r="G31" s="11">
        <v>12</v>
      </c>
      <c r="H31" s="11">
        <v>647</v>
      </c>
      <c r="I31" s="11">
        <v>1</v>
      </c>
      <c r="J31" s="11">
        <v>3</v>
      </c>
      <c r="K31" s="11">
        <v>169</v>
      </c>
      <c r="L31" s="11">
        <v>32</v>
      </c>
      <c r="M31" s="49">
        <v>200</v>
      </c>
    </row>
    <row r="32" spans="1:13" s="33" customFormat="1" x14ac:dyDescent="0.2">
      <c r="A32" s="5" t="s">
        <v>40</v>
      </c>
      <c r="B32" s="11">
        <f t="shared" si="3"/>
        <v>1171</v>
      </c>
      <c r="C32" s="11">
        <v>5</v>
      </c>
      <c r="D32" s="11">
        <v>104</v>
      </c>
      <c r="E32" s="11">
        <v>155</v>
      </c>
      <c r="F32" s="11">
        <v>56</v>
      </c>
      <c r="G32" s="11">
        <v>11</v>
      </c>
      <c r="H32" s="11">
        <v>676</v>
      </c>
      <c r="I32" s="11">
        <v>3</v>
      </c>
      <c r="J32" s="11">
        <v>4</v>
      </c>
      <c r="K32" s="11">
        <v>120</v>
      </c>
      <c r="L32" s="11">
        <v>37</v>
      </c>
      <c r="M32" s="49">
        <v>300</v>
      </c>
    </row>
    <row r="33" spans="1:13" s="33" customFormat="1" x14ac:dyDescent="0.2">
      <c r="A33" s="5" t="s">
        <v>41</v>
      </c>
      <c r="B33" s="11">
        <f t="shared" si="3"/>
        <v>1503</v>
      </c>
      <c r="C33" s="11">
        <v>26</v>
      </c>
      <c r="D33" s="11">
        <v>119</v>
      </c>
      <c r="E33" s="11">
        <v>210</v>
      </c>
      <c r="F33" s="11">
        <v>63</v>
      </c>
      <c r="G33" s="11">
        <v>22</v>
      </c>
      <c r="H33" s="11">
        <v>733</v>
      </c>
      <c r="I33" s="11">
        <v>6</v>
      </c>
      <c r="J33" s="11">
        <v>12</v>
      </c>
      <c r="K33" s="11">
        <v>258</v>
      </c>
      <c r="L33" s="11">
        <v>54</v>
      </c>
      <c r="M33" s="49">
        <v>400</v>
      </c>
    </row>
    <row r="34" spans="1:13" s="33" customFormat="1" x14ac:dyDescent="0.2">
      <c r="A34" s="5" t="s">
        <v>42</v>
      </c>
      <c r="B34" s="11">
        <f t="shared" si="3"/>
        <v>1242</v>
      </c>
      <c r="C34" s="11">
        <v>12</v>
      </c>
      <c r="D34" s="11">
        <v>100</v>
      </c>
      <c r="E34" s="11">
        <v>127</v>
      </c>
      <c r="F34" s="11">
        <v>55</v>
      </c>
      <c r="G34" s="11">
        <v>15</v>
      </c>
      <c r="H34" s="11">
        <v>831</v>
      </c>
      <c r="I34" s="11">
        <v>2</v>
      </c>
      <c r="J34" s="11">
        <v>2</v>
      </c>
      <c r="K34" s="11">
        <v>65</v>
      </c>
      <c r="L34" s="11">
        <v>33</v>
      </c>
      <c r="M34" s="49">
        <v>500</v>
      </c>
    </row>
    <row r="35" spans="1:13" s="33" customFormat="1" x14ac:dyDescent="0.2">
      <c r="A35" s="5" t="s">
        <v>43</v>
      </c>
      <c r="B35" s="11">
        <f t="shared" si="3"/>
        <v>1444</v>
      </c>
      <c r="C35" s="11">
        <v>16</v>
      </c>
      <c r="D35" s="11">
        <v>138</v>
      </c>
      <c r="E35" s="11">
        <v>220</v>
      </c>
      <c r="F35" s="11">
        <v>45</v>
      </c>
      <c r="G35" s="11">
        <v>22</v>
      </c>
      <c r="H35" s="11">
        <v>769</v>
      </c>
      <c r="I35" s="11">
        <v>8</v>
      </c>
      <c r="J35" s="11">
        <v>9</v>
      </c>
      <c r="K35" s="11">
        <v>147</v>
      </c>
      <c r="L35" s="11">
        <v>70</v>
      </c>
      <c r="M35" s="49">
        <v>600</v>
      </c>
    </row>
    <row r="36" spans="1:13" s="33" customFormat="1" x14ac:dyDescent="0.2">
      <c r="A36" s="5" t="s">
        <v>44</v>
      </c>
      <c r="B36" s="11">
        <f t="shared" si="3"/>
        <v>1334</v>
      </c>
      <c r="C36" s="11">
        <v>25</v>
      </c>
      <c r="D36" s="11">
        <v>150</v>
      </c>
      <c r="E36" s="11">
        <v>114</v>
      </c>
      <c r="F36" s="11">
        <v>77</v>
      </c>
      <c r="G36" s="11">
        <v>13</v>
      </c>
      <c r="H36" s="11">
        <v>847</v>
      </c>
      <c r="I36" s="11">
        <v>2</v>
      </c>
      <c r="J36" s="11">
        <v>7</v>
      </c>
      <c r="K36" s="11">
        <v>51</v>
      </c>
      <c r="L36" s="11">
        <v>48</v>
      </c>
      <c r="M36" s="49">
        <v>700</v>
      </c>
    </row>
    <row r="37" spans="1:13" s="33" customFormat="1" x14ac:dyDescent="0.2">
      <c r="A37" s="5" t="s">
        <v>45</v>
      </c>
      <c r="B37" s="11">
        <f t="shared" si="3"/>
        <v>1474</v>
      </c>
      <c r="C37" s="11">
        <v>20</v>
      </c>
      <c r="D37" s="11">
        <v>102</v>
      </c>
      <c r="E37" s="11">
        <v>126</v>
      </c>
      <c r="F37" s="11">
        <v>66</v>
      </c>
      <c r="G37" s="11">
        <v>8</v>
      </c>
      <c r="H37" s="11">
        <v>993</v>
      </c>
      <c r="I37" s="11">
        <v>3</v>
      </c>
      <c r="J37" s="11">
        <v>7</v>
      </c>
      <c r="K37" s="11">
        <v>120</v>
      </c>
      <c r="L37" s="11">
        <v>29</v>
      </c>
      <c r="M37" s="49">
        <v>800</v>
      </c>
    </row>
    <row r="38" spans="1:13" s="33" customFormat="1" x14ac:dyDescent="0.2">
      <c r="A38" s="5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49"/>
    </row>
    <row r="39" spans="1:13" s="33" customFormat="1" x14ac:dyDescent="0.2">
      <c r="A39" s="5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49"/>
    </row>
    <row r="40" spans="1:13" s="33" customFormat="1" x14ac:dyDescent="0.2">
      <c r="A40" s="5" t="s">
        <v>47</v>
      </c>
      <c r="B40" s="11">
        <f t="shared" ref="B40:B103" si="4">SUM(C40:L40)</f>
        <v>84</v>
      </c>
      <c r="C40" s="11">
        <v>1</v>
      </c>
      <c r="D40" s="11">
        <v>1</v>
      </c>
      <c r="E40" s="11">
        <v>6</v>
      </c>
      <c r="F40" s="11">
        <v>1</v>
      </c>
      <c r="G40" s="11">
        <v>1</v>
      </c>
      <c r="H40" s="11">
        <v>70</v>
      </c>
      <c r="I40" s="11">
        <v>0</v>
      </c>
      <c r="J40" s="11">
        <v>1</v>
      </c>
      <c r="K40" s="11">
        <v>1</v>
      </c>
      <c r="L40" s="11">
        <v>2</v>
      </c>
      <c r="M40" s="49">
        <v>101</v>
      </c>
    </row>
    <row r="41" spans="1:13" s="33" customFormat="1" x14ac:dyDescent="0.2">
      <c r="A41" s="5" t="s">
        <v>48</v>
      </c>
      <c r="B41" s="11">
        <f t="shared" si="4"/>
        <v>276</v>
      </c>
      <c r="C41" s="11">
        <v>1</v>
      </c>
      <c r="D41" s="11">
        <v>13</v>
      </c>
      <c r="E41" s="11">
        <v>16</v>
      </c>
      <c r="F41" s="11">
        <v>8</v>
      </c>
      <c r="G41" s="11">
        <v>2</v>
      </c>
      <c r="H41" s="11">
        <v>209</v>
      </c>
      <c r="I41" s="11">
        <v>1</v>
      </c>
      <c r="J41" s="11">
        <v>2</v>
      </c>
      <c r="K41" s="11">
        <v>18</v>
      </c>
      <c r="L41" s="11">
        <v>6</v>
      </c>
      <c r="M41" s="49">
        <v>102</v>
      </c>
    </row>
    <row r="42" spans="1:13" s="33" customFormat="1" x14ac:dyDescent="0.2">
      <c r="A42" s="5" t="s">
        <v>49</v>
      </c>
      <c r="B42" s="11">
        <f t="shared" si="4"/>
        <v>143</v>
      </c>
      <c r="C42" s="11">
        <v>1</v>
      </c>
      <c r="D42" s="11">
        <v>9</v>
      </c>
      <c r="E42" s="11">
        <v>13</v>
      </c>
      <c r="F42" s="11">
        <v>2</v>
      </c>
      <c r="G42" s="11">
        <v>1</v>
      </c>
      <c r="H42" s="11">
        <v>100</v>
      </c>
      <c r="I42" s="11">
        <v>1</v>
      </c>
      <c r="J42" s="11">
        <v>0</v>
      </c>
      <c r="K42" s="11">
        <v>16</v>
      </c>
      <c r="L42" s="11">
        <v>0</v>
      </c>
      <c r="M42" s="49">
        <v>103</v>
      </c>
    </row>
    <row r="43" spans="1:13" s="33" customFormat="1" x14ac:dyDescent="0.2">
      <c r="A43" s="5" t="s">
        <v>50</v>
      </c>
      <c r="B43" s="11">
        <f t="shared" si="4"/>
        <v>259</v>
      </c>
      <c r="C43" s="11">
        <v>2</v>
      </c>
      <c r="D43" s="11">
        <v>5</v>
      </c>
      <c r="E43" s="11">
        <v>12</v>
      </c>
      <c r="F43" s="11">
        <v>2</v>
      </c>
      <c r="G43" s="11">
        <v>1</v>
      </c>
      <c r="H43" s="11">
        <v>227</v>
      </c>
      <c r="I43" s="11">
        <v>0</v>
      </c>
      <c r="J43" s="11">
        <v>0</v>
      </c>
      <c r="K43" s="11">
        <v>3</v>
      </c>
      <c r="L43" s="11">
        <v>7</v>
      </c>
      <c r="M43" s="49">
        <v>104</v>
      </c>
    </row>
    <row r="44" spans="1:13" s="33" customFormat="1" x14ac:dyDescent="0.2">
      <c r="A44" s="5" t="s">
        <v>51</v>
      </c>
      <c r="B44" s="11">
        <f t="shared" si="4"/>
        <v>288</v>
      </c>
      <c r="C44" s="11">
        <v>1</v>
      </c>
      <c r="D44" s="11">
        <v>10</v>
      </c>
      <c r="E44" s="11">
        <v>22</v>
      </c>
      <c r="F44" s="11">
        <v>11</v>
      </c>
      <c r="G44" s="11">
        <v>2</v>
      </c>
      <c r="H44" s="11">
        <v>200</v>
      </c>
      <c r="I44" s="11">
        <v>1</v>
      </c>
      <c r="J44" s="11">
        <v>4</v>
      </c>
      <c r="K44" s="11">
        <v>33</v>
      </c>
      <c r="L44" s="11">
        <v>4</v>
      </c>
      <c r="M44" s="49">
        <v>105</v>
      </c>
    </row>
    <row r="45" spans="1:13" s="33" customFormat="1" x14ac:dyDescent="0.2">
      <c r="A45" s="5" t="s">
        <v>52</v>
      </c>
      <c r="B45" s="11">
        <f t="shared" si="4"/>
        <v>150</v>
      </c>
      <c r="C45" s="11">
        <v>1</v>
      </c>
      <c r="D45" s="11">
        <v>0</v>
      </c>
      <c r="E45" s="11">
        <v>5</v>
      </c>
      <c r="F45" s="11">
        <v>0</v>
      </c>
      <c r="G45" s="11">
        <v>0</v>
      </c>
      <c r="H45" s="11">
        <v>118</v>
      </c>
      <c r="I45" s="11">
        <v>0</v>
      </c>
      <c r="J45" s="11">
        <v>0</v>
      </c>
      <c r="K45" s="11">
        <v>25</v>
      </c>
      <c r="L45" s="11">
        <v>1</v>
      </c>
      <c r="M45" s="49">
        <v>106</v>
      </c>
    </row>
    <row r="46" spans="1:13" s="33" customFormat="1" x14ac:dyDescent="0.2">
      <c r="A46" s="5" t="s">
        <v>53</v>
      </c>
      <c r="B46" s="11">
        <f t="shared" si="4"/>
        <v>181</v>
      </c>
      <c r="C46" s="11">
        <v>1</v>
      </c>
      <c r="D46" s="11">
        <v>6</v>
      </c>
      <c r="E46" s="11">
        <v>9</v>
      </c>
      <c r="F46" s="11">
        <v>0</v>
      </c>
      <c r="G46" s="11">
        <v>0</v>
      </c>
      <c r="H46" s="11">
        <v>151</v>
      </c>
      <c r="I46" s="11">
        <v>0</v>
      </c>
      <c r="J46" s="11">
        <v>0</v>
      </c>
      <c r="K46" s="11">
        <v>2</v>
      </c>
      <c r="L46" s="11">
        <v>12</v>
      </c>
      <c r="M46" s="49">
        <v>107</v>
      </c>
    </row>
    <row r="47" spans="1:13" s="33" customFormat="1" x14ac:dyDescent="0.2">
      <c r="A47" s="5" t="s">
        <v>54</v>
      </c>
      <c r="B47" s="11">
        <f t="shared" si="4"/>
        <v>213</v>
      </c>
      <c r="C47" s="11">
        <v>0</v>
      </c>
      <c r="D47" s="11">
        <v>5</v>
      </c>
      <c r="E47" s="11">
        <v>21</v>
      </c>
      <c r="F47" s="11">
        <v>0</v>
      </c>
      <c r="G47" s="11">
        <v>2</v>
      </c>
      <c r="H47" s="11">
        <v>179</v>
      </c>
      <c r="I47" s="11">
        <v>0</v>
      </c>
      <c r="J47" s="11">
        <v>0</v>
      </c>
      <c r="K47" s="11">
        <v>4</v>
      </c>
      <c r="L47" s="11">
        <v>2</v>
      </c>
      <c r="M47" s="49">
        <v>108</v>
      </c>
    </row>
    <row r="48" spans="1:13" s="33" customFormat="1" x14ac:dyDescent="0.2">
      <c r="A48" s="5" t="s">
        <v>55</v>
      </c>
      <c r="B48" s="11">
        <f t="shared" si="4"/>
        <v>254</v>
      </c>
      <c r="C48" s="11">
        <v>1</v>
      </c>
      <c r="D48" s="11">
        <v>21</v>
      </c>
      <c r="E48" s="11">
        <v>43</v>
      </c>
      <c r="F48" s="11">
        <v>4</v>
      </c>
      <c r="G48" s="11">
        <v>1</v>
      </c>
      <c r="H48" s="11">
        <v>148</v>
      </c>
      <c r="I48" s="11">
        <v>0</v>
      </c>
      <c r="J48" s="11">
        <v>1</v>
      </c>
      <c r="K48" s="11">
        <v>35</v>
      </c>
      <c r="L48" s="11">
        <v>0</v>
      </c>
      <c r="M48" s="49">
        <v>201</v>
      </c>
    </row>
    <row r="49" spans="1:13" s="33" customFormat="1" x14ac:dyDescent="0.2">
      <c r="A49" s="5" t="s">
        <v>56</v>
      </c>
      <c r="B49" s="11">
        <f t="shared" si="4"/>
        <v>208</v>
      </c>
      <c r="C49" s="11">
        <v>6</v>
      </c>
      <c r="D49" s="11">
        <v>7</v>
      </c>
      <c r="E49" s="11">
        <v>19</v>
      </c>
      <c r="F49" s="11">
        <v>4</v>
      </c>
      <c r="G49" s="11">
        <v>0</v>
      </c>
      <c r="H49" s="11">
        <v>94</v>
      </c>
      <c r="I49" s="11">
        <v>0</v>
      </c>
      <c r="J49" s="11">
        <v>0</v>
      </c>
      <c r="K49" s="11">
        <v>77</v>
      </c>
      <c r="L49" s="11">
        <v>1</v>
      </c>
      <c r="M49" s="49">
        <v>202</v>
      </c>
    </row>
    <row r="50" spans="1:13" s="33" customFormat="1" x14ac:dyDescent="0.2">
      <c r="A50" s="5" t="s">
        <v>57</v>
      </c>
      <c r="B50" s="11">
        <f t="shared" si="4"/>
        <v>105</v>
      </c>
      <c r="C50" s="11">
        <v>3</v>
      </c>
      <c r="D50" s="11">
        <v>17</v>
      </c>
      <c r="E50" s="11">
        <v>11</v>
      </c>
      <c r="F50" s="11">
        <v>8</v>
      </c>
      <c r="G50" s="11">
        <v>1</v>
      </c>
      <c r="H50" s="11">
        <v>52</v>
      </c>
      <c r="I50" s="11">
        <v>0</v>
      </c>
      <c r="J50" s="11">
        <v>1</v>
      </c>
      <c r="K50" s="11">
        <v>9</v>
      </c>
      <c r="L50" s="11">
        <v>3</v>
      </c>
      <c r="M50" s="49">
        <v>203</v>
      </c>
    </row>
    <row r="51" spans="1:13" s="33" customFormat="1" x14ac:dyDescent="0.2">
      <c r="A51" s="5" t="s">
        <v>58</v>
      </c>
      <c r="B51" s="11">
        <f t="shared" si="4"/>
        <v>125</v>
      </c>
      <c r="C51" s="11">
        <v>3</v>
      </c>
      <c r="D51" s="11">
        <v>14</v>
      </c>
      <c r="E51" s="11">
        <v>19</v>
      </c>
      <c r="F51" s="11">
        <v>5</v>
      </c>
      <c r="G51" s="11">
        <v>5</v>
      </c>
      <c r="H51" s="11">
        <v>58</v>
      </c>
      <c r="I51" s="11">
        <v>0</v>
      </c>
      <c r="J51" s="11">
        <v>1</v>
      </c>
      <c r="K51" s="11">
        <v>14</v>
      </c>
      <c r="L51" s="11">
        <v>6</v>
      </c>
      <c r="M51" s="49">
        <v>204</v>
      </c>
    </row>
    <row r="52" spans="1:13" s="33" customFormat="1" x14ac:dyDescent="0.2">
      <c r="A52" s="5" t="s">
        <v>59</v>
      </c>
      <c r="B52" s="11">
        <f t="shared" si="4"/>
        <v>130</v>
      </c>
      <c r="C52" s="11">
        <v>8</v>
      </c>
      <c r="D52" s="11">
        <v>13</v>
      </c>
      <c r="E52" s="11">
        <v>21</v>
      </c>
      <c r="F52" s="11">
        <v>3</v>
      </c>
      <c r="G52" s="11">
        <v>0</v>
      </c>
      <c r="H52" s="11">
        <v>54</v>
      </c>
      <c r="I52" s="11">
        <v>0</v>
      </c>
      <c r="J52" s="11">
        <v>0</v>
      </c>
      <c r="K52" s="11">
        <v>24</v>
      </c>
      <c r="L52" s="11">
        <v>7</v>
      </c>
      <c r="M52" s="49">
        <v>205</v>
      </c>
    </row>
    <row r="53" spans="1:13" s="33" customFormat="1" x14ac:dyDescent="0.2">
      <c r="A53" s="5" t="s">
        <v>60</v>
      </c>
      <c r="B53" s="11">
        <f t="shared" si="4"/>
        <v>78</v>
      </c>
      <c r="C53" s="11">
        <v>0</v>
      </c>
      <c r="D53" s="11">
        <v>7</v>
      </c>
      <c r="E53" s="11">
        <v>4</v>
      </c>
      <c r="F53" s="11">
        <v>1</v>
      </c>
      <c r="G53" s="11">
        <v>0</v>
      </c>
      <c r="H53" s="11">
        <v>60</v>
      </c>
      <c r="I53" s="11">
        <v>0</v>
      </c>
      <c r="J53" s="11">
        <v>0</v>
      </c>
      <c r="K53" s="11">
        <v>5</v>
      </c>
      <c r="L53" s="11">
        <v>1</v>
      </c>
      <c r="M53" s="49">
        <v>206</v>
      </c>
    </row>
    <row r="54" spans="1:13" s="33" customFormat="1" x14ac:dyDescent="0.2">
      <c r="A54" s="5" t="s">
        <v>61</v>
      </c>
      <c r="B54" s="11">
        <f t="shared" si="4"/>
        <v>286</v>
      </c>
      <c r="C54" s="11">
        <v>3</v>
      </c>
      <c r="D54" s="11">
        <v>31</v>
      </c>
      <c r="E54" s="11">
        <v>33</v>
      </c>
      <c r="F54" s="11">
        <v>13</v>
      </c>
      <c r="G54" s="11">
        <v>5</v>
      </c>
      <c r="H54" s="11">
        <v>181</v>
      </c>
      <c r="I54" s="11">
        <v>1</v>
      </c>
      <c r="J54" s="11">
        <v>0</v>
      </c>
      <c r="K54" s="11">
        <v>5</v>
      </c>
      <c r="L54" s="11">
        <v>14</v>
      </c>
      <c r="M54" s="49">
        <v>207</v>
      </c>
    </row>
    <row r="55" spans="1:13" s="33" customFormat="1" x14ac:dyDescent="0.2">
      <c r="A55" s="5" t="s">
        <v>62</v>
      </c>
      <c r="B55" s="11">
        <f t="shared" si="4"/>
        <v>93</v>
      </c>
      <c r="C55" s="11">
        <v>0</v>
      </c>
      <c r="D55" s="11">
        <v>8</v>
      </c>
      <c r="E55" s="11">
        <v>20</v>
      </c>
      <c r="F55" s="11">
        <v>3</v>
      </c>
      <c r="G55" s="11">
        <v>0</v>
      </c>
      <c r="H55" s="11">
        <v>48</v>
      </c>
      <c r="I55" s="11">
        <v>0</v>
      </c>
      <c r="J55" s="11">
        <v>1</v>
      </c>
      <c r="K55" s="11">
        <v>12</v>
      </c>
      <c r="L55" s="11">
        <v>1</v>
      </c>
      <c r="M55" s="49">
        <v>301</v>
      </c>
    </row>
    <row r="56" spans="1:13" s="33" customFormat="1" x14ac:dyDescent="0.2">
      <c r="A56" s="5" t="s">
        <v>63</v>
      </c>
      <c r="B56" s="11">
        <f t="shared" si="4"/>
        <v>106</v>
      </c>
      <c r="C56" s="11">
        <v>0</v>
      </c>
      <c r="D56" s="11">
        <v>9</v>
      </c>
      <c r="E56" s="11">
        <v>23</v>
      </c>
      <c r="F56" s="11">
        <v>3</v>
      </c>
      <c r="G56" s="11">
        <v>1</v>
      </c>
      <c r="H56" s="11">
        <v>54</v>
      </c>
      <c r="I56" s="11">
        <v>2</v>
      </c>
      <c r="J56" s="11">
        <v>0</v>
      </c>
      <c r="K56" s="11">
        <v>3</v>
      </c>
      <c r="L56" s="11">
        <v>11</v>
      </c>
      <c r="M56" s="49">
        <v>302</v>
      </c>
    </row>
    <row r="57" spans="1:13" s="33" customFormat="1" x14ac:dyDescent="0.2">
      <c r="A57" s="5" t="s">
        <v>64</v>
      </c>
      <c r="B57" s="11">
        <f t="shared" si="4"/>
        <v>58</v>
      </c>
      <c r="C57" s="11">
        <v>0</v>
      </c>
      <c r="D57" s="11">
        <v>1</v>
      </c>
      <c r="E57" s="11">
        <v>0</v>
      </c>
      <c r="F57" s="11">
        <v>0</v>
      </c>
      <c r="G57" s="11">
        <v>0</v>
      </c>
      <c r="H57" s="11">
        <v>54</v>
      </c>
      <c r="I57" s="11">
        <v>0</v>
      </c>
      <c r="J57" s="11">
        <v>0</v>
      </c>
      <c r="K57" s="11">
        <v>2</v>
      </c>
      <c r="L57" s="11">
        <v>1</v>
      </c>
      <c r="M57" s="49">
        <v>303</v>
      </c>
    </row>
    <row r="58" spans="1:13" s="33" customFormat="1" x14ac:dyDescent="0.2">
      <c r="A58" s="5" t="s">
        <v>65</v>
      </c>
      <c r="B58" s="11">
        <f t="shared" si="4"/>
        <v>144</v>
      </c>
      <c r="C58" s="11">
        <v>0</v>
      </c>
      <c r="D58" s="11">
        <v>1</v>
      </c>
      <c r="E58" s="11">
        <v>1</v>
      </c>
      <c r="F58" s="11">
        <v>0</v>
      </c>
      <c r="G58" s="11">
        <v>1</v>
      </c>
      <c r="H58" s="11">
        <v>140</v>
      </c>
      <c r="I58" s="11">
        <v>0</v>
      </c>
      <c r="J58" s="11">
        <v>0</v>
      </c>
      <c r="K58" s="11">
        <v>1</v>
      </c>
      <c r="L58" s="11">
        <v>0</v>
      </c>
      <c r="M58" s="49">
        <v>304</v>
      </c>
    </row>
    <row r="59" spans="1:13" s="33" customFormat="1" x14ac:dyDescent="0.2">
      <c r="A59" s="5" t="s">
        <v>66</v>
      </c>
      <c r="B59" s="11">
        <f t="shared" si="4"/>
        <v>106</v>
      </c>
      <c r="C59" s="11">
        <v>0</v>
      </c>
      <c r="D59" s="11">
        <v>14</v>
      </c>
      <c r="E59" s="11">
        <v>19</v>
      </c>
      <c r="F59" s="11">
        <v>8</v>
      </c>
      <c r="G59" s="11">
        <v>2</v>
      </c>
      <c r="H59" s="11">
        <v>53</v>
      </c>
      <c r="I59" s="11">
        <v>1</v>
      </c>
      <c r="J59" s="11">
        <v>1</v>
      </c>
      <c r="K59" s="11">
        <v>7</v>
      </c>
      <c r="L59" s="11">
        <v>1</v>
      </c>
      <c r="M59" s="49">
        <v>305</v>
      </c>
    </row>
    <row r="60" spans="1:13" s="33" customFormat="1" x14ac:dyDescent="0.2">
      <c r="A60" s="5" t="s">
        <v>67</v>
      </c>
      <c r="B60" s="11">
        <f t="shared" si="4"/>
        <v>103</v>
      </c>
      <c r="C60" s="11">
        <v>0</v>
      </c>
      <c r="D60" s="11">
        <v>8</v>
      </c>
      <c r="E60" s="11">
        <v>10</v>
      </c>
      <c r="F60" s="11">
        <v>20</v>
      </c>
      <c r="G60" s="11">
        <v>2</v>
      </c>
      <c r="H60" s="11">
        <v>35</v>
      </c>
      <c r="I60" s="11">
        <v>0</v>
      </c>
      <c r="J60" s="11">
        <v>0</v>
      </c>
      <c r="K60" s="11">
        <v>24</v>
      </c>
      <c r="L60" s="11">
        <v>4</v>
      </c>
      <c r="M60" s="49">
        <v>306</v>
      </c>
    </row>
    <row r="61" spans="1:13" s="33" customFormat="1" x14ac:dyDescent="0.2">
      <c r="A61" s="5" t="s">
        <v>68</v>
      </c>
      <c r="B61" s="11">
        <f t="shared" si="4"/>
        <v>312</v>
      </c>
      <c r="C61" s="11">
        <v>3</v>
      </c>
      <c r="D61" s="11">
        <v>33</v>
      </c>
      <c r="E61" s="11">
        <v>56</v>
      </c>
      <c r="F61" s="11">
        <v>6</v>
      </c>
      <c r="G61" s="11">
        <v>2</v>
      </c>
      <c r="H61" s="11">
        <v>172</v>
      </c>
      <c r="I61" s="11">
        <v>0</v>
      </c>
      <c r="J61" s="11">
        <v>2</v>
      </c>
      <c r="K61" s="11">
        <v>34</v>
      </c>
      <c r="L61" s="11">
        <v>4</v>
      </c>
      <c r="M61" s="49">
        <v>307</v>
      </c>
    </row>
    <row r="62" spans="1:13" s="33" customFormat="1" x14ac:dyDescent="0.2">
      <c r="A62" s="5" t="s">
        <v>69</v>
      </c>
      <c r="B62" s="11">
        <f t="shared" si="4"/>
        <v>94</v>
      </c>
      <c r="C62" s="11">
        <v>1</v>
      </c>
      <c r="D62" s="11">
        <v>11</v>
      </c>
      <c r="E62" s="11">
        <v>5</v>
      </c>
      <c r="F62" s="11">
        <v>11</v>
      </c>
      <c r="G62" s="11">
        <v>0</v>
      </c>
      <c r="H62" s="11">
        <v>33</v>
      </c>
      <c r="I62" s="11">
        <v>0</v>
      </c>
      <c r="J62" s="11">
        <v>0</v>
      </c>
      <c r="K62" s="11">
        <v>30</v>
      </c>
      <c r="L62" s="11">
        <v>3</v>
      </c>
      <c r="M62" s="49">
        <v>308</v>
      </c>
    </row>
    <row r="63" spans="1:13" s="33" customFormat="1" x14ac:dyDescent="0.2">
      <c r="A63" s="5" t="s">
        <v>70</v>
      </c>
      <c r="B63" s="11">
        <f t="shared" si="4"/>
        <v>155</v>
      </c>
      <c r="C63" s="11">
        <v>1</v>
      </c>
      <c r="D63" s="11">
        <v>19</v>
      </c>
      <c r="E63" s="11">
        <v>21</v>
      </c>
      <c r="F63" s="11">
        <v>5</v>
      </c>
      <c r="G63" s="11">
        <v>3</v>
      </c>
      <c r="H63" s="11">
        <v>87</v>
      </c>
      <c r="I63" s="11">
        <v>0</v>
      </c>
      <c r="J63" s="11">
        <v>0</v>
      </c>
      <c r="K63" s="11">
        <v>7</v>
      </c>
      <c r="L63" s="11">
        <v>12</v>
      </c>
      <c r="M63" s="49">
        <v>309</v>
      </c>
    </row>
    <row r="64" spans="1:13" s="33" customFormat="1" x14ac:dyDescent="0.2">
      <c r="A64" s="5" t="s">
        <v>71</v>
      </c>
      <c r="B64" s="11">
        <f t="shared" si="4"/>
        <v>262</v>
      </c>
      <c r="C64" s="11">
        <v>2</v>
      </c>
      <c r="D64" s="11">
        <v>39</v>
      </c>
      <c r="E64" s="11">
        <v>48</v>
      </c>
      <c r="F64" s="11">
        <v>8</v>
      </c>
      <c r="G64" s="11">
        <v>1</v>
      </c>
      <c r="H64" s="11">
        <v>91</v>
      </c>
      <c r="I64" s="11">
        <v>1</v>
      </c>
      <c r="J64" s="11">
        <v>6</v>
      </c>
      <c r="K64" s="11">
        <v>48</v>
      </c>
      <c r="L64" s="11">
        <v>18</v>
      </c>
      <c r="M64" s="49">
        <v>401</v>
      </c>
    </row>
    <row r="65" spans="1:13" s="33" customFormat="1" x14ac:dyDescent="0.2">
      <c r="A65" s="5" t="s">
        <v>72</v>
      </c>
      <c r="B65" s="11">
        <f t="shared" si="4"/>
        <v>213</v>
      </c>
      <c r="C65" s="11">
        <v>12</v>
      </c>
      <c r="D65" s="11">
        <v>27</v>
      </c>
      <c r="E65" s="11">
        <v>47</v>
      </c>
      <c r="F65" s="11">
        <v>6</v>
      </c>
      <c r="G65" s="11">
        <v>4</v>
      </c>
      <c r="H65" s="11">
        <v>96</v>
      </c>
      <c r="I65" s="11">
        <v>2</v>
      </c>
      <c r="J65" s="11">
        <v>0</v>
      </c>
      <c r="K65" s="11">
        <v>11</v>
      </c>
      <c r="L65" s="11">
        <v>8</v>
      </c>
      <c r="M65" s="49">
        <v>402</v>
      </c>
    </row>
    <row r="66" spans="1:13" s="33" customFormat="1" x14ac:dyDescent="0.2">
      <c r="A66" s="5" t="s">
        <v>73</v>
      </c>
      <c r="B66" s="11">
        <f t="shared" si="4"/>
        <v>378</v>
      </c>
      <c r="C66" s="11">
        <v>5</v>
      </c>
      <c r="D66" s="11">
        <v>14</v>
      </c>
      <c r="E66" s="11">
        <v>46</v>
      </c>
      <c r="F66" s="11">
        <v>14</v>
      </c>
      <c r="G66" s="11">
        <v>4</v>
      </c>
      <c r="H66" s="11">
        <v>166</v>
      </c>
      <c r="I66" s="11">
        <v>1</v>
      </c>
      <c r="J66" s="11">
        <v>2</v>
      </c>
      <c r="K66" s="11">
        <v>116</v>
      </c>
      <c r="L66" s="11">
        <v>10</v>
      </c>
      <c r="M66" s="49">
        <v>403</v>
      </c>
    </row>
    <row r="67" spans="1:13" s="33" customFormat="1" x14ac:dyDescent="0.2">
      <c r="A67" s="5" t="s">
        <v>74</v>
      </c>
      <c r="B67" s="11">
        <f t="shared" si="4"/>
        <v>294</v>
      </c>
      <c r="C67" s="11">
        <v>1</v>
      </c>
      <c r="D67" s="11">
        <v>10</v>
      </c>
      <c r="E67" s="11">
        <v>20</v>
      </c>
      <c r="F67" s="11">
        <v>24</v>
      </c>
      <c r="G67" s="11">
        <v>5</v>
      </c>
      <c r="H67" s="11">
        <v>214</v>
      </c>
      <c r="I67" s="11">
        <v>0</v>
      </c>
      <c r="J67" s="11">
        <v>4</v>
      </c>
      <c r="K67" s="11">
        <v>13</v>
      </c>
      <c r="L67" s="11">
        <v>3</v>
      </c>
      <c r="M67" s="49">
        <v>404</v>
      </c>
    </row>
    <row r="68" spans="1:13" s="33" customFormat="1" x14ac:dyDescent="0.2">
      <c r="A68" s="5" t="s">
        <v>75</v>
      </c>
      <c r="B68" s="11">
        <f t="shared" si="4"/>
        <v>112</v>
      </c>
      <c r="C68" s="11">
        <v>0</v>
      </c>
      <c r="D68" s="11">
        <v>5</v>
      </c>
      <c r="E68" s="11">
        <v>3</v>
      </c>
      <c r="F68" s="11">
        <v>1</v>
      </c>
      <c r="G68" s="11">
        <v>0</v>
      </c>
      <c r="H68" s="11">
        <v>59</v>
      </c>
      <c r="I68" s="11">
        <v>0</v>
      </c>
      <c r="J68" s="11">
        <v>0</v>
      </c>
      <c r="K68" s="11">
        <v>44</v>
      </c>
      <c r="L68" s="11">
        <v>0</v>
      </c>
      <c r="M68" s="49">
        <v>405</v>
      </c>
    </row>
    <row r="69" spans="1:13" s="33" customFormat="1" x14ac:dyDescent="0.2">
      <c r="A69" s="5" t="s">
        <v>76</v>
      </c>
      <c r="B69" s="11">
        <f t="shared" si="4"/>
        <v>153</v>
      </c>
      <c r="C69" s="11">
        <v>4</v>
      </c>
      <c r="D69" s="11">
        <v>15</v>
      </c>
      <c r="E69" s="11">
        <v>36</v>
      </c>
      <c r="F69" s="11">
        <v>7</v>
      </c>
      <c r="G69" s="11">
        <v>1</v>
      </c>
      <c r="H69" s="11">
        <v>67</v>
      </c>
      <c r="I69" s="11">
        <v>1</v>
      </c>
      <c r="J69" s="11">
        <v>0</v>
      </c>
      <c r="K69" s="11">
        <v>9</v>
      </c>
      <c r="L69" s="11">
        <v>13</v>
      </c>
      <c r="M69" s="49">
        <v>406</v>
      </c>
    </row>
    <row r="70" spans="1:13" s="33" customFormat="1" x14ac:dyDescent="0.2">
      <c r="A70" s="5" t="s">
        <v>77</v>
      </c>
      <c r="B70" s="11">
        <f t="shared" si="4"/>
        <v>91</v>
      </c>
      <c r="C70" s="11">
        <v>2</v>
      </c>
      <c r="D70" s="11">
        <v>9</v>
      </c>
      <c r="E70" s="11">
        <v>10</v>
      </c>
      <c r="F70" s="11">
        <v>3</v>
      </c>
      <c r="G70" s="11">
        <v>7</v>
      </c>
      <c r="H70" s="11">
        <v>40</v>
      </c>
      <c r="I70" s="11">
        <v>1</v>
      </c>
      <c r="J70" s="11">
        <v>0</v>
      </c>
      <c r="K70" s="11">
        <v>17</v>
      </c>
      <c r="L70" s="11">
        <v>2</v>
      </c>
      <c r="M70" s="49">
        <v>407</v>
      </c>
    </row>
    <row r="71" spans="1:13" s="33" customFormat="1" x14ac:dyDescent="0.2">
      <c r="A71" s="5" t="s">
        <v>78</v>
      </c>
      <c r="B71" s="11">
        <f t="shared" si="4"/>
        <v>42</v>
      </c>
      <c r="C71" s="11">
        <v>0</v>
      </c>
      <c r="D71" s="11">
        <v>3</v>
      </c>
      <c r="E71" s="11">
        <v>2</v>
      </c>
      <c r="F71" s="11">
        <v>4</v>
      </c>
      <c r="G71" s="11">
        <v>0</v>
      </c>
      <c r="H71" s="11">
        <v>32</v>
      </c>
      <c r="I71" s="11">
        <v>0</v>
      </c>
      <c r="J71" s="11">
        <v>0</v>
      </c>
      <c r="K71" s="11">
        <v>0</v>
      </c>
      <c r="L71" s="11">
        <v>1</v>
      </c>
      <c r="M71" s="49">
        <v>501</v>
      </c>
    </row>
    <row r="72" spans="1:13" s="33" customFormat="1" x14ac:dyDescent="0.2">
      <c r="A72" s="5" t="s">
        <v>79</v>
      </c>
      <c r="B72" s="11">
        <f t="shared" si="4"/>
        <v>145</v>
      </c>
      <c r="C72" s="11">
        <v>3</v>
      </c>
      <c r="D72" s="11">
        <v>27</v>
      </c>
      <c r="E72" s="11">
        <v>22</v>
      </c>
      <c r="F72" s="11">
        <v>8</v>
      </c>
      <c r="G72" s="11">
        <v>2</v>
      </c>
      <c r="H72" s="11">
        <v>69</v>
      </c>
      <c r="I72" s="11">
        <v>0</v>
      </c>
      <c r="J72" s="11">
        <v>0</v>
      </c>
      <c r="K72" s="11">
        <v>5</v>
      </c>
      <c r="L72" s="11">
        <v>9</v>
      </c>
      <c r="M72" s="49">
        <v>502</v>
      </c>
    </row>
    <row r="73" spans="1:13" s="33" customFormat="1" x14ac:dyDescent="0.2">
      <c r="A73" s="5" t="s">
        <v>80</v>
      </c>
      <c r="B73" s="11">
        <f t="shared" si="4"/>
        <v>81</v>
      </c>
      <c r="C73" s="11">
        <v>3</v>
      </c>
      <c r="D73" s="11">
        <v>11</v>
      </c>
      <c r="E73" s="11">
        <v>17</v>
      </c>
      <c r="F73" s="11">
        <v>7</v>
      </c>
      <c r="G73" s="11">
        <v>1</v>
      </c>
      <c r="H73" s="11">
        <v>25</v>
      </c>
      <c r="I73" s="11">
        <v>0</v>
      </c>
      <c r="J73" s="11">
        <v>0</v>
      </c>
      <c r="K73" s="11">
        <v>12</v>
      </c>
      <c r="L73" s="11">
        <v>5</v>
      </c>
      <c r="M73" s="49">
        <v>503</v>
      </c>
    </row>
    <row r="74" spans="1:13" s="33" customFormat="1" x14ac:dyDescent="0.2">
      <c r="A74" s="5" t="s">
        <v>81</v>
      </c>
      <c r="B74" s="11">
        <f t="shared" si="4"/>
        <v>55</v>
      </c>
      <c r="C74" s="11">
        <v>2</v>
      </c>
      <c r="D74" s="11">
        <v>5</v>
      </c>
      <c r="E74" s="11">
        <v>1</v>
      </c>
      <c r="F74" s="11">
        <v>1</v>
      </c>
      <c r="G74" s="11">
        <v>0</v>
      </c>
      <c r="H74" s="11">
        <v>43</v>
      </c>
      <c r="I74" s="11">
        <v>0</v>
      </c>
      <c r="J74" s="11">
        <v>0</v>
      </c>
      <c r="K74" s="11">
        <v>2</v>
      </c>
      <c r="L74" s="11">
        <v>1</v>
      </c>
      <c r="M74" s="49">
        <v>504</v>
      </c>
    </row>
    <row r="75" spans="1:13" s="33" customFormat="1" x14ac:dyDescent="0.2">
      <c r="A75" s="5" t="s">
        <v>82</v>
      </c>
      <c r="B75" s="11">
        <f t="shared" si="4"/>
        <v>183</v>
      </c>
      <c r="C75" s="11">
        <v>0</v>
      </c>
      <c r="D75" s="11">
        <v>17</v>
      </c>
      <c r="E75" s="11">
        <v>42</v>
      </c>
      <c r="F75" s="11">
        <v>19</v>
      </c>
      <c r="G75" s="11">
        <v>7</v>
      </c>
      <c r="H75" s="11">
        <v>81</v>
      </c>
      <c r="I75" s="11">
        <v>2</v>
      </c>
      <c r="J75" s="11">
        <v>1</v>
      </c>
      <c r="K75" s="11">
        <v>13</v>
      </c>
      <c r="L75" s="11">
        <v>1</v>
      </c>
      <c r="M75" s="49">
        <v>505</v>
      </c>
    </row>
    <row r="76" spans="1:13" s="33" customFormat="1" x14ac:dyDescent="0.2">
      <c r="A76" s="5" t="s">
        <v>83</v>
      </c>
      <c r="B76" s="11">
        <f t="shared" si="4"/>
        <v>201</v>
      </c>
      <c r="C76" s="11">
        <v>0</v>
      </c>
      <c r="D76" s="11">
        <v>2</v>
      </c>
      <c r="E76" s="11">
        <v>7</v>
      </c>
      <c r="F76" s="11">
        <v>1</v>
      </c>
      <c r="G76" s="11">
        <v>3</v>
      </c>
      <c r="H76" s="11">
        <v>185</v>
      </c>
      <c r="I76" s="11">
        <v>0</v>
      </c>
      <c r="J76" s="11">
        <v>0</v>
      </c>
      <c r="K76" s="11">
        <v>3</v>
      </c>
      <c r="L76" s="11">
        <v>0</v>
      </c>
      <c r="M76" s="49">
        <v>506</v>
      </c>
    </row>
    <row r="77" spans="1:13" s="33" customFormat="1" x14ac:dyDescent="0.2">
      <c r="A77" s="5" t="s">
        <v>84</v>
      </c>
      <c r="B77" s="11">
        <f t="shared" si="4"/>
        <v>56</v>
      </c>
      <c r="C77" s="11">
        <v>3</v>
      </c>
      <c r="D77" s="11">
        <v>8</v>
      </c>
      <c r="E77" s="11">
        <v>6</v>
      </c>
      <c r="F77" s="11">
        <v>0</v>
      </c>
      <c r="G77" s="11">
        <v>1</v>
      </c>
      <c r="H77" s="11">
        <v>24</v>
      </c>
      <c r="I77" s="11">
        <v>0</v>
      </c>
      <c r="J77" s="11">
        <v>0</v>
      </c>
      <c r="K77" s="11">
        <v>14</v>
      </c>
      <c r="L77" s="11">
        <v>0</v>
      </c>
      <c r="M77" s="49">
        <v>507</v>
      </c>
    </row>
    <row r="78" spans="1:13" s="33" customFormat="1" x14ac:dyDescent="0.2">
      <c r="A78" s="5" t="s">
        <v>85</v>
      </c>
      <c r="B78" s="11">
        <f t="shared" si="4"/>
        <v>111</v>
      </c>
      <c r="C78" s="11">
        <v>0</v>
      </c>
      <c r="D78" s="11">
        <v>16</v>
      </c>
      <c r="E78" s="11">
        <v>15</v>
      </c>
      <c r="F78" s="11">
        <v>1</v>
      </c>
      <c r="G78" s="11">
        <v>0</v>
      </c>
      <c r="H78" s="11">
        <v>76</v>
      </c>
      <c r="I78" s="11">
        <v>0</v>
      </c>
      <c r="J78" s="11">
        <v>0</v>
      </c>
      <c r="K78" s="11">
        <v>0</v>
      </c>
      <c r="L78" s="11">
        <v>3</v>
      </c>
      <c r="M78" s="49">
        <v>508</v>
      </c>
    </row>
    <row r="79" spans="1:13" s="33" customFormat="1" x14ac:dyDescent="0.2">
      <c r="A79" s="5" t="s">
        <v>307</v>
      </c>
      <c r="B79" s="11">
        <f t="shared" si="4"/>
        <v>37</v>
      </c>
      <c r="C79" s="11">
        <v>0</v>
      </c>
      <c r="D79" s="11">
        <v>1</v>
      </c>
      <c r="E79" s="11">
        <v>0</v>
      </c>
      <c r="F79" s="11">
        <v>1</v>
      </c>
      <c r="G79" s="11">
        <v>0</v>
      </c>
      <c r="H79" s="11">
        <v>35</v>
      </c>
      <c r="I79" s="11">
        <v>0</v>
      </c>
      <c r="J79" s="11">
        <v>0</v>
      </c>
      <c r="K79" s="11">
        <v>0</v>
      </c>
      <c r="L79" s="11">
        <v>0</v>
      </c>
      <c r="M79" s="49">
        <v>509</v>
      </c>
    </row>
    <row r="80" spans="1:13" s="33" customFormat="1" x14ac:dyDescent="0.2">
      <c r="A80" s="5" t="s">
        <v>87</v>
      </c>
      <c r="B80" s="11">
        <f t="shared" si="4"/>
        <v>41</v>
      </c>
      <c r="C80" s="11">
        <v>0</v>
      </c>
      <c r="D80" s="11">
        <v>1</v>
      </c>
      <c r="E80" s="11">
        <v>3</v>
      </c>
      <c r="F80" s="11">
        <v>0</v>
      </c>
      <c r="G80" s="11">
        <v>0</v>
      </c>
      <c r="H80" s="11">
        <v>22</v>
      </c>
      <c r="I80" s="11">
        <v>0</v>
      </c>
      <c r="J80" s="11">
        <v>0</v>
      </c>
      <c r="K80" s="11">
        <v>14</v>
      </c>
      <c r="L80" s="11">
        <v>1</v>
      </c>
      <c r="M80" s="49">
        <v>510</v>
      </c>
    </row>
    <row r="81" spans="1:13" s="33" customFormat="1" x14ac:dyDescent="0.2">
      <c r="A81" s="5" t="s">
        <v>88</v>
      </c>
      <c r="B81" s="11">
        <f t="shared" si="4"/>
        <v>290</v>
      </c>
      <c r="C81" s="11">
        <v>1</v>
      </c>
      <c r="D81" s="11">
        <v>9</v>
      </c>
      <c r="E81" s="11">
        <v>12</v>
      </c>
      <c r="F81" s="11">
        <v>13</v>
      </c>
      <c r="G81" s="11">
        <v>1</v>
      </c>
      <c r="H81" s="11">
        <v>239</v>
      </c>
      <c r="I81" s="11">
        <v>0</v>
      </c>
      <c r="J81" s="11">
        <v>1</v>
      </c>
      <c r="K81" s="11">
        <v>2</v>
      </c>
      <c r="L81" s="11">
        <v>12</v>
      </c>
      <c r="M81" s="49">
        <v>511</v>
      </c>
    </row>
    <row r="82" spans="1:13" s="33" customFormat="1" x14ac:dyDescent="0.2">
      <c r="A82" s="5" t="s">
        <v>89</v>
      </c>
      <c r="B82" s="11">
        <f t="shared" si="4"/>
        <v>275</v>
      </c>
      <c r="C82" s="11">
        <v>4</v>
      </c>
      <c r="D82" s="11">
        <v>16</v>
      </c>
      <c r="E82" s="11">
        <v>29</v>
      </c>
      <c r="F82" s="11">
        <v>11</v>
      </c>
      <c r="G82" s="11">
        <v>3</v>
      </c>
      <c r="H82" s="11">
        <v>191</v>
      </c>
      <c r="I82" s="11">
        <v>0</v>
      </c>
      <c r="J82" s="11">
        <v>4</v>
      </c>
      <c r="K82" s="11">
        <v>12</v>
      </c>
      <c r="L82" s="11">
        <v>5</v>
      </c>
      <c r="M82" s="49">
        <v>601</v>
      </c>
    </row>
    <row r="83" spans="1:13" s="33" customFormat="1" x14ac:dyDescent="0.2">
      <c r="A83" s="5" t="s">
        <v>90</v>
      </c>
      <c r="B83" s="11">
        <f t="shared" si="4"/>
        <v>29</v>
      </c>
      <c r="C83" s="11">
        <v>1</v>
      </c>
      <c r="D83" s="11">
        <v>4</v>
      </c>
      <c r="E83" s="11">
        <v>3</v>
      </c>
      <c r="F83" s="11">
        <v>1</v>
      </c>
      <c r="G83" s="11">
        <v>0</v>
      </c>
      <c r="H83" s="11">
        <v>12</v>
      </c>
      <c r="I83" s="11">
        <v>0</v>
      </c>
      <c r="J83" s="11">
        <v>0</v>
      </c>
      <c r="K83" s="11">
        <v>8</v>
      </c>
      <c r="L83" s="11">
        <v>0</v>
      </c>
      <c r="M83" s="49">
        <v>602</v>
      </c>
    </row>
    <row r="84" spans="1:13" s="33" customFormat="1" x14ac:dyDescent="0.2">
      <c r="A84" s="5" t="s">
        <v>91</v>
      </c>
      <c r="B84" s="11">
        <f t="shared" si="4"/>
        <v>134</v>
      </c>
      <c r="C84" s="11">
        <v>1</v>
      </c>
      <c r="D84" s="11">
        <v>11</v>
      </c>
      <c r="E84" s="11">
        <v>31</v>
      </c>
      <c r="F84" s="11">
        <v>1</v>
      </c>
      <c r="G84" s="11">
        <v>0</v>
      </c>
      <c r="H84" s="11">
        <v>70</v>
      </c>
      <c r="I84" s="11">
        <v>0</v>
      </c>
      <c r="J84" s="11">
        <v>1</v>
      </c>
      <c r="K84" s="11">
        <v>18</v>
      </c>
      <c r="L84" s="11">
        <v>1</v>
      </c>
      <c r="M84" s="49">
        <v>603</v>
      </c>
    </row>
    <row r="85" spans="1:13" s="33" customFormat="1" x14ac:dyDescent="0.2">
      <c r="A85" s="5" t="s">
        <v>92</v>
      </c>
      <c r="B85" s="11">
        <f t="shared" si="4"/>
        <v>68</v>
      </c>
      <c r="C85" s="11">
        <v>0</v>
      </c>
      <c r="D85" s="11">
        <v>6</v>
      </c>
      <c r="E85" s="11">
        <v>10</v>
      </c>
      <c r="F85" s="11">
        <v>3</v>
      </c>
      <c r="G85" s="11">
        <v>4</v>
      </c>
      <c r="H85" s="11">
        <v>38</v>
      </c>
      <c r="I85" s="11">
        <v>0</v>
      </c>
      <c r="J85" s="11">
        <v>0</v>
      </c>
      <c r="K85" s="11">
        <v>2</v>
      </c>
      <c r="L85" s="11">
        <v>5</v>
      </c>
      <c r="M85" s="49">
        <v>604</v>
      </c>
    </row>
    <row r="86" spans="1:13" s="33" customFormat="1" x14ac:dyDescent="0.2">
      <c r="A86" s="5" t="s">
        <v>93</v>
      </c>
      <c r="B86" s="11">
        <f t="shared" si="4"/>
        <v>47</v>
      </c>
      <c r="C86" s="11">
        <v>0</v>
      </c>
      <c r="D86" s="11">
        <v>8</v>
      </c>
      <c r="E86" s="11">
        <v>6</v>
      </c>
      <c r="F86" s="11">
        <v>0</v>
      </c>
      <c r="G86" s="11">
        <v>0</v>
      </c>
      <c r="H86" s="11">
        <v>28</v>
      </c>
      <c r="I86" s="11">
        <v>0</v>
      </c>
      <c r="J86" s="11">
        <v>0</v>
      </c>
      <c r="K86" s="11">
        <v>1</v>
      </c>
      <c r="L86" s="11">
        <v>4</v>
      </c>
      <c r="M86" s="49">
        <v>605</v>
      </c>
    </row>
    <row r="87" spans="1:13" s="33" customFormat="1" x14ac:dyDescent="0.2">
      <c r="A87" s="5" t="s">
        <v>94</v>
      </c>
      <c r="B87" s="11">
        <f t="shared" si="4"/>
        <v>173</v>
      </c>
      <c r="C87" s="11">
        <v>1</v>
      </c>
      <c r="D87" s="11">
        <v>16</v>
      </c>
      <c r="E87" s="11">
        <v>31</v>
      </c>
      <c r="F87" s="11">
        <v>6</v>
      </c>
      <c r="G87" s="11">
        <v>2</v>
      </c>
      <c r="H87" s="11">
        <v>88</v>
      </c>
      <c r="I87" s="11">
        <v>1</v>
      </c>
      <c r="J87" s="11">
        <v>1</v>
      </c>
      <c r="K87" s="11">
        <v>13</v>
      </c>
      <c r="L87" s="11">
        <v>14</v>
      </c>
      <c r="M87" s="49">
        <v>606</v>
      </c>
    </row>
    <row r="88" spans="1:13" s="33" customFormat="1" x14ac:dyDescent="0.2">
      <c r="A88" s="5" t="s">
        <v>95</v>
      </c>
      <c r="B88" s="11">
        <f t="shared" si="4"/>
        <v>39</v>
      </c>
      <c r="C88" s="11">
        <v>0</v>
      </c>
      <c r="D88" s="11">
        <v>3</v>
      </c>
      <c r="E88" s="11">
        <v>4</v>
      </c>
      <c r="F88" s="11">
        <v>3</v>
      </c>
      <c r="G88" s="11">
        <v>1</v>
      </c>
      <c r="H88" s="11">
        <v>24</v>
      </c>
      <c r="I88" s="11">
        <v>0</v>
      </c>
      <c r="J88" s="11">
        <v>0</v>
      </c>
      <c r="K88" s="11">
        <v>4</v>
      </c>
      <c r="L88" s="11">
        <v>0</v>
      </c>
      <c r="M88" s="49">
        <v>607</v>
      </c>
    </row>
    <row r="89" spans="1:13" s="33" customFormat="1" x14ac:dyDescent="0.2">
      <c r="A89" s="5" t="s">
        <v>96</v>
      </c>
      <c r="B89" s="11">
        <f t="shared" si="4"/>
        <v>97</v>
      </c>
      <c r="C89" s="11">
        <v>0</v>
      </c>
      <c r="D89" s="11">
        <v>18</v>
      </c>
      <c r="E89" s="11">
        <v>14</v>
      </c>
      <c r="F89" s="11">
        <v>10</v>
      </c>
      <c r="G89" s="11">
        <v>1</v>
      </c>
      <c r="H89" s="11">
        <v>18</v>
      </c>
      <c r="I89" s="11">
        <v>0</v>
      </c>
      <c r="J89" s="11">
        <v>0</v>
      </c>
      <c r="K89" s="11">
        <v>24</v>
      </c>
      <c r="L89" s="11">
        <v>12</v>
      </c>
      <c r="M89" s="49">
        <v>608</v>
      </c>
    </row>
    <row r="90" spans="1:13" s="33" customFormat="1" x14ac:dyDescent="0.2">
      <c r="A90" s="5" t="s">
        <v>97</v>
      </c>
      <c r="B90" s="11">
        <f t="shared" si="4"/>
        <v>196</v>
      </c>
      <c r="C90" s="11">
        <v>2</v>
      </c>
      <c r="D90" s="11">
        <v>23</v>
      </c>
      <c r="E90" s="11">
        <v>22</v>
      </c>
      <c r="F90" s="11">
        <v>0</v>
      </c>
      <c r="G90" s="11">
        <v>3</v>
      </c>
      <c r="H90" s="11">
        <v>130</v>
      </c>
      <c r="I90" s="11">
        <v>1</v>
      </c>
      <c r="J90" s="11">
        <v>1</v>
      </c>
      <c r="K90" s="11">
        <v>10</v>
      </c>
      <c r="L90" s="11">
        <v>4</v>
      </c>
      <c r="M90" s="49">
        <v>609</v>
      </c>
    </row>
    <row r="91" spans="1:13" s="33" customFormat="1" x14ac:dyDescent="0.2">
      <c r="A91" s="5" t="s">
        <v>98</v>
      </c>
      <c r="B91" s="11">
        <f t="shared" si="4"/>
        <v>112</v>
      </c>
      <c r="C91" s="11">
        <v>5</v>
      </c>
      <c r="D91" s="11">
        <v>12</v>
      </c>
      <c r="E91" s="11">
        <v>26</v>
      </c>
      <c r="F91" s="11">
        <v>3</v>
      </c>
      <c r="G91" s="11">
        <v>0</v>
      </c>
      <c r="H91" s="11">
        <v>35</v>
      </c>
      <c r="I91" s="11">
        <v>5</v>
      </c>
      <c r="J91" s="11">
        <v>1</v>
      </c>
      <c r="K91" s="11">
        <v>10</v>
      </c>
      <c r="L91" s="11">
        <v>15</v>
      </c>
      <c r="M91" s="49">
        <v>610</v>
      </c>
    </row>
    <row r="92" spans="1:13" s="33" customFormat="1" x14ac:dyDescent="0.2">
      <c r="A92" s="5" t="s">
        <v>99</v>
      </c>
      <c r="B92" s="11">
        <f t="shared" si="4"/>
        <v>148</v>
      </c>
      <c r="C92" s="11">
        <v>2</v>
      </c>
      <c r="D92" s="11">
        <v>15</v>
      </c>
      <c r="E92" s="11">
        <v>24</v>
      </c>
      <c r="F92" s="11">
        <v>2</v>
      </c>
      <c r="G92" s="11">
        <v>6</v>
      </c>
      <c r="H92" s="11">
        <v>88</v>
      </c>
      <c r="I92" s="11">
        <v>0</v>
      </c>
      <c r="J92" s="11">
        <v>1</v>
      </c>
      <c r="K92" s="11">
        <v>4</v>
      </c>
      <c r="L92" s="11">
        <v>6</v>
      </c>
      <c r="M92" s="49">
        <v>611</v>
      </c>
    </row>
    <row r="93" spans="1:13" s="33" customFormat="1" x14ac:dyDescent="0.2">
      <c r="A93" s="5" t="s">
        <v>100</v>
      </c>
      <c r="B93" s="11">
        <f t="shared" si="4"/>
        <v>44</v>
      </c>
      <c r="C93" s="11">
        <v>0</v>
      </c>
      <c r="D93" s="11">
        <v>3</v>
      </c>
      <c r="E93" s="11">
        <v>8</v>
      </c>
      <c r="F93" s="11">
        <v>2</v>
      </c>
      <c r="G93" s="11">
        <v>2</v>
      </c>
      <c r="H93" s="11">
        <v>14</v>
      </c>
      <c r="I93" s="11">
        <v>0</v>
      </c>
      <c r="J93" s="11">
        <v>0</v>
      </c>
      <c r="K93" s="11">
        <v>13</v>
      </c>
      <c r="L93" s="11">
        <v>2</v>
      </c>
      <c r="M93" s="49">
        <v>612</v>
      </c>
    </row>
    <row r="94" spans="1:13" s="33" customFormat="1" x14ac:dyDescent="0.2">
      <c r="A94" s="5" t="s">
        <v>101</v>
      </c>
      <c r="B94" s="11">
        <f t="shared" si="4"/>
        <v>82</v>
      </c>
      <c r="C94" s="11">
        <v>0</v>
      </c>
      <c r="D94" s="11">
        <v>3</v>
      </c>
      <c r="E94" s="11">
        <v>12</v>
      </c>
      <c r="F94" s="11">
        <v>3</v>
      </c>
      <c r="G94" s="11">
        <v>0</v>
      </c>
      <c r="H94" s="11">
        <v>33</v>
      </c>
      <c r="I94" s="11">
        <v>1</v>
      </c>
      <c r="J94" s="11">
        <v>0</v>
      </c>
      <c r="K94" s="11">
        <v>28</v>
      </c>
      <c r="L94" s="11">
        <v>2</v>
      </c>
      <c r="M94" s="49">
        <v>613</v>
      </c>
    </row>
    <row r="95" spans="1:13" s="33" customFormat="1" x14ac:dyDescent="0.2">
      <c r="A95" s="5" t="s">
        <v>102</v>
      </c>
      <c r="B95" s="11">
        <f t="shared" si="4"/>
        <v>126</v>
      </c>
      <c r="C95" s="11">
        <v>1</v>
      </c>
      <c r="D95" s="11">
        <v>21</v>
      </c>
      <c r="E95" s="11">
        <v>6</v>
      </c>
      <c r="F95" s="11">
        <v>4</v>
      </c>
      <c r="G95" s="11">
        <v>0</v>
      </c>
      <c r="H95" s="11">
        <v>87</v>
      </c>
      <c r="I95" s="11">
        <v>0</v>
      </c>
      <c r="J95" s="11">
        <v>0</v>
      </c>
      <c r="K95" s="11">
        <v>3</v>
      </c>
      <c r="L95" s="11">
        <v>4</v>
      </c>
      <c r="M95" s="49">
        <v>701</v>
      </c>
    </row>
    <row r="96" spans="1:13" s="33" customFormat="1" x14ac:dyDescent="0.2">
      <c r="A96" s="5" t="s">
        <v>103</v>
      </c>
      <c r="B96" s="11">
        <f t="shared" si="4"/>
        <v>136</v>
      </c>
      <c r="C96" s="11">
        <v>1</v>
      </c>
      <c r="D96" s="11">
        <v>17</v>
      </c>
      <c r="E96" s="11">
        <v>15</v>
      </c>
      <c r="F96" s="11">
        <v>8</v>
      </c>
      <c r="G96" s="11">
        <v>3</v>
      </c>
      <c r="H96" s="11">
        <v>75</v>
      </c>
      <c r="I96" s="11">
        <v>0</v>
      </c>
      <c r="J96" s="11">
        <v>1</v>
      </c>
      <c r="K96" s="11">
        <v>11</v>
      </c>
      <c r="L96" s="11">
        <v>5</v>
      </c>
      <c r="M96" s="49">
        <v>702</v>
      </c>
    </row>
    <row r="97" spans="1:13" s="33" customFormat="1" x14ac:dyDescent="0.2">
      <c r="A97" s="5" t="s">
        <v>104</v>
      </c>
      <c r="B97" s="11">
        <f t="shared" si="4"/>
        <v>72</v>
      </c>
      <c r="C97" s="11">
        <v>0</v>
      </c>
      <c r="D97" s="11">
        <v>5</v>
      </c>
      <c r="E97" s="11">
        <v>7</v>
      </c>
      <c r="F97" s="11">
        <v>3</v>
      </c>
      <c r="G97" s="11">
        <v>0</v>
      </c>
      <c r="H97" s="11">
        <v>55</v>
      </c>
      <c r="I97" s="11">
        <v>0</v>
      </c>
      <c r="J97" s="11">
        <v>0</v>
      </c>
      <c r="K97" s="11">
        <v>0</v>
      </c>
      <c r="L97" s="11">
        <v>2</v>
      </c>
      <c r="M97" s="49">
        <v>703</v>
      </c>
    </row>
    <row r="98" spans="1:13" s="33" customFormat="1" x14ac:dyDescent="0.2">
      <c r="A98" s="5" t="s">
        <v>105</v>
      </c>
      <c r="B98" s="11">
        <f t="shared" si="4"/>
        <v>48</v>
      </c>
      <c r="C98" s="11">
        <v>0</v>
      </c>
      <c r="D98" s="11">
        <v>2</v>
      </c>
      <c r="E98" s="11">
        <v>5</v>
      </c>
      <c r="F98" s="11">
        <v>1</v>
      </c>
      <c r="G98" s="11">
        <v>0</v>
      </c>
      <c r="H98" s="11">
        <v>36</v>
      </c>
      <c r="I98" s="11">
        <v>0</v>
      </c>
      <c r="J98" s="11">
        <v>0</v>
      </c>
      <c r="K98" s="11">
        <v>3</v>
      </c>
      <c r="L98" s="11">
        <v>1</v>
      </c>
      <c r="M98" s="49">
        <v>704</v>
      </c>
    </row>
    <row r="99" spans="1:13" s="33" customFormat="1" x14ac:dyDescent="0.2">
      <c r="A99" s="5" t="s">
        <v>106</v>
      </c>
      <c r="B99" s="11">
        <f t="shared" si="4"/>
        <v>15</v>
      </c>
      <c r="C99" s="11">
        <v>0</v>
      </c>
      <c r="D99" s="11">
        <v>2</v>
      </c>
      <c r="E99" s="11">
        <v>3</v>
      </c>
      <c r="F99" s="11">
        <v>2</v>
      </c>
      <c r="G99" s="11">
        <v>0</v>
      </c>
      <c r="H99" s="11">
        <v>3</v>
      </c>
      <c r="I99" s="11">
        <v>1</v>
      </c>
      <c r="J99" s="11">
        <v>1</v>
      </c>
      <c r="K99" s="11">
        <v>3</v>
      </c>
      <c r="L99" s="11">
        <v>0</v>
      </c>
      <c r="M99" s="49">
        <v>705</v>
      </c>
    </row>
    <row r="100" spans="1:13" s="33" customFormat="1" x14ac:dyDescent="0.2">
      <c r="A100" s="5" t="s">
        <v>107</v>
      </c>
      <c r="B100" s="11">
        <f t="shared" si="4"/>
        <v>188</v>
      </c>
      <c r="C100" s="11">
        <v>13</v>
      </c>
      <c r="D100" s="11">
        <v>28</v>
      </c>
      <c r="E100" s="11">
        <v>26</v>
      </c>
      <c r="F100" s="11">
        <v>12</v>
      </c>
      <c r="G100" s="11">
        <v>3</v>
      </c>
      <c r="H100" s="11">
        <v>89</v>
      </c>
      <c r="I100" s="11">
        <v>1</v>
      </c>
      <c r="J100" s="11">
        <v>1</v>
      </c>
      <c r="K100" s="11">
        <v>1</v>
      </c>
      <c r="L100" s="11">
        <v>14</v>
      </c>
      <c r="M100" s="49">
        <v>706</v>
      </c>
    </row>
    <row r="101" spans="1:13" s="33" customFormat="1" x14ac:dyDescent="0.2">
      <c r="A101" s="5" t="s">
        <v>108</v>
      </c>
      <c r="B101" s="11">
        <f t="shared" si="4"/>
        <v>322</v>
      </c>
      <c r="C101" s="11">
        <v>3</v>
      </c>
      <c r="D101" s="11">
        <v>21</v>
      </c>
      <c r="E101" s="11">
        <v>17</v>
      </c>
      <c r="F101" s="11">
        <v>16</v>
      </c>
      <c r="G101" s="11">
        <v>5</v>
      </c>
      <c r="H101" s="11">
        <v>245</v>
      </c>
      <c r="I101" s="11">
        <v>0</v>
      </c>
      <c r="J101" s="11">
        <v>1</v>
      </c>
      <c r="K101" s="11">
        <v>9</v>
      </c>
      <c r="L101" s="11">
        <v>5</v>
      </c>
      <c r="M101" s="49">
        <v>707</v>
      </c>
    </row>
    <row r="102" spans="1:13" s="33" customFormat="1" x14ac:dyDescent="0.2">
      <c r="A102" s="5" t="s">
        <v>109</v>
      </c>
      <c r="B102" s="11">
        <f t="shared" si="4"/>
        <v>72</v>
      </c>
      <c r="C102" s="11">
        <v>1</v>
      </c>
      <c r="D102" s="11">
        <v>8</v>
      </c>
      <c r="E102" s="11">
        <v>4</v>
      </c>
      <c r="F102" s="11">
        <v>4</v>
      </c>
      <c r="G102" s="11">
        <v>1</v>
      </c>
      <c r="H102" s="11">
        <v>49</v>
      </c>
      <c r="I102" s="11">
        <v>0</v>
      </c>
      <c r="J102" s="11">
        <v>0</v>
      </c>
      <c r="K102" s="11">
        <v>2</v>
      </c>
      <c r="L102" s="11">
        <v>3</v>
      </c>
      <c r="M102" s="49">
        <v>708</v>
      </c>
    </row>
    <row r="103" spans="1:13" s="33" customFormat="1" x14ac:dyDescent="0.2">
      <c r="A103" s="5" t="s">
        <v>110</v>
      </c>
      <c r="B103" s="11">
        <f t="shared" si="4"/>
        <v>79</v>
      </c>
      <c r="C103" s="11">
        <v>1</v>
      </c>
      <c r="D103" s="11">
        <v>17</v>
      </c>
      <c r="E103" s="11">
        <v>11</v>
      </c>
      <c r="F103" s="11">
        <v>10</v>
      </c>
      <c r="G103" s="11">
        <v>1</v>
      </c>
      <c r="H103" s="11">
        <v>29</v>
      </c>
      <c r="I103" s="11">
        <v>0</v>
      </c>
      <c r="J103" s="11">
        <v>1</v>
      </c>
      <c r="K103" s="11">
        <v>6</v>
      </c>
      <c r="L103" s="11">
        <v>3</v>
      </c>
      <c r="M103" s="49">
        <v>709</v>
      </c>
    </row>
    <row r="104" spans="1:13" s="33" customFormat="1" x14ac:dyDescent="0.2">
      <c r="A104" s="5" t="s">
        <v>111</v>
      </c>
      <c r="B104" s="11">
        <f t="shared" ref="B104:B118" si="5">SUM(C104:L104)</f>
        <v>68</v>
      </c>
      <c r="C104" s="11">
        <v>4</v>
      </c>
      <c r="D104" s="11">
        <v>18</v>
      </c>
      <c r="E104" s="11">
        <v>6</v>
      </c>
      <c r="F104" s="11">
        <v>5</v>
      </c>
      <c r="G104" s="11">
        <v>0</v>
      </c>
      <c r="H104" s="11">
        <v>24</v>
      </c>
      <c r="I104" s="11">
        <v>0</v>
      </c>
      <c r="J104" s="11">
        <v>1</v>
      </c>
      <c r="K104" s="11">
        <v>6</v>
      </c>
      <c r="L104" s="11">
        <v>4</v>
      </c>
      <c r="M104" s="49">
        <v>710</v>
      </c>
    </row>
    <row r="105" spans="1:13" s="33" customFormat="1" x14ac:dyDescent="0.2">
      <c r="A105" s="5" t="s">
        <v>112</v>
      </c>
      <c r="B105" s="11">
        <f t="shared" si="5"/>
        <v>30</v>
      </c>
      <c r="C105" s="11">
        <v>0</v>
      </c>
      <c r="D105" s="11">
        <v>2</v>
      </c>
      <c r="E105" s="11">
        <v>3</v>
      </c>
      <c r="F105" s="11">
        <v>2</v>
      </c>
      <c r="G105" s="11">
        <v>0</v>
      </c>
      <c r="H105" s="11">
        <v>20</v>
      </c>
      <c r="I105" s="11">
        <v>0</v>
      </c>
      <c r="J105" s="11">
        <v>1</v>
      </c>
      <c r="K105" s="11">
        <v>2</v>
      </c>
      <c r="L105" s="11">
        <v>0</v>
      </c>
      <c r="M105" s="49">
        <v>711</v>
      </c>
    </row>
    <row r="106" spans="1:13" s="33" customFormat="1" x14ac:dyDescent="0.2">
      <c r="A106" s="5" t="s">
        <v>113</v>
      </c>
      <c r="B106" s="11">
        <f t="shared" si="5"/>
        <v>54</v>
      </c>
      <c r="C106" s="11">
        <v>1</v>
      </c>
      <c r="D106" s="11">
        <v>5</v>
      </c>
      <c r="E106" s="11">
        <v>1</v>
      </c>
      <c r="F106" s="11">
        <v>6</v>
      </c>
      <c r="G106" s="11">
        <v>0</v>
      </c>
      <c r="H106" s="11">
        <v>36</v>
      </c>
      <c r="I106" s="11">
        <v>0</v>
      </c>
      <c r="J106" s="11">
        <v>0</v>
      </c>
      <c r="K106" s="11">
        <v>3</v>
      </c>
      <c r="L106" s="11">
        <v>2</v>
      </c>
      <c r="M106" s="49">
        <v>712</v>
      </c>
    </row>
    <row r="107" spans="1:13" s="33" customFormat="1" x14ac:dyDescent="0.2">
      <c r="A107" s="5" t="s">
        <v>114</v>
      </c>
      <c r="B107" s="11">
        <f t="shared" si="5"/>
        <v>124</v>
      </c>
      <c r="C107" s="11">
        <v>0</v>
      </c>
      <c r="D107" s="11">
        <v>4</v>
      </c>
      <c r="E107" s="11">
        <v>10</v>
      </c>
      <c r="F107" s="11">
        <v>4</v>
      </c>
      <c r="G107" s="11">
        <v>0</v>
      </c>
      <c r="H107" s="11">
        <v>99</v>
      </c>
      <c r="I107" s="11">
        <v>0</v>
      </c>
      <c r="J107" s="11">
        <v>0</v>
      </c>
      <c r="K107" s="11">
        <v>2</v>
      </c>
      <c r="L107" s="11">
        <v>5</v>
      </c>
      <c r="M107" s="49">
        <v>713</v>
      </c>
    </row>
    <row r="108" spans="1:13" s="33" customFormat="1" x14ac:dyDescent="0.2">
      <c r="A108" s="5" t="s">
        <v>115</v>
      </c>
      <c r="B108" s="11">
        <f t="shared" si="5"/>
        <v>40</v>
      </c>
      <c r="C108" s="11">
        <v>0</v>
      </c>
      <c r="D108" s="11">
        <v>4</v>
      </c>
      <c r="E108" s="11">
        <v>1</v>
      </c>
      <c r="F108" s="11">
        <v>1</v>
      </c>
      <c r="G108" s="11">
        <v>0</v>
      </c>
      <c r="H108" s="11">
        <v>25</v>
      </c>
      <c r="I108" s="11">
        <v>0</v>
      </c>
      <c r="J108" s="11">
        <v>0</v>
      </c>
      <c r="K108" s="11">
        <v>7</v>
      </c>
      <c r="L108" s="11">
        <v>2</v>
      </c>
      <c r="M108" s="49">
        <v>801</v>
      </c>
    </row>
    <row r="109" spans="1:13" s="33" customFormat="1" x14ac:dyDescent="0.2">
      <c r="A109" s="5" t="s">
        <v>116</v>
      </c>
      <c r="B109" s="11">
        <f t="shared" si="5"/>
        <v>177</v>
      </c>
      <c r="C109" s="11">
        <v>5</v>
      </c>
      <c r="D109" s="11">
        <v>6</v>
      </c>
      <c r="E109" s="11">
        <v>17</v>
      </c>
      <c r="F109" s="11">
        <v>11</v>
      </c>
      <c r="G109" s="11">
        <v>0</v>
      </c>
      <c r="H109" s="11">
        <v>128</v>
      </c>
      <c r="I109" s="11">
        <v>1</v>
      </c>
      <c r="J109" s="11">
        <v>1</v>
      </c>
      <c r="K109" s="11">
        <v>7</v>
      </c>
      <c r="L109" s="11">
        <v>1</v>
      </c>
      <c r="M109" s="49">
        <v>802</v>
      </c>
    </row>
    <row r="110" spans="1:13" s="33" customFormat="1" x14ac:dyDescent="0.2">
      <c r="A110" s="5" t="s">
        <v>117</v>
      </c>
      <c r="B110" s="11">
        <f t="shared" si="5"/>
        <v>173</v>
      </c>
      <c r="C110" s="11">
        <v>1</v>
      </c>
      <c r="D110" s="11">
        <v>3</v>
      </c>
      <c r="E110" s="11">
        <v>8</v>
      </c>
      <c r="F110" s="11">
        <v>0</v>
      </c>
      <c r="G110" s="11">
        <v>1</v>
      </c>
      <c r="H110" s="11">
        <v>151</v>
      </c>
      <c r="I110" s="11">
        <v>0</v>
      </c>
      <c r="J110" s="11">
        <v>0</v>
      </c>
      <c r="K110" s="11">
        <v>9</v>
      </c>
      <c r="L110" s="11">
        <v>0</v>
      </c>
      <c r="M110" s="49">
        <v>803</v>
      </c>
    </row>
    <row r="111" spans="1:13" s="33" customFormat="1" x14ac:dyDescent="0.2">
      <c r="A111" s="5" t="s">
        <v>118</v>
      </c>
      <c r="B111" s="11">
        <f t="shared" si="5"/>
        <v>71</v>
      </c>
      <c r="C111" s="11">
        <v>3</v>
      </c>
      <c r="D111" s="11">
        <v>4</v>
      </c>
      <c r="E111" s="11">
        <v>4</v>
      </c>
      <c r="F111" s="11">
        <v>4</v>
      </c>
      <c r="G111" s="11">
        <v>0</v>
      </c>
      <c r="H111" s="11">
        <v>56</v>
      </c>
      <c r="I111" s="11">
        <v>0</v>
      </c>
      <c r="J111" s="11">
        <v>0</v>
      </c>
      <c r="K111" s="11">
        <v>0</v>
      </c>
      <c r="L111" s="11">
        <v>0</v>
      </c>
      <c r="M111" s="49">
        <v>804</v>
      </c>
    </row>
    <row r="112" spans="1:13" s="33" customFormat="1" x14ac:dyDescent="0.2">
      <c r="A112" s="5" t="s">
        <v>119</v>
      </c>
      <c r="B112" s="11">
        <f t="shared" si="5"/>
        <v>124</v>
      </c>
      <c r="C112" s="11">
        <v>0</v>
      </c>
      <c r="D112" s="11">
        <v>6</v>
      </c>
      <c r="E112" s="11">
        <v>5</v>
      </c>
      <c r="F112" s="11">
        <v>1</v>
      </c>
      <c r="G112" s="11">
        <v>0</v>
      </c>
      <c r="H112" s="11">
        <v>104</v>
      </c>
      <c r="I112" s="11">
        <v>0</v>
      </c>
      <c r="J112" s="11">
        <v>0</v>
      </c>
      <c r="K112" s="11">
        <v>8</v>
      </c>
      <c r="L112" s="11">
        <v>0</v>
      </c>
      <c r="M112" s="49">
        <v>805</v>
      </c>
    </row>
    <row r="113" spans="1:13" s="33" customFormat="1" x14ac:dyDescent="0.2">
      <c r="A113" s="5" t="s">
        <v>120</v>
      </c>
      <c r="B113" s="11">
        <f t="shared" si="5"/>
        <v>211</v>
      </c>
      <c r="C113" s="11">
        <v>7</v>
      </c>
      <c r="D113" s="11">
        <v>28</v>
      </c>
      <c r="E113" s="11">
        <v>29</v>
      </c>
      <c r="F113" s="11">
        <v>17</v>
      </c>
      <c r="G113" s="11">
        <v>3</v>
      </c>
      <c r="H113" s="11">
        <v>99</v>
      </c>
      <c r="I113" s="11">
        <v>1</v>
      </c>
      <c r="J113" s="11">
        <v>1</v>
      </c>
      <c r="K113" s="11">
        <v>23</v>
      </c>
      <c r="L113" s="11">
        <v>3</v>
      </c>
      <c r="M113" s="49">
        <v>806</v>
      </c>
    </row>
    <row r="114" spans="1:13" s="33" customFormat="1" x14ac:dyDescent="0.2">
      <c r="A114" s="5" t="s">
        <v>121</v>
      </c>
      <c r="B114" s="11">
        <f t="shared" si="5"/>
        <v>193</v>
      </c>
      <c r="C114" s="11">
        <v>1</v>
      </c>
      <c r="D114" s="11">
        <v>8</v>
      </c>
      <c r="E114" s="11">
        <v>7</v>
      </c>
      <c r="F114" s="11">
        <v>6</v>
      </c>
      <c r="G114" s="11">
        <v>1</v>
      </c>
      <c r="H114" s="11">
        <v>159</v>
      </c>
      <c r="I114" s="11">
        <v>0</v>
      </c>
      <c r="J114" s="11">
        <v>1</v>
      </c>
      <c r="K114" s="11">
        <v>8</v>
      </c>
      <c r="L114" s="11">
        <v>2</v>
      </c>
      <c r="M114" s="49">
        <v>807</v>
      </c>
    </row>
    <row r="115" spans="1:13" s="33" customFormat="1" x14ac:dyDescent="0.2">
      <c r="A115" s="5" t="s">
        <v>122</v>
      </c>
      <c r="B115" s="11">
        <f t="shared" si="5"/>
        <v>93</v>
      </c>
      <c r="C115" s="11">
        <v>1</v>
      </c>
      <c r="D115" s="11">
        <v>15</v>
      </c>
      <c r="E115" s="11">
        <v>16</v>
      </c>
      <c r="F115" s="11">
        <v>10</v>
      </c>
      <c r="G115" s="11">
        <v>0</v>
      </c>
      <c r="H115" s="11">
        <v>21</v>
      </c>
      <c r="I115" s="11">
        <v>0</v>
      </c>
      <c r="J115" s="11">
        <v>1</v>
      </c>
      <c r="K115" s="11">
        <v>24</v>
      </c>
      <c r="L115" s="11">
        <v>5</v>
      </c>
      <c r="M115" s="49">
        <v>808</v>
      </c>
    </row>
    <row r="116" spans="1:13" s="33" customFormat="1" x14ac:dyDescent="0.2">
      <c r="A116" s="5" t="s">
        <v>123</v>
      </c>
      <c r="B116" s="11">
        <f t="shared" si="5"/>
        <v>29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27</v>
      </c>
      <c r="I116" s="11">
        <v>0</v>
      </c>
      <c r="J116" s="11">
        <v>0</v>
      </c>
      <c r="K116" s="11">
        <v>0</v>
      </c>
      <c r="L116" s="11">
        <v>1</v>
      </c>
      <c r="M116" s="49">
        <v>809</v>
      </c>
    </row>
    <row r="117" spans="1:13" s="33" customFormat="1" x14ac:dyDescent="0.2">
      <c r="A117" s="5" t="s">
        <v>124</v>
      </c>
      <c r="B117" s="11">
        <f t="shared" si="5"/>
        <v>169</v>
      </c>
      <c r="C117" s="11">
        <v>0</v>
      </c>
      <c r="D117" s="11">
        <v>10</v>
      </c>
      <c r="E117" s="11">
        <v>15</v>
      </c>
      <c r="F117" s="11">
        <v>6</v>
      </c>
      <c r="G117" s="11">
        <v>1</v>
      </c>
      <c r="H117" s="11">
        <v>114</v>
      </c>
      <c r="I117" s="11">
        <v>1</v>
      </c>
      <c r="J117" s="11">
        <v>0</v>
      </c>
      <c r="K117" s="11">
        <v>18</v>
      </c>
      <c r="L117" s="11">
        <v>4</v>
      </c>
      <c r="M117" s="49">
        <v>810</v>
      </c>
    </row>
    <row r="118" spans="1:13" s="33" customFormat="1" x14ac:dyDescent="0.2">
      <c r="A118" s="5" t="s">
        <v>125</v>
      </c>
      <c r="B118" s="11">
        <f t="shared" si="5"/>
        <v>194</v>
      </c>
      <c r="C118" s="11">
        <v>2</v>
      </c>
      <c r="D118" s="11">
        <v>18</v>
      </c>
      <c r="E118" s="11">
        <v>23</v>
      </c>
      <c r="F118" s="11">
        <v>10</v>
      </c>
      <c r="G118" s="11">
        <v>2</v>
      </c>
      <c r="H118" s="11">
        <v>109</v>
      </c>
      <c r="I118" s="11">
        <v>0</v>
      </c>
      <c r="J118" s="11">
        <v>3</v>
      </c>
      <c r="K118" s="11">
        <v>16</v>
      </c>
      <c r="L118" s="11">
        <v>11</v>
      </c>
      <c r="M118" s="49">
        <v>811</v>
      </c>
    </row>
    <row r="119" spans="1:13" s="33" customFormat="1" x14ac:dyDescent="0.2">
      <c r="A119" s="5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49"/>
    </row>
    <row r="120" spans="1:13" s="33" customFormat="1" x14ac:dyDescent="0.2">
      <c r="A120" s="5" t="s">
        <v>126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49"/>
    </row>
    <row r="121" spans="1:13" s="33" customFormat="1" x14ac:dyDescent="0.2">
      <c r="A121" s="5" t="s">
        <v>62</v>
      </c>
      <c r="B121" s="11">
        <f t="shared" ref="B121:B185" si="6">SUM(C121:L121)</f>
        <v>50</v>
      </c>
      <c r="C121" s="11">
        <v>0</v>
      </c>
      <c r="D121" s="11">
        <v>8</v>
      </c>
      <c r="E121" s="11">
        <v>8</v>
      </c>
      <c r="F121" s="11">
        <v>1</v>
      </c>
      <c r="G121" s="11">
        <v>0</v>
      </c>
      <c r="H121" s="11">
        <v>26</v>
      </c>
      <c r="I121" s="11">
        <v>0</v>
      </c>
      <c r="J121" s="11">
        <v>1</v>
      </c>
      <c r="K121" s="11">
        <v>5</v>
      </c>
      <c r="L121" s="11">
        <v>1</v>
      </c>
      <c r="M121" s="50" t="s">
        <v>127</v>
      </c>
    </row>
    <row r="122" spans="1:13" s="33" customFormat="1" x14ac:dyDescent="0.2">
      <c r="A122" s="5" t="s">
        <v>89</v>
      </c>
      <c r="B122" s="11">
        <f t="shared" si="6"/>
        <v>206</v>
      </c>
      <c r="C122" s="11">
        <v>3</v>
      </c>
      <c r="D122" s="11">
        <v>13</v>
      </c>
      <c r="E122" s="11">
        <v>23</v>
      </c>
      <c r="F122" s="11">
        <v>10</v>
      </c>
      <c r="G122" s="11">
        <v>2</v>
      </c>
      <c r="H122" s="11">
        <v>137</v>
      </c>
      <c r="I122" s="11">
        <v>0</v>
      </c>
      <c r="J122" s="11">
        <v>4</v>
      </c>
      <c r="K122" s="11">
        <v>10</v>
      </c>
      <c r="L122" s="11">
        <v>4</v>
      </c>
      <c r="M122" s="50" t="s">
        <v>128</v>
      </c>
    </row>
    <row r="123" spans="1:13" s="33" customFormat="1" x14ac:dyDescent="0.2">
      <c r="A123" s="5" t="s">
        <v>90</v>
      </c>
      <c r="B123" s="11">
        <f t="shared" si="6"/>
        <v>18</v>
      </c>
      <c r="C123" s="11">
        <v>0</v>
      </c>
      <c r="D123" s="11">
        <v>2</v>
      </c>
      <c r="E123" s="11">
        <v>2</v>
      </c>
      <c r="F123" s="11">
        <v>1</v>
      </c>
      <c r="G123" s="11">
        <v>0</v>
      </c>
      <c r="H123" s="11">
        <v>7</v>
      </c>
      <c r="I123" s="11">
        <v>0</v>
      </c>
      <c r="J123" s="11">
        <v>0</v>
      </c>
      <c r="K123" s="11">
        <v>6</v>
      </c>
      <c r="L123" s="11">
        <v>0</v>
      </c>
      <c r="M123" s="50" t="s">
        <v>129</v>
      </c>
    </row>
    <row r="124" spans="1:13" s="33" customFormat="1" x14ac:dyDescent="0.2">
      <c r="A124" s="5" t="s">
        <v>102</v>
      </c>
      <c r="B124" s="11">
        <f t="shared" si="6"/>
        <v>74</v>
      </c>
      <c r="C124" s="11">
        <v>0</v>
      </c>
      <c r="D124" s="11">
        <v>11</v>
      </c>
      <c r="E124" s="11">
        <v>3</v>
      </c>
      <c r="F124" s="11">
        <v>2</v>
      </c>
      <c r="G124" s="11">
        <v>0</v>
      </c>
      <c r="H124" s="11">
        <v>56</v>
      </c>
      <c r="I124" s="11">
        <v>0</v>
      </c>
      <c r="J124" s="11">
        <v>0</v>
      </c>
      <c r="K124" s="11">
        <v>2</v>
      </c>
      <c r="L124" s="11">
        <v>0</v>
      </c>
      <c r="M124" s="50" t="s">
        <v>130</v>
      </c>
    </row>
    <row r="125" spans="1:13" s="33" customFormat="1" x14ac:dyDescent="0.2">
      <c r="A125" s="5" t="s">
        <v>131</v>
      </c>
      <c r="B125" s="11">
        <f t="shared" si="6"/>
        <v>7</v>
      </c>
      <c r="C125" s="11">
        <v>0</v>
      </c>
      <c r="D125" s="11">
        <v>0</v>
      </c>
      <c r="E125" s="11">
        <v>2</v>
      </c>
      <c r="F125" s="11">
        <v>0</v>
      </c>
      <c r="G125" s="11">
        <v>0</v>
      </c>
      <c r="H125" s="11">
        <v>5</v>
      </c>
      <c r="I125" s="11">
        <v>0</v>
      </c>
      <c r="J125" s="11">
        <v>0</v>
      </c>
      <c r="K125" s="11">
        <v>0</v>
      </c>
      <c r="L125" s="11">
        <v>0</v>
      </c>
      <c r="M125" s="50" t="s">
        <v>132</v>
      </c>
    </row>
    <row r="126" spans="1:13" s="33" customFormat="1" x14ac:dyDescent="0.2">
      <c r="A126" s="5" t="s">
        <v>133</v>
      </c>
      <c r="B126" s="11">
        <f t="shared" si="6"/>
        <v>1050</v>
      </c>
      <c r="C126" s="11">
        <v>6</v>
      </c>
      <c r="D126" s="11">
        <v>38</v>
      </c>
      <c r="E126" s="11">
        <v>69</v>
      </c>
      <c r="F126" s="11">
        <v>24</v>
      </c>
      <c r="G126" s="11">
        <v>7</v>
      </c>
      <c r="H126" s="11">
        <v>806</v>
      </c>
      <c r="I126" s="11">
        <v>3</v>
      </c>
      <c r="J126" s="11">
        <v>7</v>
      </c>
      <c r="K126" s="11">
        <v>71</v>
      </c>
      <c r="L126" s="11">
        <v>19</v>
      </c>
      <c r="M126" s="50" t="s">
        <v>134</v>
      </c>
    </row>
    <row r="127" spans="1:13" s="33" customFormat="1" x14ac:dyDescent="0.2">
      <c r="A127" s="5" t="s">
        <v>91</v>
      </c>
      <c r="B127" s="11">
        <f t="shared" si="6"/>
        <v>59</v>
      </c>
      <c r="C127" s="11">
        <v>0</v>
      </c>
      <c r="D127" s="11">
        <v>6</v>
      </c>
      <c r="E127" s="11">
        <v>12</v>
      </c>
      <c r="F127" s="11">
        <v>1</v>
      </c>
      <c r="G127" s="11">
        <v>0</v>
      </c>
      <c r="H127" s="11">
        <v>30</v>
      </c>
      <c r="I127" s="11">
        <v>0</v>
      </c>
      <c r="J127" s="11">
        <v>1</v>
      </c>
      <c r="K127" s="11">
        <v>8</v>
      </c>
      <c r="L127" s="11">
        <v>1</v>
      </c>
      <c r="M127" s="50" t="s">
        <v>135</v>
      </c>
    </row>
    <row r="128" spans="1:13" s="33" customFormat="1" x14ac:dyDescent="0.2">
      <c r="A128" s="5" t="s">
        <v>136</v>
      </c>
      <c r="B128" s="11">
        <f t="shared" si="6"/>
        <v>9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7</v>
      </c>
      <c r="I128" s="11">
        <v>0</v>
      </c>
      <c r="J128" s="11">
        <v>0</v>
      </c>
      <c r="K128" s="11">
        <v>1</v>
      </c>
      <c r="L128" s="11">
        <v>1</v>
      </c>
      <c r="M128" s="50" t="s">
        <v>137</v>
      </c>
    </row>
    <row r="129" spans="1:13" s="33" customFormat="1" x14ac:dyDescent="0.2">
      <c r="A129" s="5" t="s">
        <v>78</v>
      </c>
      <c r="B129" s="11">
        <f t="shared" si="6"/>
        <v>18</v>
      </c>
      <c r="C129" s="11">
        <v>0</v>
      </c>
      <c r="D129" s="11">
        <v>1</v>
      </c>
      <c r="E129" s="11">
        <v>2</v>
      </c>
      <c r="F129" s="11">
        <v>2</v>
      </c>
      <c r="G129" s="11">
        <v>0</v>
      </c>
      <c r="H129" s="11">
        <v>13</v>
      </c>
      <c r="I129" s="11">
        <v>0</v>
      </c>
      <c r="J129" s="11">
        <v>0</v>
      </c>
      <c r="K129" s="11">
        <v>0</v>
      </c>
      <c r="L129" s="11">
        <v>0</v>
      </c>
      <c r="M129" s="50" t="s">
        <v>138</v>
      </c>
    </row>
    <row r="130" spans="1:13" s="33" customFormat="1" x14ac:dyDescent="0.2">
      <c r="A130" s="5" t="s">
        <v>79</v>
      </c>
      <c r="B130" s="11">
        <f t="shared" si="6"/>
        <v>51</v>
      </c>
      <c r="C130" s="11">
        <v>1</v>
      </c>
      <c r="D130" s="11">
        <v>11</v>
      </c>
      <c r="E130" s="11">
        <v>11</v>
      </c>
      <c r="F130" s="11">
        <v>3</v>
      </c>
      <c r="G130" s="11">
        <v>1</v>
      </c>
      <c r="H130" s="11">
        <v>22</v>
      </c>
      <c r="I130" s="11">
        <v>0</v>
      </c>
      <c r="J130" s="11">
        <v>0</v>
      </c>
      <c r="K130" s="11">
        <v>0</v>
      </c>
      <c r="L130" s="11">
        <v>2</v>
      </c>
      <c r="M130" s="50" t="s">
        <v>139</v>
      </c>
    </row>
    <row r="131" spans="1:13" s="33" customFormat="1" x14ac:dyDescent="0.2">
      <c r="A131" s="5" t="s">
        <v>140</v>
      </c>
      <c r="B131" s="11">
        <f t="shared" si="6"/>
        <v>8</v>
      </c>
      <c r="C131" s="11">
        <v>0</v>
      </c>
      <c r="D131" s="11">
        <v>1</v>
      </c>
      <c r="E131" s="11">
        <v>0</v>
      </c>
      <c r="F131" s="11">
        <v>0</v>
      </c>
      <c r="G131" s="11">
        <v>0</v>
      </c>
      <c r="H131" s="11">
        <v>5</v>
      </c>
      <c r="I131" s="11">
        <v>0</v>
      </c>
      <c r="J131" s="11">
        <v>0</v>
      </c>
      <c r="K131" s="11">
        <v>1</v>
      </c>
      <c r="L131" s="11">
        <v>1</v>
      </c>
      <c r="M131" s="50" t="s">
        <v>141</v>
      </c>
    </row>
    <row r="132" spans="1:13" s="33" customFormat="1" x14ac:dyDescent="0.2">
      <c r="A132" s="5" t="s">
        <v>92</v>
      </c>
      <c r="B132" s="11">
        <f t="shared" si="6"/>
        <v>37</v>
      </c>
      <c r="C132" s="11">
        <v>0</v>
      </c>
      <c r="D132" s="11">
        <v>3</v>
      </c>
      <c r="E132" s="11">
        <v>9</v>
      </c>
      <c r="F132" s="11">
        <v>2</v>
      </c>
      <c r="G132" s="11">
        <v>2</v>
      </c>
      <c r="H132" s="11">
        <v>17</v>
      </c>
      <c r="I132" s="11">
        <v>0</v>
      </c>
      <c r="J132" s="11">
        <v>0</v>
      </c>
      <c r="K132" s="11">
        <v>2</v>
      </c>
      <c r="L132" s="11">
        <v>2</v>
      </c>
      <c r="M132" s="50" t="s">
        <v>142</v>
      </c>
    </row>
    <row r="133" spans="1:13" s="33" customFormat="1" x14ac:dyDescent="0.2">
      <c r="A133" s="5" t="s">
        <v>143</v>
      </c>
      <c r="B133" s="11">
        <f t="shared" si="6"/>
        <v>6</v>
      </c>
      <c r="C133" s="11">
        <v>0</v>
      </c>
      <c r="D133" s="11">
        <v>1</v>
      </c>
      <c r="E133" s="11">
        <v>0</v>
      </c>
      <c r="F133" s="11">
        <v>0</v>
      </c>
      <c r="G133" s="11">
        <v>0</v>
      </c>
      <c r="H133" s="11">
        <v>3</v>
      </c>
      <c r="I133" s="11">
        <v>0</v>
      </c>
      <c r="J133" s="11">
        <v>0</v>
      </c>
      <c r="K133" s="11">
        <v>1</v>
      </c>
      <c r="L133" s="11">
        <v>1</v>
      </c>
      <c r="M133" s="50" t="s">
        <v>144</v>
      </c>
    </row>
    <row r="134" spans="1:13" s="33" customFormat="1" x14ac:dyDescent="0.2">
      <c r="A134" s="5" t="s">
        <v>80</v>
      </c>
      <c r="B134" s="11">
        <f t="shared" si="6"/>
        <v>54</v>
      </c>
      <c r="C134" s="11">
        <v>1</v>
      </c>
      <c r="D134" s="11">
        <v>4</v>
      </c>
      <c r="E134" s="11">
        <v>11</v>
      </c>
      <c r="F134" s="11">
        <v>5</v>
      </c>
      <c r="G134" s="11">
        <v>1</v>
      </c>
      <c r="H134" s="11">
        <v>19</v>
      </c>
      <c r="I134" s="11">
        <v>0</v>
      </c>
      <c r="J134" s="11">
        <v>0</v>
      </c>
      <c r="K134" s="11">
        <v>10</v>
      </c>
      <c r="L134" s="11">
        <v>3</v>
      </c>
      <c r="M134" s="50" t="s">
        <v>145</v>
      </c>
    </row>
    <row r="135" spans="1:13" s="33" customFormat="1" x14ac:dyDescent="0.2">
      <c r="A135" s="5" t="s">
        <v>146</v>
      </c>
      <c r="B135" s="11">
        <f t="shared" si="6"/>
        <v>58</v>
      </c>
      <c r="C135" s="11">
        <v>0</v>
      </c>
      <c r="D135" s="11">
        <v>4</v>
      </c>
      <c r="E135" s="11">
        <v>9</v>
      </c>
      <c r="F135" s="11">
        <v>3</v>
      </c>
      <c r="G135" s="11">
        <v>1</v>
      </c>
      <c r="H135" s="11">
        <v>28</v>
      </c>
      <c r="I135" s="11">
        <v>1</v>
      </c>
      <c r="J135" s="11">
        <v>0</v>
      </c>
      <c r="K135" s="11">
        <v>3</v>
      </c>
      <c r="L135" s="11">
        <v>9</v>
      </c>
      <c r="M135" s="50" t="s">
        <v>147</v>
      </c>
    </row>
    <row r="136" spans="1:13" s="33" customFormat="1" x14ac:dyDescent="0.2">
      <c r="A136" s="5" t="s">
        <v>148</v>
      </c>
      <c r="B136" s="11">
        <f t="shared" si="6"/>
        <v>5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5</v>
      </c>
      <c r="I136" s="11">
        <v>0</v>
      </c>
      <c r="J136" s="11">
        <v>0</v>
      </c>
      <c r="K136" s="11">
        <v>0</v>
      </c>
      <c r="L136" s="11">
        <v>0</v>
      </c>
      <c r="M136" s="50" t="s">
        <v>149</v>
      </c>
    </row>
    <row r="137" spans="1:13" s="33" customFormat="1" x14ac:dyDescent="0.2">
      <c r="A137" s="5" t="s">
        <v>55</v>
      </c>
      <c r="B137" s="11">
        <f t="shared" si="6"/>
        <v>59</v>
      </c>
      <c r="C137" s="11">
        <v>0</v>
      </c>
      <c r="D137" s="11">
        <v>3</v>
      </c>
      <c r="E137" s="11">
        <v>9</v>
      </c>
      <c r="F137" s="11">
        <v>1</v>
      </c>
      <c r="G137" s="11">
        <v>0</v>
      </c>
      <c r="H137" s="11">
        <v>36</v>
      </c>
      <c r="I137" s="11">
        <v>0</v>
      </c>
      <c r="J137" s="11">
        <v>0</v>
      </c>
      <c r="K137" s="11">
        <v>10</v>
      </c>
      <c r="L137" s="11">
        <v>0</v>
      </c>
      <c r="M137" s="50" t="s">
        <v>150</v>
      </c>
    </row>
    <row r="138" spans="1:13" s="33" customFormat="1" x14ac:dyDescent="0.2">
      <c r="A138" s="5" t="s">
        <v>151</v>
      </c>
      <c r="B138" s="11">
        <f t="shared" si="6"/>
        <v>25</v>
      </c>
      <c r="C138" s="11">
        <v>1</v>
      </c>
      <c r="D138" s="11">
        <v>6</v>
      </c>
      <c r="E138" s="11">
        <v>2</v>
      </c>
      <c r="F138" s="11">
        <v>1</v>
      </c>
      <c r="G138" s="11">
        <v>1</v>
      </c>
      <c r="H138" s="11">
        <v>10</v>
      </c>
      <c r="I138" s="11">
        <v>1</v>
      </c>
      <c r="J138" s="11">
        <v>0</v>
      </c>
      <c r="K138" s="11">
        <v>1</v>
      </c>
      <c r="L138" s="11">
        <v>2</v>
      </c>
      <c r="M138" s="50" t="s">
        <v>152</v>
      </c>
    </row>
    <row r="139" spans="1:13" s="33" customFormat="1" x14ac:dyDescent="0.2">
      <c r="A139" s="5" t="s">
        <v>56</v>
      </c>
      <c r="B139" s="11">
        <f t="shared" si="6"/>
        <v>34</v>
      </c>
      <c r="C139" s="11">
        <v>0</v>
      </c>
      <c r="D139" s="11">
        <v>1</v>
      </c>
      <c r="E139" s="11">
        <v>3</v>
      </c>
      <c r="F139" s="11">
        <v>3</v>
      </c>
      <c r="G139" s="11">
        <v>0</v>
      </c>
      <c r="H139" s="11">
        <v>14</v>
      </c>
      <c r="I139" s="11">
        <v>0</v>
      </c>
      <c r="J139" s="11">
        <v>0</v>
      </c>
      <c r="K139" s="11">
        <v>13</v>
      </c>
      <c r="L139" s="11">
        <v>0</v>
      </c>
      <c r="M139" s="50" t="s">
        <v>153</v>
      </c>
    </row>
    <row r="140" spans="1:13" s="33" customFormat="1" x14ac:dyDescent="0.2">
      <c r="A140" s="5" t="s">
        <v>154</v>
      </c>
      <c r="B140" s="11">
        <f t="shared" si="6"/>
        <v>7</v>
      </c>
      <c r="C140" s="11">
        <v>0</v>
      </c>
      <c r="D140" s="11">
        <v>0</v>
      </c>
      <c r="E140" s="11">
        <v>0</v>
      </c>
      <c r="F140" s="11">
        <v>0</v>
      </c>
      <c r="G140" s="11">
        <v>0</v>
      </c>
      <c r="H140" s="11">
        <v>4</v>
      </c>
      <c r="I140" s="11">
        <v>0</v>
      </c>
      <c r="J140" s="11">
        <v>0</v>
      </c>
      <c r="K140" s="11">
        <v>2</v>
      </c>
      <c r="L140" s="11">
        <v>1</v>
      </c>
      <c r="M140" s="50" t="s">
        <v>155</v>
      </c>
    </row>
    <row r="141" spans="1:13" s="33" customFormat="1" x14ac:dyDescent="0.2">
      <c r="A141" s="5" t="s">
        <v>115</v>
      </c>
      <c r="B141" s="11">
        <f t="shared" si="6"/>
        <v>11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8</v>
      </c>
      <c r="I141" s="11">
        <v>0</v>
      </c>
      <c r="J141" s="11">
        <v>0</v>
      </c>
      <c r="K141" s="11">
        <v>2</v>
      </c>
      <c r="L141" s="11">
        <v>1</v>
      </c>
      <c r="M141" s="50" t="s">
        <v>156</v>
      </c>
    </row>
    <row r="142" spans="1:13" s="33" customFormat="1" x14ac:dyDescent="0.2">
      <c r="A142" s="5" t="s">
        <v>157</v>
      </c>
      <c r="B142" s="11">
        <f t="shared" si="6"/>
        <v>6</v>
      </c>
      <c r="C142" s="11">
        <v>0</v>
      </c>
      <c r="D142" s="11">
        <v>0</v>
      </c>
      <c r="E142" s="11">
        <v>0</v>
      </c>
      <c r="F142" s="11">
        <v>1</v>
      </c>
      <c r="G142" s="11">
        <v>0</v>
      </c>
      <c r="H142" s="11">
        <v>5</v>
      </c>
      <c r="I142" s="11">
        <v>0</v>
      </c>
      <c r="J142" s="11">
        <v>0</v>
      </c>
      <c r="K142" s="11">
        <v>0</v>
      </c>
      <c r="L142" s="11">
        <v>0</v>
      </c>
      <c r="M142" s="50" t="s">
        <v>158</v>
      </c>
    </row>
    <row r="143" spans="1:13" s="33" customFormat="1" x14ac:dyDescent="0.2">
      <c r="A143" s="5" t="s">
        <v>159</v>
      </c>
      <c r="B143" s="11">
        <f t="shared" si="6"/>
        <v>38</v>
      </c>
      <c r="C143" s="11">
        <v>0</v>
      </c>
      <c r="D143" s="11">
        <v>3</v>
      </c>
      <c r="E143" s="11">
        <v>9</v>
      </c>
      <c r="F143" s="11">
        <v>1</v>
      </c>
      <c r="G143" s="11">
        <v>0</v>
      </c>
      <c r="H143" s="11">
        <v>22</v>
      </c>
      <c r="I143" s="11">
        <v>0</v>
      </c>
      <c r="J143" s="11">
        <v>0</v>
      </c>
      <c r="K143" s="11">
        <v>3</v>
      </c>
      <c r="L143" s="11">
        <v>0</v>
      </c>
      <c r="M143" s="50" t="s">
        <v>160</v>
      </c>
    </row>
    <row r="144" spans="1:13" s="33" customFormat="1" x14ac:dyDescent="0.2">
      <c r="A144" s="5" t="s">
        <v>161</v>
      </c>
      <c r="B144" s="11">
        <f t="shared" si="6"/>
        <v>6</v>
      </c>
      <c r="C144" s="11">
        <v>0</v>
      </c>
      <c r="D144" s="11">
        <v>2</v>
      </c>
      <c r="E144" s="11">
        <v>1</v>
      </c>
      <c r="F144" s="11">
        <v>0</v>
      </c>
      <c r="G144" s="11">
        <v>0</v>
      </c>
      <c r="H144" s="11">
        <v>3</v>
      </c>
      <c r="I144" s="11">
        <v>0</v>
      </c>
      <c r="J144" s="11">
        <v>0</v>
      </c>
      <c r="K144" s="11">
        <v>0</v>
      </c>
      <c r="L144" s="11">
        <v>0</v>
      </c>
      <c r="M144" s="50" t="s">
        <v>162</v>
      </c>
    </row>
    <row r="145" spans="1:13" s="33" customFormat="1" x14ac:dyDescent="0.2">
      <c r="A145" s="5" t="s">
        <v>57</v>
      </c>
      <c r="B145" s="11">
        <f t="shared" si="6"/>
        <v>60</v>
      </c>
      <c r="C145" s="11">
        <v>3</v>
      </c>
      <c r="D145" s="11">
        <v>6</v>
      </c>
      <c r="E145" s="11">
        <v>9</v>
      </c>
      <c r="F145" s="11">
        <v>3</v>
      </c>
      <c r="G145" s="11">
        <v>0</v>
      </c>
      <c r="H145" s="11">
        <v>31</v>
      </c>
      <c r="I145" s="11">
        <v>0</v>
      </c>
      <c r="J145" s="11">
        <v>1</v>
      </c>
      <c r="K145" s="11">
        <v>6</v>
      </c>
      <c r="L145" s="11">
        <v>1</v>
      </c>
      <c r="M145" s="50" t="s">
        <v>163</v>
      </c>
    </row>
    <row r="146" spans="1:13" s="33" customFormat="1" x14ac:dyDescent="0.2">
      <c r="A146" s="5" t="s">
        <v>164</v>
      </c>
      <c r="B146" s="11">
        <f t="shared" si="6"/>
        <v>26</v>
      </c>
      <c r="C146" s="11">
        <v>0</v>
      </c>
      <c r="D146" s="11">
        <v>2</v>
      </c>
      <c r="E146" s="11">
        <v>2</v>
      </c>
      <c r="F146" s="11">
        <v>0</v>
      </c>
      <c r="G146" s="11">
        <v>1</v>
      </c>
      <c r="H146" s="11">
        <v>18</v>
      </c>
      <c r="I146" s="11">
        <v>0</v>
      </c>
      <c r="J146" s="11">
        <v>0</v>
      </c>
      <c r="K146" s="11">
        <v>3</v>
      </c>
      <c r="L146" s="11">
        <v>0</v>
      </c>
      <c r="M146" s="50" t="s">
        <v>165</v>
      </c>
    </row>
    <row r="147" spans="1:13" s="33" customFormat="1" x14ac:dyDescent="0.2">
      <c r="A147" s="5" t="s">
        <v>166</v>
      </c>
      <c r="B147" s="11">
        <f t="shared" si="6"/>
        <v>25</v>
      </c>
      <c r="C147" s="11">
        <v>0</v>
      </c>
      <c r="D147" s="11">
        <v>4</v>
      </c>
      <c r="E147" s="11">
        <v>0</v>
      </c>
      <c r="F147" s="11">
        <v>1</v>
      </c>
      <c r="G147" s="11">
        <v>0</v>
      </c>
      <c r="H147" s="11">
        <v>20</v>
      </c>
      <c r="I147" s="11">
        <v>0</v>
      </c>
      <c r="J147" s="11">
        <v>0</v>
      </c>
      <c r="K147" s="11">
        <v>0</v>
      </c>
      <c r="L147" s="11">
        <v>0</v>
      </c>
      <c r="M147" s="50" t="s">
        <v>167</v>
      </c>
    </row>
    <row r="148" spans="1:13" s="33" customFormat="1" x14ac:dyDescent="0.2">
      <c r="A148" s="5" t="s">
        <v>168</v>
      </c>
      <c r="B148" s="11">
        <f t="shared" si="6"/>
        <v>16</v>
      </c>
      <c r="C148" s="11">
        <v>0</v>
      </c>
      <c r="D148" s="11">
        <v>1</v>
      </c>
      <c r="E148" s="11">
        <v>0</v>
      </c>
      <c r="F148" s="11">
        <v>0</v>
      </c>
      <c r="G148" s="11">
        <v>1</v>
      </c>
      <c r="H148" s="11">
        <v>13</v>
      </c>
      <c r="I148" s="11">
        <v>0</v>
      </c>
      <c r="J148" s="11">
        <v>0</v>
      </c>
      <c r="K148" s="11">
        <v>0</v>
      </c>
      <c r="L148" s="11">
        <v>1</v>
      </c>
      <c r="M148" s="50" t="s">
        <v>169</v>
      </c>
    </row>
    <row r="149" spans="1:13" s="33" customFormat="1" x14ac:dyDescent="0.2">
      <c r="A149" s="5" t="s">
        <v>103</v>
      </c>
      <c r="B149" s="11">
        <f t="shared" si="6"/>
        <v>98</v>
      </c>
      <c r="C149" s="11">
        <v>1</v>
      </c>
      <c r="D149" s="11">
        <v>11</v>
      </c>
      <c r="E149" s="11">
        <v>11</v>
      </c>
      <c r="F149" s="11">
        <v>7</v>
      </c>
      <c r="G149" s="11">
        <v>3</v>
      </c>
      <c r="H149" s="11">
        <v>58</v>
      </c>
      <c r="I149" s="11">
        <v>0</v>
      </c>
      <c r="J149" s="11">
        <v>1</v>
      </c>
      <c r="K149" s="11">
        <v>4</v>
      </c>
      <c r="L149" s="11">
        <v>2</v>
      </c>
      <c r="M149" s="50" t="s">
        <v>170</v>
      </c>
    </row>
    <row r="150" spans="1:13" s="33" customFormat="1" x14ac:dyDescent="0.2">
      <c r="A150" s="5" t="s">
        <v>171</v>
      </c>
      <c r="B150" s="11">
        <f t="shared" si="6"/>
        <v>22</v>
      </c>
      <c r="C150" s="11">
        <v>0</v>
      </c>
      <c r="D150" s="11">
        <v>3</v>
      </c>
      <c r="E150" s="11">
        <v>5</v>
      </c>
      <c r="F150" s="11">
        <v>1</v>
      </c>
      <c r="G150" s="11">
        <v>0</v>
      </c>
      <c r="H150" s="11">
        <v>8</v>
      </c>
      <c r="I150" s="11">
        <v>0</v>
      </c>
      <c r="J150" s="11">
        <v>0</v>
      </c>
      <c r="K150" s="11">
        <v>3</v>
      </c>
      <c r="L150" s="11">
        <v>2</v>
      </c>
      <c r="M150" s="50" t="s">
        <v>172</v>
      </c>
    </row>
    <row r="151" spans="1:13" s="33" customFormat="1" x14ac:dyDescent="0.2">
      <c r="A151" s="5" t="s">
        <v>63</v>
      </c>
      <c r="B151" s="11">
        <f t="shared" si="6"/>
        <v>7</v>
      </c>
      <c r="C151" s="11">
        <v>0</v>
      </c>
      <c r="D151" s="11">
        <v>0</v>
      </c>
      <c r="E151" s="11">
        <v>3</v>
      </c>
      <c r="F151" s="11">
        <v>0</v>
      </c>
      <c r="G151" s="11">
        <v>0</v>
      </c>
      <c r="H151" s="11">
        <v>3</v>
      </c>
      <c r="I151" s="11">
        <v>0</v>
      </c>
      <c r="J151" s="11">
        <v>0</v>
      </c>
      <c r="K151" s="11">
        <v>0</v>
      </c>
      <c r="L151" s="11">
        <v>1</v>
      </c>
      <c r="M151" s="50" t="s">
        <v>173</v>
      </c>
    </row>
    <row r="152" spans="1:13" s="33" customFormat="1" x14ac:dyDescent="0.2">
      <c r="A152" s="5" t="s">
        <v>174</v>
      </c>
      <c r="B152" s="11">
        <f t="shared" si="6"/>
        <v>10</v>
      </c>
      <c r="C152" s="11">
        <v>0</v>
      </c>
      <c r="D152" s="11">
        <v>0</v>
      </c>
      <c r="E152" s="11">
        <v>2</v>
      </c>
      <c r="F152" s="11">
        <v>1</v>
      </c>
      <c r="G152" s="11">
        <v>1</v>
      </c>
      <c r="H152" s="11">
        <v>1</v>
      </c>
      <c r="I152" s="11">
        <v>0</v>
      </c>
      <c r="J152" s="11">
        <v>0</v>
      </c>
      <c r="K152" s="11">
        <v>2</v>
      </c>
      <c r="L152" s="11">
        <v>3</v>
      </c>
      <c r="M152" s="50" t="s">
        <v>175</v>
      </c>
    </row>
    <row r="153" spans="1:13" s="33" customFormat="1" x14ac:dyDescent="0.2">
      <c r="A153" s="5" t="s">
        <v>104</v>
      </c>
      <c r="B153" s="11">
        <f t="shared" si="6"/>
        <v>24</v>
      </c>
      <c r="C153" s="11">
        <v>0</v>
      </c>
      <c r="D153" s="11">
        <v>2</v>
      </c>
      <c r="E153" s="11">
        <v>3</v>
      </c>
      <c r="F153" s="11">
        <v>1</v>
      </c>
      <c r="G153" s="11">
        <v>0</v>
      </c>
      <c r="H153" s="11">
        <v>17</v>
      </c>
      <c r="I153" s="11">
        <v>0</v>
      </c>
      <c r="J153" s="11">
        <v>0</v>
      </c>
      <c r="K153" s="11">
        <v>0</v>
      </c>
      <c r="L153" s="11">
        <v>1</v>
      </c>
      <c r="M153" s="50" t="s">
        <v>176</v>
      </c>
    </row>
    <row r="154" spans="1:13" s="33" customFormat="1" x14ac:dyDescent="0.2">
      <c r="A154" s="5" t="s">
        <v>177</v>
      </c>
      <c r="B154" s="11">
        <f t="shared" si="6"/>
        <v>31</v>
      </c>
      <c r="C154" s="11">
        <v>1</v>
      </c>
      <c r="D154" s="11">
        <v>8</v>
      </c>
      <c r="E154" s="11">
        <v>4</v>
      </c>
      <c r="F154" s="11">
        <v>1</v>
      </c>
      <c r="G154" s="11">
        <v>0</v>
      </c>
      <c r="H154" s="11">
        <v>9</v>
      </c>
      <c r="I154" s="11">
        <v>0</v>
      </c>
      <c r="J154" s="11">
        <v>0</v>
      </c>
      <c r="K154" s="11">
        <v>6</v>
      </c>
      <c r="L154" s="11">
        <v>2</v>
      </c>
      <c r="M154" s="50" t="s">
        <v>178</v>
      </c>
    </row>
    <row r="155" spans="1:13" s="33" customFormat="1" x14ac:dyDescent="0.2">
      <c r="A155" s="5" t="s">
        <v>179</v>
      </c>
      <c r="B155" s="11">
        <f t="shared" si="6"/>
        <v>98</v>
      </c>
      <c r="C155" s="11">
        <v>0</v>
      </c>
      <c r="D155" s="11">
        <v>11</v>
      </c>
      <c r="E155" s="11">
        <v>18</v>
      </c>
      <c r="F155" s="11">
        <v>3</v>
      </c>
      <c r="G155" s="11">
        <v>1</v>
      </c>
      <c r="H155" s="11">
        <v>39</v>
      </c>
      <c r="I155" s="11">
        <v>0</v>
      </c>
      <c r="J155" s="11">
        <v>4</v>
      </c>
      <c r="K155" s="11">
        <v>16</v>
      </c>
      <c r="L155" s="11">
        <v>6</v>
      </c>
      <c r="M155" s="50" t="s">
        <v>180</v>
      </c>
    </row>
    <row r="156" spans="1:13" s="33" customFormat="1" x14ac:dyDescent="0.2">
      <c r="A156" s="5" t="s">
        <v>181</v>
      </c>
      <c r="B156" s="11">
        <f t="shared" si="6"/>
        <v>545</v>
      </c>
      <c r="C156" s="11">
        <v>9</v>
      </c>
      <c r="D156" s="11">
        <v>19</v>
      </c>
      <c r="E156" s="11">
        <v>34</v>
      </c>
      <c r="F156" s="11">
        <v>16</v>
      </c>
      <c r="G156" s="11">
        <v>1</v>
      </c>
      <c r="H156" s="11">
        <v>439</v>
      </c>
      <c r="I156" s="11">
        <v>1</v>
      </c>
      <c r="J156" s="11">
        <v>1</v>
      </c>
      <c r="K156" s="11">
        <v>24</v>
      </c>
      <c r="L156" s="11">
        <v>1</v>
      </c>
      <c r="M156" s="50" t="s">
        <v>134</v>
      </c>
    </row>
    <row r="157" spans="1:13" s="33" customFormat="1" x14ac:dyDescent="0.2">
      <c r="A157" s="5" t="s">
        <v>182</v>
      </c>
      <c r="B157" s="11">
        <f t="shared" si="6"/>
        <v>17</v>
      </c>
      <c r="C157" s="11">
        <v>0</v>
      </c>
      <c r="D157" s="11">
        <v>4</v>
      </c>
      <c r="E157" s="11">
        <v>1</v>
      </c>
      <c r="F157" s="11">
        <v>1</v>
      </c>
      <c r="G157" s="11">
        <v>0</v>
      </c>
      <c r="H157" s="11">
        <v>9</v>
      </c>
      <c r="I157" s="11">
        <v>0</v>
      </c>
      <c r="J157" s="11">
        <v>0</v>
      </c>
      <c r="K157" s="11">
        <v>2</v>
      </c>
      <c r="L157" s="11">
        <v>0</v>
      </c>
      <c r="M157" s="50" t="s">
        <v>183</v>
      </c>
    </row>
    <row r="158" spans="1:13" s="33" customFormat="1" x14ac:dyDescent="0.2">
      <c r="A158" s="5" t="s">
        <v>184</v>
      </c>
      <c r="B158" s="11">
        <f t="shared" si="6"/>
        <v>7</v>
      </c>
      <c r="C158" s="11">
        <v>1</v>
      </c>
      <c r="D158" s="11">
        <v>1</v>
      </c>
      <c r="E158" s="11">
        <v>2</v>
      </c>
      <c r="F158" s="11">
        <v>1</v>
      </c>
      <c r="G158" s="11">
        <v>0</v>
      </c>
      <c r="H158" s="11">
        <v>2</v>
      </c>
      <c r="I158" s="11">
        <v>0</v>
      </c>
      <c r="J158" s="11">
        <v>0</v>
      </c>
      <c r="K158" s="11">
        <v>0</v>
      </c>
      <c r="L158" s="11">
        <v>0</v>
      </c>
      <c r="M158" s="50" t="s">
        <v>185</v>
      </c>
    </row>
    <row r="159" spans="1:13" s="33" customFormat="1" x14ac:dyDescent="0.2">
      <c r="A159" s="5" t="s">
        <v>186</v>
      </c>
      <c r="B159" s="11">
        <f t="shared" si="6"/>
        <v>8</v>
      </c>
      <c r="C159" s="11">
        <v>0</v>
      </c>
      <c r="D159" s="11">
        <v>0</v>
      </c>
      <c r="E159" s="11">
        <v>3</v>
      </c>
      <c r="F159" s="11">
        <v>0</v>
      </c>
      <c r="G159" s="11">
        <v>0</v>
      </c>
      <c r="H159" s="11">
        <v>3</v>
      </c>
      <c r="I159" s="11">
        <v>0</v>
      </c>
      <c r="J159" s="11">
        <v>0</v>
      </c>
      <c r="K159" s="11">
        <v>2</v>
      </c>
      <c r="L159" s="11">
        <v>0</v>
      </c>
      <c r="M159" s="50" t="s">
        <v>187</v>
      </c>
    </row>
    <row r="160" spans="1:13" s="33" customFormat="1" x14ac:dyDescent="0.2">
      <c r="A160" s="5" t="s">
        <v>188</v>
      </c>
      <c r="B160" s="11">
        <f t="shared" si="6"/>
        <v>15</v>
      </c>
      <c r="C160" s="11">
        <v>0</v>
      </c>
      <c r="D160" s="11">
        <v>0</v>
      </c>
      <c r="E160" s="11">
        <v>0</v>
      </c>
      <c r="F160" s="11">
        <v>0</v>
      </c>
      <c r="G160" s="11">
        <v>0</v>
      </c>
      <c r="H160" s="11">
        <v>14</v>
      </c>
      <c r="I160" s="11">
        <v>0</v>
      </c>
      <c r="J160" s="11">
        <v>0</v>
      </c>
      <c r="K160" s="11">
        <v>0</v>
      </c>
      <c r="L160" s="11">
        <v>1</v>
      </c>
      <c r="M160" s="50" t="s">
        <v>189</v>
      </c>
    </row>
    <row r="161" spans="1:13" s="33" customFormat="1" x14ac:dyDescent="0.2">
      <c r="A161" s="5" t="s">
        <v>93</v>
      </c>
      <c r="B161" s="11">
        <f t="shared" si="6"/>
        <v>16</v>
      </c>
      <c r="C161" s="11">
        <v>0</v>
      </c>
      <c r="D161" s="11">
        <v>4</v>
      </c>
      <c r="E161" s="11">
        <v>0</v>
      </c>
      <c r="F161" s="11">
        <v>0</v>
      </c>
      <c r="G161" s="11">
        <v>0</v>
      </c>
      <c r="H161" s="11">
        <v>10</v>
      </c>
      <c r="I161" s="11">
        <v>0</v>
      </c>
      <c r="J161" s="11">
        <v>0</v>
      </c>
      <c r="K161" s="11">
        <v>0</v>
      </c>
      <c r="L161" s="11">
        <v>2</v>
      </c>
      <c r="M161" s="50" t="s">
        <v>190</v>
      </c>
    </row>
    <row r="162" spans="1:13" s="33" customFormat="1" x14ac:dyDescent="0.2">
      <c r="A162" s="5" t="s">
        <v>81</v>
      </c>
      <c r="B162" s="11">
        <f t="shared" si="6"/>
        <v>30</v>
      </c>
      <c r="C162" s="11">
        <v>0</v>
      </c>
      <c r="D162" s="11">
        <v>3</v>
      </c>
      <c r="E162" s="11">
        <v>0</v>
      </c>
      <c r="F162" s="11">
        <v>0</v>
      </c>
      <c r="G162" s="11">
        <v>0</v>
      </c>
      <c r="H162" s="11">
        <v>26</v>
      </c>
      <c r="I162" s="11">
        <v>0</v>
      </c>
      <c r="J162" s="11">
        <v>0</v>
      </c>
      <c r="K162" s="11">
        <v>0</v>
      </c>
      <c r="L162" s="11">
        <v>1</v>
      </c>
      <c r="M162" s="50" t="s">
        <v>191</v>
      </c>
    </row>
    <row r="163" spans="1:13" s="33" customFormat="1" x14ac:dyDescent="0.2">
      <c r="A163" s="5" t="s">
        <v>192</v>
      </c>
      <c r="B163" s="11">
        <f t="shared" si="6"/>
        <v>7</v>
      </c>
      <c r="C163" s="11">
        <v>0</v>
      </c>
      <c r="D163" s="11">
        <v>3</v>
      </c>
      <c r="E163" s="11">
        <v>1</v>
      </c>
      <c r="F163" s="11">
        <v>1</v>
      </c>
      <c r="G163" s="11">
        <v>0</v>
      </c>
      <c r="H163" s="11">
        <v>1</v>
      </c>
      <c r="I163" s="11">
        <v>0</v>
      </c>
      <c r="J163" s="11">
        <v>0</v>
      </c>
      <c r="K163" s="11">
        <v>1</v>
      </c>
      <c r="L163" s="11">
        <v>0</v>
      </c>
      <c r="M163" s="50" t="s">
        <v>193</v>
      </c>
    </row>
    <row r="164" spans="1:13" s="33" customFormat="1" x14ac:dyDescent="0.2">
      <c r="A164" s="5" t="s">
        <v>72</v>
      </c>
      <c r="B164" s="11">
        <f t="shared" si="6"/>
        <v>72</v>
      </c>
      <c r="C164" s="11">
        <v>6</v>
      </c>
      <c r="D164" s="11">
        <v>7</v>
      </c>
      <c r="E164" s="11">
        <v>19</v>
      </c>
      <c r="F164" s="11">
        <v>1</v>
      </c>
      <c r="G164" s="11">
        <v>2</v>
      </c>
      <c r="H164" s="11">
        <v>32</v>
      </c>
      <c r="I164" s="11">
        <v>0</v>
      </c>
      <c r="J164" s="11">
        <v>0</v>
      </c>
      <c r="K164" s="11">
        <v>3</v>
      </c>
      <c r="L164" s="11">
        <v>2</v>
      </c>
      <c r="M164" s="50" t="s">
        <v>194</v>
      </c>
    </row>
    <row r="165" spans="1:13" s="33" customFormat="1" x14ac:dyDescent="0.2">
      <c r="A165" s="5" t="s">
        <v>105</v>
      </c>
      <c r="B165" s="11">
        <f t="shared" si="6"/>
        <v>28</v>
      </c>
      <c r="C165" s="11">
        <v>0</v>
      </c>
      <c r="D165" s="11">
        <v>0</v>
      </c>
      <c r="E165" s="11">
        <v>5</v>
      </c>
      <c r="F165" s="11">
        <v>1</v>
      </c>
      <c r="G165" s="11">
        <v>0</v>
      </c>
      <c r="H165" s="11">
        <v>19</v>
      </c>
      <c r="I165" s="11">
        <v>0</v>
      </c>
      <c r="J165" s="11">
        <v>0</v>
      </c>
      <c r="K165" s="11">
        <v>2</v>
      </c>
      <c r="L165" s="11">
        <v>1</v>
      </c>
      <c r="M165" s="50" t="s">
        <v>195</v>
      </c>
    </row>
    <row r="166" spans="1:13" s="33" customFormat="1" x14ac:dyDescent="0.2">
      <c r="A166" s="5" t="s">
        <v>196</v>
      </c>
      <c r="B166" s="11">
        <f t="shared" si="6"/>
        <v>11</v>
      </c>
      <c r="C166" s="11">
        <v>0</v>
      </c>
      <c r="D166" s="11">
        <v>2</v>
      </c>
      <c r="E166" s="11">
        <v>0</v>
      </c>
      <c r="F166" s="11">
        <v>0</v>
      </c>
      <c r="G166" s="11">
        <v>0</v>
      </c>
      <c r="H166" s="11">
        <v>8</v>
      </c>
      <c r="I166" s="11">
        <v>0</v>
      </c>
      <c r="J166" s="11">
        <v>0</v>
      </c>
      <c r="K166" s="11">
        <v>0</v>
      </c>
      <c r="L166" s="11">
        <v>1</v>
      </c>
      <c r="M166" s="50" t="s">
        <v>197</v>
      </c>
    </row>
    <row r="167" spans="1:13" s="33" customFormat="1" x14ac:dyDescent="0.2">
      <c r="A167" s="5" t="s">
        <v>198</v>
      </c>
      <c r="B167" s="11">
        <f t="shared" si="6"/>
        <v>17</v>
      </c>
      <c r="C167" s="11">
        <v>0</v>
      </c>
      <c r="D167" s="11">
        <v>1</v>
      </c>
      <c r="E167" s="11">
        <v>7</v>
      </c>
      <c r="F167" s="11">
        <v>0</v>
      </c>
      <c r="G167" s="11">
        <v>1</v>
      </c>
      <c r="H167" s="11">
        <v>8</v>
      </c>
      <c r="I167" s="11">
        <v>0</v>
      </c>
      <c r="J167" s="11">
        <v>0</v>
      </c>
      <c r="K167" s="11">
        <v>0</v>
      </c>
      <c r="L167" s="11">
        <v>0</v>
      </c>
      <c r="M167" s="50" t="s">
        <v>199</v>
      </c>
    </row>
    <row r="168" spans="1:13" s="33" customFormat="1" x14ac:dyDescent="0.2">
      <c r="A168" s="5" t="s">
        <v>82</v>
      </c>
      <c r="B168" s="11">
        <f t="shared" si="6"/>
        <v>93</v>
      </c>
      <c r="C168" s="11">
        <v>0</v>
      </c>
      <c r="D168" s="11">
        <v>7</v>
      </c>
      <c r="E168" s="11">
        <v>23</v>
      </c>
      <c r="F168" s="11">
        <v>9</v>
      </c>
      <c r="G168" s="11">
        <v>2</v>
      </c>
      <c r="H168" s="11">
        <v>40</v>
      </c>
      <c r="I168" s="11">
        <v>1</v>
      </c>
      <c r="J168" s="11">
        <v>1</v>
      </c>
      <c r="K168" s="11">
        <v>10</v>
      </c>
      <c r="L168" s="11">
        <v>0</v>
      </c>
      <c r="M168" s="50" t="s">
        <v>200</v>
      </c>
    </row>
    <row r="169" spans="1:13" s="33" customFormat="1" x14ac:dyDescent="0.2">
      <c r="A169" s="5" t="s">
        <v>94</v>
      </c>
      <c r="B169" s="11">
        <f t="shared" si="6"/>
        <v>75</v>
      </c>
      <c r="C169" s="11">
        <v>0</v>
      </c>
      <c r="D169" s="11">
        <v>6</v>
      </c>
      <c r="E169" s="11">
        <v>17</v>
      </c>
      <c r="F169" s="11">
        <v>2</v>
      </c>
      <c r="G169" s="11">
        <v>0</v>
      </c>
      <c r="H169" s="11">
        <v>38</v>
      </c>
      <c r="I169" s="11">
        <v>0</v>
      </c>
      <c r="J169" s="11">
        <v>0</v>
      </c>
      <c r="K169" s="11">
        <v>6</v>
      </c>
      <c r="L169" s="11">
        <v>6</v>
      </c>
      <c r="M169" s="50" t="s">
        <v>201</v>
      </c>
    </row>
    <row r="170" spans="1:13" s="33" customFormat="1" x14ac:dyDescent="0.2">
      <c r="A170" s="5" t="s">
        <v>52</v>
      </c>
      <c r="B170" s="11">
        <f t="shared" si="6"/>
        <v>40</v>
      </c>
      <c r="C170" s="11">
        <v>1</v>
      </c>
      <c r="D170" s="11">
        <v>0</v>
      </c>
      <c r="E170" s="11">
        <v>0</v>
      </c>
      <c r="F170" s="11">
        <v>0</v>
      </c>
      <c r="G170" s="11">
        <v>0</v>
      </c>
      <c r="H170" s="11">
        <v>36</v>
      </c>
      <c r="I170" s="11">
        <v>0</v>
      </c>
      <c r="J170" s="11">
        <v>0</v>
      </c>
      <c r="K170" s="11">
        <v>3</v>
      </c>
      <c r="L170" s="11">
        <v>0</v>
      </c>
      <c r="M170" s="50" t="s">
        <v>202</v>
      </c>
    </row>
    <row r="171" spans="1:13" s="33" customFormat="1" x14ac:dyDescent="0.2">
      <c r="A171" s="5" t="s">
        <v>83</v>
      </c>
      <c r="B171" s="11">
        <f t="shared" si="6"/>
        <v>128</v>
      </c>
      <c r="C171" s="11">
        <v>0</v>
      </c>
      <c r="D171" s="11">
        <v>2</v>
      </c>
      <c r="E171" s="11">
        <v>5</v>
      </c>
      <c r="F171" s="11">
        <v>0</v>
      </c>
      <c r="G171" s="11">
        <v>2</v>
      </c>
      <c r="H171" s="11">
        <v>117</v>
      </c>
      <c r="I171" s="11">
        <v>0</v>
      </c>
      <c r="J171" s="11">
        <v>0</v>
      </c>
      <c r="K171" s="11">
        <v>2</v>
      </c>
      <c r="L171" s="11">
        <v>0</v>
      </c>
      <c r="M171" s="50" t="s">
        <v>203</v>
      </c>
    </row>
    <row r="172" spans="1:13" s="33" customFormat="1" x14ac:dyDescent="0.2">
      <c r="A172" s="5" t="s">
        <v>204</v>
      </c>
      <c r="B172" s="11">
        <f t="shared" si="6"/>
        <v>9</v>
      </c>
      <c r="C172" s="11">
        <v>1</v>
      </c>
      <c r="D172" s="11">
        <v>1</v>
      </c>
      <c r="E172" s="11">
        <v>3</v>
      </c>
      <c r="F172" s="11">
        <v>2</v>
      </c>
      <c r="G172" s="11">
        <v>0</v>
      </c>
      <c r="H172" s="11">
        <v>2</v>
      </c>
      <c r="I172" s="11">
        <v>0</v>
      </c>
      <c r="J172" s="11">
        <v>0</v>
      </c>
      <c r="K172" s="11">
        <v>0</v>
      </c>
      <c r="L172" s="11">
        <v>0</v>
      </c>
      <c r="M172" s="50" t="s">
        <v>205</v>
      </c>
    </row>
    <row r="173" spans="1:13" s="33" customFormat="1" x14ac:dyDescent="0.2">
      <c r="A173" s="5" t="s">
        <v>106</v>
      </c>
      <c r="B173" s="11">
        <f t="shared" si="6"/>
        <v>11</v>
      </c>
      <c r="C173" s="11">
        <v>0</v>
      </c>
      <c r="D173" s="11">
        <v>2</v>
      </c>
      <c r="E173" s="11">
        <v>2</v>
      </c>
      <c r="F173" s="11">
        <v>1</v>
      </c>
      <c r="G173" s="11">
        <v>0</v>
      </c>
      <c r="H173" s="11">
        <v>2</v>
      </c>
      <c r="I173" s="11">
        <v>1</v>
      </c>
      <c r="J173" s="11">
        <v>1</v>
      </c>
      <c r="K173" s="11">
        <v>2</v>
      </c>
      <c r="L173" s="11">
        <v>0</v>
      </c>
      <c r="M173" s="50" t="s">
        <v>206</v>
      </c>
    </row>
    <row r="174" spans="1:13" s="33" customFormat="1" x14ac:dyDescent="0.2">
      <c r="A174" s="5" t="s">
        <v>121</v>
      </c>
      <c r="B174" s="11">
        <f t="shared" si="6"/>
        <v>105</v>
      </c>
      <c r="C174" s="11">
        <v>0</v>
      </c>
      <c r="D174" s="11">
        <v>6</v>
      </c>
      <c r="E174" s="11">
        <v>3</v>
      </c>
      <c r="F174" s="11">
        <v>5</v>
      </c>
      <c r="G174" s="11">
        <v>1</v>
      </c>
      <c r="H174" s="11">
        <v>85</v>
      </c>
      <c r="I174" s="11">
        <v>0</v>
      </c>
      <c r="J174" s="11">
        <v>1</v>
      </c>
      <c r="K174" s="11">
        <v>4</v>
      </c>
      <c r="L174" s="11">
        <v>0</v>
      </c>
      <c r="M174" s="50" t="s">
        <v>207</v>
      </c>
    </row>
    <row r="175" spans="1:13" s="33" customFormat="1" x14ac:dyDescent="0.2">
      <c r="A175" s="5" t="s">
        <v>208</v>
      </c>
      <c r="B175" s="11">
        <f t="shared" si="6"/>
        <v>32</v>
      </c>
      <c r="C175" s="11">
        <v>0</v>
      </c>
      <c r="D175" s="11">
        <v>1</v>
      </c>
      <c r="E175" s="11">
        <v>1</v>
      </c>
      <c r="F175" s="11">
        <v>0</v>
      </c>
      <c r="G175" s="11">
        <v>0</v>
      </c>
      <c r="H175" s="11">
        <v>27</v>
      </c>
      <c r="I175" s="11">
        <v>0</v>
      </c>
      <c r="J175" s="11">
        <v>0</v>
      </c>
      <c r="K175" s="11">
        <v>1</v>
      </c>
      <c r="L175" s="11">
        <v>2</v>
      </c>
      <c r="M175" s="50" t="s">
        <v>209</v>
      </c>
    </row>
    <row r="176" spans="1:13" s="33" customFormat="1" x14ac:dyDescent="0.2">
      <c r="A176" s="5" t="s">
        <v>210</v>
      </c>
      <c r="B176" s="11">
        <f t="shared" si="6"/>
        <v>1</v>
      </c>
      <c r="C176" s="11">
        <v>0</v>
      </c>
      <c r="D176" s="11">
        <v>0</v>
      </c>
      <c r="E176" s="11">
        <v>0</v>
      </c>
      <c r="F176" s="11">
        <v>1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50" t="s">
        <v>211</v>
      </c>
    </row>
    <row r="177" spans="1:13" s="33" customFormat="1" x14ac:dyDescent="0.2">
      <c r="A177" s="5" t="s">
        <v>212</v>
      </c>
      <c r="B177" s="11">
        <f t="shared" si="6"/>
        <v>24</v>
      </c>
      <c r="C177" s="11">
        <v>0</v>
      </c>
      <c r="D177" s="11">
        <v>5</v>
      </c>
      <c r="E177" s="11">
        <v>6</v>
      </c>
      <c r="F177" s="11">
        <v>0</v>
      </c>
      <c r="G177" s="11">
        <v>0</v>
      </c>
      <c r="H177" s="11">
        <v>10</v>
      </c>
      <c r="I177" s="11">
        <v>0</v>
      </c>
      <c r="J177" s="11">
        <v>0</v>
      </c>
      <c r="K177" s="11">
        <v>3</v>
      </c>
      <c r="L177" s="11">
        <v>0</v>
      </c>
      <c r="M177" s="50" t="s">
        <v>213</v>
      </c>
    </row>
    <row r="178" spans="1:13" s="33" customFormat="1" x14ac:dyDescent="0.2">
      <c r="A178" s="5" t="s">
        <v>64</v>
      </c>
      <c r="B178" s="11">
        <f t="shared" si="6"/>
        <v>26</v>
      </c>
      <c r="C178" s="11">
        <v>0</v>
      </c>
      <c r="D178" s="11">
        <v>1</v>
      </c>
      <c r="E178" s="11">
        <v>0</v>
      </c>
      <c r="F178" s="11">
        <v>0</v>
      </c>
      <c r="G178" s="11">
        <v>0</v>
      </c>
      <c r="H178" s="11">
        <v>24</v>
      </c>
      <c r="I178" s="11">
        <v>0</v>
      </c>
      <c r="J178" s="11">
        <v>0</v>
      </c>
      <c r="K178" s="11">
        <v>1</v>
      </c>
      <c r="L178" s="11">
        <v>0</v>
      </c>
      <c r="M178" s="50" t="s">
        <v>214</v>
      </c>
    </row>
    <row r="179" spans="1:13" s="33" customFormat="1" x14ac:dyDescent="0.2">
      <c r="A179" s="5" t="s">
        <v>84</v>
      </c>
      <c r="B179" s="11">
        <f t="shared" si="6"/>
        <v>16</v>
      </c>
      <c r="C179" s="11">
        <v>0</v>
      </c>
      <c r="D179" s="11">
        <v>2</v>
      </c>
      <c r="E179" s="11">
        <v>3</v>
      </c>
      <c r="F179" s="11">
        <v>0</v>
      </c>
      <c r="G179" s="11">
        <v>0</v>
      </c>
      <c r="H179" s="11">
        <v>7</v>
      </c>
      <c r="I179" s="11">
        <v>0</v>
      </c>
      <c r="J179" s="11">
        <v>0</v>
      </c>
      <c r="K179" s="11">
        <v>4</v>
      </c>
      <c r="L179" s="11">
        <v>0</v>
      </c>
      <c r="M179" s="50" t="s">
        <v>215</v>
      </c>
    </row>
    <row r="180" spans="1:13" s="33" customFormat="1" x14ac:dyDescent="0.2">
      <c r="A180" s="5" t="s">
        <v>216</v>
      </c>
      <c r="B180" s="11">
        <f t="shared" si="6"/>
        <v>7</v>
      </c>
      <c r="C180" s="11">
        <v>0</v>
      </c>
      <c r="D180" s="11">
        <v>0</v>
      </c>
      <c r="E180" s="11">
        <v>2</v>
      </c>
      <c r="F180" s="11">
        <v>0</v>
      </c>
      <c r="G180" s="11">
        <v>0</v>
      </c>
      <c r="H180" s="11">
        <v>3</v>
      </c>
      <c r="I180" s="11">
        <v>0</v>
      </c>
      <c r="J180" s="11">
        <v>0</v>
      </c>
      <c r="K180" s="11">
        <v>0</v>
      </c>
      <c r="L180" s="11">
        <v>2</v>
      </c>
      <c r="M180" s="50" t="s">
        <v>217</v>
      </c>
    </row>
    <row r="181" spans="1:13" s="33" customFormat="1" x14ac:dyDescent="0.2">
      <c r="A181" s="5" t="s">
        <v>73</v>
      </c>
      <c r="B181" s="11">
        <f t="shared" si="6"/>
        <v>205</v>
      </c>
      <c r="C181" s="11">
        <v>3</v>
      </c>
      <c r="D181" s="11">
        <v>5</v>
      </c>
      <c r="E181" s="11">
        <v>29</v>
      </c>
      <c r="F181" s="11">
        <v>6</v>
      </c>
      <c r="G181" s="11">
        <v>3</v>
      </c>
      <c r="H181" s="11">
        <v>103</v>
      </c>
      <c r="I181" s="11">
        <v>1</v>
      </c>
      <c r="J181" s="11">
        <v>0</v>
      </c>
      <c r="K181" s="11">
        <v>50</v>
      </c>
      <c r="L181" s="11">
        <v>5</v>
      </c>
      <c r="M181" s="50" t="s">
        <v>218</v>
      </c>
    </row>
    <row r="182" spans="1:13" s="33" customFormat="1" x14ac:dyDescent="0.2">
      <c r="A182" s="5" t="s">
        <v>219</v>
      </c>
      <c r="B182" s="11">
        <f t="shared" si="6"/>
        <v>18</v>
      </c>
      <c r="C182" s="11">
        <v>0</v>
      </c>
      <c r="D182" s="11">
        <v>1</v>
      </c>
      <c r="E182" s="11">
        <v>2</v>
      </c>
      <c r="F182" s="11">
        <v>0</v>
      </c>
      <c r="G182" s="11">
        <v>1</v>
      </c>
      <c r="H182" s="11">
        <v>7</v>
      </c>
      <c r="I182" s="11">
        <v>0</v>
      </c>
      <c r="J182" s="11">
        <v>0</v>
      </c>
      <c r="K182" s="11">
        <v>6</v>
      </c>
      <c r="L182" s="11">
        <v>1</v>
      </c>
      <c r="M182" s="50" t="s">
        <v>220</v>
      </c>
    </row>
    <row r="183" spans="1:13" s="33" customFormat="1" x14ac:dyDescent="0.2">
      <c r="A183" s="5" t="s">
        <v>221</v>
      </c>
      <c r="B183" s="11">
        <f t="shared" si="6"/>
        <v>21</v>
      </c>
      <c r="C183" s="11">
        <v>0</v>
      </c>
      <c r="D183" s="11">
        <v>2</v>
      </c>
      <c r="E183" s="11">
        <v>5</v>
      </c>
      <c r="F183" s="11">
        <v>0</v>
      </c>
      <c r="G183" s="11">
        <v>0</v>
      </c>
      <c r="H183" s="11">
        <v>12</v>
      </c>
      <c r="I183" s="11">
        <v>1</v>
      </c>
      <c r="J183" s="11">
        <v>0</v>
      </c>
      <c r="K183" s="11">
        <v>0</v>
      </c>
      <c r="L183" s="11">
        <v>1</v>
      </c>
      <c r="M183" s="50" t="s">
        <v>222</v>
      </c>
    </row>
    <row r="184" spans="1:13" s="33" customFormat="1" x14ac:dyDescent="0.2">
      <c r="A184" s="5" t="s">
        <v>223</v>
      </c>
      <c r="B184" s="11">
        <f t="shared" si="6"/>
        <v>8</v>
      </c>
      <c r="C184" s="11">
        <v>0</v>
      </c>
      <c r="D184" s="11">
        <v>0</v>
      </c>
      <c r="E184" s="11">
        <v>0</v>
      </c>
      <c r="F184" s="11">
        <v>0</v>
      </c>
      <c r="G184" s="11">
        <v>1</v>
      </c>
      <c r="H184" s="11">
        <v>3</v>
      </c>
      <c r="I184" s="11">
        <v>0</v>
      </c>
      <c r="J184" s="11">
        <v>2</v>
      </c>
      <c r="K184" s="11">
        <v>2</v>
      </c>
      <c r="L184" s="11">
        <v>0</v>
      </c>
      <c r="M184" s="50" t="s">
        <v>224</v>
      </c>
    </row>
    <row r="185" spans="1:13" s="33" customFormat="1" x14ac:dyDescent="0.2">
      <c r="A185" s="5" t="s">
        <v>65</v>
      </c>
      <c r="B185" s="11">
        <f t="shared" si="6"/>
        <v>52</v>
      </c>
      <c r="C185" s="11">
        <v>0</v>
      </c>
      <c r="D185" s="11">
        <v>0</v>
      </c>
      <c r="E185" s="11">
        <v>0</v>
      </c>
      <c r="F185" s="11">
        <v>0</v>
      </c>
      <c r="G185" s="11">
        <v>0</v>
      </c>
      <c r="H185" s="11">
        <v>52</v>
      </c>
      <c r="I185" s="11">
        <v>0</v>
      </c>
      <c r="J185" s="11">
        <v>0</v>
      </c>
      <c r="K185" s="11">
        <v>0</v>
      </c>
      <c r="L185" s="11">
        <v>0</v>
      </c>
      <c r="M185" s="50" t="s">
        <v>225</v>
      </c>
    </row>
    <row r="186" spans="1:13" s="33" customFormat="1" x14ac:dyDescent="0.2">
      <c r="A186" s="5" t="s">
        <v>74</v>
      </c>
      <c r="B186" s="11">
        <f t="shared" ref="B186:B249" si="7">SUM(C186:L186)</f>
        <v>105</v>
      </c>
      <c r="C186" s="11">
        <v>0</v>
      </c>
      <c r="D186" s="11">
        <v>2</v>
      </c>
      <c r="E186" s="11">
        <v>7</v>
      </c>
      <c r="F186" s="11">
        <v>9</v>
      </c>
      <c r="G186" s="11">
        <v>3</v>
      </c>
      <c r="H186" s="11">
        <v>81</v>
      </c>
      <c r="I186" s="11">
        <v>0</v>
      </c>
      <c r="J186" s="11">
        <v>1</v>
      </c>
      <c r="K186" s="11">
        <v>2</v>
      </c>
      <c r="L186" s="11">
        <v>0</v>
      </c>
      <c r="M186" s="50" t="s">
        <v>226</v>
      </c>
    </row>
    <row r="187" spans="1:13" s="33" customFormat="1" x14ac:dyDescent="0.2">
      <c r="A187" s="5" t="s">
        <v>66</v>
      </c>
      <c r="B187" s="11">
        <f t="shared" si="7"/>
        <v>57</v>
      </c>
      <c r="C187" s="11">
        <v>0</v>
      </c>
      <c r="D187" s="11">
        <v>7</v>
      </c>
      <c r="E187" s="11">
        <v>14</v>
      </c>
      <c r="F187" s="11">
        <v>3</v>
      </c>
      <c r="G187" s="11">
        <v>1</v>
      </c>
      <c r="H187" s="11">
        <v>26</v>
      </c>
      <c r="I187" s="11">
        <v>1</v>
      </c>
      <c r="J187" s="11">
        <v>0</v>
      </c>
      <c r="K187" s="11">
        <v>4</v>
      </c>
      <c r="L187" s="11">
        <v>1</v>
      </c>
      <c r="M187" s="50" t="s">
        <v>227</v>
      </c>
    </row>
    <row r="188" spans="1:13" s="33" customFormat="1" x14ac:dyDescent="0.2">
      <c r="A188" s="5" t="s">
        <v>53</v>
      </c>
      <c r="B188" s="11">
        <f t="shared" si="7"/>
        <v>72</v>
      </c>
      <c r="C188" s="11">
        <v>1</v>
      </c>
      <c r="D188" s="11">
        <v>2</v>
      </c>
      <c r="E188" s="11">
        <v>3</v>
      </c>
      <c r="F188" s="11">
        <v>0</v>
      </c>
      <c r="G188" s="11">
        <v>0</v>
      </c>
      <c r="H188" s="11">
        <v>62</v>
      </c>
      <c r="I188" s="11">
        <v>0</v>
      </c>
      <c r="J188" s="11">
        <v>0</v>
      </c>
      <c r="K188" s="11">
        <v>0</v>
      </c>
      <c r="L188" s="11">
        <v>4</v>
      </c>
      <c r="M188" s="50" t="s">
        <v>228</v>
      </c>
    </row>
    <row r="189" spans="1:13" s="33" customFormat="1" x14ac:dyDescent="0.2">
      <c r="A189" s="5" t="s">
        <v>58</v>
      </c>
      <c r="B189" s="11">
        <f t="shared" si="7"/>
        <v>53</v>
      </c>
      <c r="C189" s="11">
        <v>1</v>
      </c>
      <c r="D189" s="11">
        <v>6</v>
      </c>
      <c r="E189" s="11">
        <v>9</v>
      </c>
      <c r="F189" s="11">
        <v>2</v>
      </c>
      <c r="G189" s="11">
        <v>1</v>
      </c>
      <c r="H189" s="11">
        <v>25</v>
      </c>
      <c r="I189" s="11">
        <v>0</v>
      </c>
      <c r="J189" s="11">
        <v>0</v>
      </c>
      <c r="K189" s="11">
        <v>7</v>
      </c>
      <c r="L189" s="11">
        <v>2</v>
      </c>
      <c r="M189" s="50" t="s">
        <v>229</v>
      </c>
    </row>
    <row r="190" spans="1:13" s="33" customFormat="1" x14ac:dyDescent="0.2">
      <c r="A190" s="5" t="s">
        <v>230</v>
      </c>
      <c r="B190" s="11">
        <f t="shared" si="7"/>
        <v>6</v>
      </c>
      <c r="C190" s="11">
        <v>3</v>
      </c>
      <c r="D190" s="11">
        <v>0</v>
      </c>
      <c r="E190" s="11">
        <v>0</v>
      </c>
      <c r="F190" s="11">
        <v>0</v>
      </c>
      <c r="G190" s="11">
        <v>0</v>
      </c>
      <c r="H190" s="11">
        <v>2</v>
      </c>
      <c r="I190" s="11">
        <v>0</v>
      </c>
      <c r="J190" s="11">
        <v>0</v>
      </c>
      <c r="K190" s="11">
        <v>0</v>
      </c>
      <c r="L190" s="11">
        <v>1</v>
      </c>
      <c r="M190" s="50" t="s">
        <v>231</v>
      </c>
    </row>
    <row r="191" spans="1:13" s="33" customFormat="1" x14ac:dyDescent="0.2">
      <c r="A191" s="5" t="s">
        <v>95</v>
      </c>
      <c r="B191" s="11">
        <f t="shared" si="7"/>
        <v>9</v>
      </c>
      <c r="C191" s="11">
        <v>0</v>
      </c>
      <c r="D191" s="11">
        <v>0</v>
      </c>
      <c r="E191" s="11">
        <v>1</v>
      </c>
      <c r="F191" s="11">
        <v>0</v>
      </c>
      <c r="G191" s="11">
        <v>0</v>
      </c>
      <c r="H191" s="11">
        <v>7</v>
      </c>
      <c r="I191" s="11">
        <v>0</v>
      </c>
      <c r="J191" s="11">
        <v>0</v>
      </c>
      <c r="K191" s="11">
        <v>1</v>
      </c>
      <c r="L191" s="11">
        <v>0</v>
      </c>
      <c r="M191" s="50" t="s">
        <v>232</v>
      </c>
    </row>
    <row r="192" spans="1:13" s="33" customFormat="1" x14ac:dyDescent="0.2">
      <c r="A192" s="5" t="s">
        <v>107</v>
      </c>
      <c r="B192" s="11">
        <f t="shared" si="7"/>
        <v>107</v>
      </c>
      <c r="C192" s="11">
        <v>8</v>
      </c>
      <c r="D192" s="11">
        <v>17</v>
      </c>
      <c r="E192" s="11">
        <v>20</v>
      </c>
      <c r="F192" s="11">
        <v>4</v>
      </c>
      <c r="G192" s="11">
        <v>0</v>
      </c>
      <c r="H192" s="11">
        <v>48</v>
      </c>
      <c r="I192" s="11">
        <v>0</v>
      </c>
      <c r="J192" s="11">
        <v>0</v>
      </c>
      <c r="K192" s="11">
        <v>0</v>
      </c>
      <c r="L192" s="11">
        <v>10</v>
      </c>
      <c r="M192" s="50" t="s">
        <v>233</v>
      </c>
    </row>
    <row r="193" spans="1:13" s="33" customFormat="1" x14ac:dyDescent="0.2">
      <c r="A193" s="5" t="s">
        <v>67</v>
      </c>
      <c r="B193" s="11">
        <f t="shared" si="7"/>
        <v>81</v>
      </c>
      <c r="C193" s="11">
        <v>0</v>
      </c>
      <c r="D193" s="11">
        <v>4</v>
      </c>
      <c r="E193" s="11">
        <v>9</v>
      </c>
      <c r="F193" s="11">
        <v>17</v>
      </c>
      <c r="G193" s="11">
        <v>1</v>
      </c>
      <c r="H193" s="11">
        <v>30</v>
      </c>
      <c r="I193" s="11">
        <v>0</v>
      </c>
      <c r="J193" s="11">
        <v>0</v>
      </c>
      <c r="K193" s="11">
        <v>18</v>
      </c>
      <c r="L193" s="11">
        <v>2</v>
      </c>
      <c r="M193" s="50" t="s">
        <v>234</v>
      </c>
    </row>
    <row r="194" spans="1:13" s="33" customFormat="1" x14ac:dyDescent="0.2">
      <c r="A194" s="5" t="s">
        <v>108</v>
      </c>
      <c r="B194" s="11">
        <f t="shared" si="7"/>
        <v>220</v>
      </c>
      <c r="C194" s="11">
        <v>1</v>
      </c>
      <c r="D194" s="11">
        <v>17</v>
      </c>
      <c r="E194" s="11">
        <v>12</v>
      </c>
      <c r="F194" s="11">
        <v>10</v>
      </c>
      <c r="G194" s="11">
        <v>3</v>
      </c>
      <c r="H194" s="11">
        <v>164</v>
      </c>
      <c r="I194" s="11">
        <v>0</v>
      </c>
      <c r="J194" s="11">
        <v>1</v>
      </c>
      <c r="K194" s="11">
        <v>8</v>
      </c>
      <c r="L194" s="11">
        <v>4</v>
      </c>
      <c r="M194" s="50" t="s">
        <v>235</v>
      </c>
    </row>
    <row r="195" spans="1:13" s="33" customFormat="1" x14ac:dyDescent="0.2">
      <c r="A195" s="5" t="s">
        <v>68</v>
      </c>
      <c r="B195" s="11">
        <f t="shared" si="7"/>
        <v>144</v>
      </c>
      <c r="C195" s="11">
        <v>2</v>
      </c>
      <c r="D195" s="11">
        <v>13</v>
      </c>
      <c r="E195" s="11">
        <v>30</v>
      </c>
      <c r="F195" s="11">
        <v>5</v>
      </c>
      <c r="G195" s="11">
        <v>0</v>
      </c>
      <c r="H195" s="11">
        <v>77</v>
      </c>
      <c r="I195" s="11">
        <v>0</v>
      </c>
      <c r="J195" s="11">
        <v>0</v>
      </c>
      <c r="K195" s="11">
        <v>13</v>
      </c>
      <c r="L195" s="11">
        <v>4</v>
      </c>
      <c r="M195" s="50" t="s">
        <v>236</v>
      </c>
    </row>
    <row r="196" spans="1:13" s="33" customFormat="1" x14ac:dyDescent="0.2">
      <c r="A196" s="5" t="s">
        <v>69</v>
      </c>
      <c r="B196" s="11">
        <f t="shared" si="7"/>
        <v>44</v>
      </c>
      <c r="C196" s="11">
        <v>0</v>
      </c>
      <c r="D196" s="11">
        <v>6</v>
      </c>
      <c r="E196" s="11">
        <v>2</v>
      </c>
      <c r="F196" s="11">
        <v>4</v>
      </c>
      <c r="G196" s="11">
        <v>0</v>
      </c>
      <c r="H196" s="11">
        <v>14</v>
      </c>
      <c r="I196" s="11">
        <v>0</v>
      </c>
      <c r="J196" s="11">
        <v>0</v>
      </c>
      <c r="K196" s="11">
        <v>17</v>
      </c>
      <c r="L196" s="11">
        <v>1</v>
      </c>
      <c r="M196" s="50" t="s">
        <v>237</v>
      </c>
    </row>
    <row r="197" spans="1:13" s="33" customFormat="1" x14ac:dyDescent="0.2">
      <c r="A197" s="5" t="s">
        <v>238</v>
      </c>
      <c r="B197" s="11">
        <f t="shared" si="7"/>
        <v>7</v>
      </c>
      <c r="C197" s="11">
        <v>0</v>
      </c>
      <c r="D197" s="11">
        <v>0</v>
      </c>
      <c r="E197" s="11">
        <v>0</v>
      </c>
      <c r="F197" s="11">
        <v>0</v>
      </c>
      <c r="G197" s="11">
        <v>0</v>
      </c>
      <c r="H197" s="11">
        <v>7</v>
      </c>
      <c r="I197" s="11">
        <v>0</v>
      </c>
      <c r="J197" s="11">
        <v>0</v>
      </c>
      <c r="K197" s="11">
        <v>0</v>
      </c>
      <c r="L197" s="11">
        <v>0</v>
      </c>
      <c r="M197" s="50" t="s">
        <v>239</v>
      </c>
    </row>
    <row r="198" spans="1:13" s="33" customFormat="1" x14ac:dyDescent="0.2">
      <c r="A198" s="5" t="s">
        <v>240</v>
      </c>
      <c r="B198" s="11">
        <f t="shared" si="7"/>
        <v>1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1</v>
      </c>
      <c r="I198" s="11">
        <v>0</v>
      </c>
      <c r="J198" s="11">
        <v>0</v>
      </c>
      <c r="K198" s="11">
        <v>0</v>
      </c>
      <c r="L198" s="11">
        <v>0</v>
      </c>
      <c r="M198" s="50" t="s">
        <v>241</v>
      </c>
    </row>
    <row r="199" spans="1:13" s="33" customFormat="1" x14ac:dyDescent="0.2">
      <c r="A199" s="5" t="s">
        <v>96</v>
      </c>
      <c r="B199" s="11">
        <f t="shared" si="7"/>
        <v>37</v>
      </c>
      <c r="C199" s="11">
        <v>0</v>
      </c>
      <c r="D199" s="11">
        <v>7</v>
      </c>
      <c r="E199" s="11">
        <v>7</v>
      </c>
      <c r="F199" s="11">
        <v>2</v>
      </c>
      <c r="G199" s="11">
        <v>0</v>
      </c>
      <c r="H199" s="11">
        <v>9</v>
      </c>
      <c r="I199" s="11">
        <v>0</v>
      </c>
      <c r="J199" s="11">
        <v>0</v>
      </c>
      <c r="K199" s="11">
        <v>10</v>
      </c>
      <c r="L199" s="11">
        <v>2</v>
      </c>
      <c r="M199" s="50" t="s">
        <v>242</v>
      </c>
    </row>
    <row r="200" spans="1:13" s="33" customFormat="1" x14ac:dyDescent="0.2">
      <c r="A200" s="5" t="s">
        <v>97</v>
      </c>
      <c r="B200" s="11">
        <f t="shared" si="7"/>
        <v>53</v>
      </c>
      <c r="C200" s="11">
        <v>0</v>
      </c>
      <c r="D200" s="11">
        <v>2</v>
      </c>
      <c r="E200" s="11">
        <v>6</v>
      </c>
      <c r="F200" s="11">
        <v>0</v>
      </c>
      <c r="G200" s="11">
        <v>0</v>
      </c>
      <c r="H200" s="11">
        <v>39</v>
      </c>
      <c r="I200" s="11">
        <v>1</v>
      </c>
      <c r="J200" s="11">
        <v>1</v>
      </c>
      <c r="K200" s="11">
        <v>3</v>
      </c>
      <c r="L200" s="11">
        <v>1</v>
      </c>
      <c r="M200" s="50" t="s">
        <v>243</v>
      </c>
    </row>
    <row r="201" spans="1:13" s="33" customFormat="1" x14ac:dyDescent="0.2">
      <c r="A201" s="5" t="s">
        <v>122</v>
      </c>
      <c r="B201" s="11">
        <f t="shared" si="7"/>
        <v>34</v>
      </c>
      <c r="C201" s="11">
        <v>0</v>
      </c>
      <c r="D201" s="11">
        <v>4</v>
      </c>
      <c r="E201" s="11">
        <v>9</v>
      </c>
      <c r="F201" s="11">
        <v>5</v>
      </c>
      <c r="G201" s="11">
        <v>0</v>
      </c>
      <c r="H201" s="11">
        <v>7</v>
      </c>
      <c r="I201" s="11">
        <v>0</v>
      </c>
      <c r="J201" s="11">
        <v>0</v>
      </c>
      <c r="K201" s="11">
        <v>8</v>
      </c>
      <c r="L201" s="11">
        <v>1</v>
      </c>
      <c r="M201" s="50" t="s">
        <v>244</v>
      </c>
    </row>
    <row r="202" spans="1:13" s="33" customFormat="1" x14ac:dyDescent="0.2">
      <c r="A202" s="5" t="s">
        <v>85</v>
      </c>
      <c r="B202" s="11">
        <f t="shared" si="7"/>
        <v>71</v>
      </c>
      <c r="C202" s="11">
        <v>0</v>
      </c>
      <c r="D202" s="11">
        <v>9</v>
      </c>
      <c r="E202" s="11">
        <v>12</v>
      </c>
      <c r="F202" s="11">
        <v>1</v>
      </c>
      <c r="G202" s="11">
        <v>0</v>
      </c>
      <c r="H202" s="11">
        <v>49</v>
      </c>
      <c r="I202" s="11">
        <v>0</v>
      </c>
      <c r="J202" s="11">
        <v>0</v>
      </c>
      <c r="K202" s="11">
        <v>0</v>
      </c>
      <c r="L202" s="11">
        <v>0</v>
      </c>
      <c r="M202" s="50" t="s">
        <v>245</v>
      </c>
    </row>
    <row r="203" spans="1:13" s="33" customFormat="1" x14ac:dyDescent="0.2">
      <c r="A203" s="5" t="s">
        <v>109</v>
      </c>
      <c r="B203" s="11">
        <f t="shared" si="7"/>
        <v>29</v>
      </c>
      <c r="C203" s="11">
        <v>0</v>
      </c>
      <c r="D203" s="11">
        <v>2</v>
      </c>
      <c r="E203" s="11">
        <v>0</v>
      </c>
      <c r="F203" s="11">
        <v>2</v>
      </c>
      <c r="G203" s="11">
        <v>0</v>
      </c>
      <c r="H203" s="11">
        <v>23</v>
      </c>
      <c r="I203" s="11">
        <v>0</v>
      </c>
      <c r="J203" s="11">
        <v>0</v>
      </c>
      <c r="K203" s="11">
        <v>1</v>
      </c>
      <c r="L203" s="11">
        <v>1</v>
      </c>
      <c r="M203" s="50" t="s">
        <v>246</v>
      </c>
    </row>
    <row r="204" spans="1:13" s="33" customFormat="1" x14ac:dyDescent="0.2">
      <c r="A204" s="5" t="s">
        <v>247</v>
      </c>
      <c r="B204" s="11">
        <f t="shared" si="7"/>
        <v>16</v>
      </c>
      <c r="C204" s="11">
        <v>0</v>
      </c>
      <c r="D204" s="11">
        <v>1</v>
      </c>
      <c r="E204" s="11">
        <v>3</v>
      </c>
      <c r="F204" s="11">
        <v>0</v>
      </c>
      <c r="G204" s="11">
        <v>0</v>
      </c>
      <c r="H204" s="11">
        <v>10</v>
      </c>
      <c r="I204" s="11">
        <v>0</v>
      </c>
      <c r="J204" s="11">
        <v>0</v>
      </c>
      <c r="K204" s="11">
        <v>1</v>
      </c>
      <c r="L204" s="11">
        <v>1</v>
      </c>
      <c r="M204" s="50" t="s">
        <v>248</v>
      </c>
    </row>
    <row r="205" spans="1:13" s="33" customFormat="1" x14ac:dyDescent="0.2">
      <c r="A205" s="5" t="s">
        <v>54</v>
      </c>
      <c r="B205" s="11">
        <f t="shared" si="7"/>
        <v>44</v>
      </c>
      <c r="C205" s="11">
        <v>0</v>
      </c>
      <c r="D205" s="11">
        <v>1</v>
      </c>
      <c r="E205" s="11">
        <v>4</v>
      </c>
      <c r="F205" s="11">
        <v>0</v>
      </c>
      <c r="G205" s="11">
        <v>0</v>
      </c>
      <c r="H205" s="11">
        <v>38</v>
      </c>
      <c r="I205" s="11">
        <v>0</v>
      </c>
      <c r="J205" s="11">
        <v>0</v>
      </c>
      <c r="K205" s="11">
        <v>1</v>
      </c>
      <c r="L205" s="11">
        <v>0</v>
      </c>
      <c r="M205" s="50" t="s">
        <v>249</v>
      </c>
    </row>
    <row r="206" spans="1:13" s="33" customFormat="1" x14ac:dyDescent="0.2">
      <c r="A206" s="5" t="s">
        <v>59</v>
      </c>
      <c r="B206" s="11">
        <f t="shared" si="7"/>
        <v>56</v>
      </c>
      <c r="C206" s="11">
        <v>4</v>
      </c>
      <c r="D206" s="11">
        <v>4</v>
      </c>
      <c r="E206" s="11">
        <v>10</v>
      </c>
      <c r="F206" s="11">
        <v>0</v>
      </c>
      <c r="G206" s="11">
        <v>0</v>
      </c>
      <c r="H206" s="11">
        <v>28</v>
      </c>
      <c r="I206" s="11">
        <v>0</v>
      </c>
      <c r="J206" s="11">
        <v>0</v>
      </c>
      <c r="K206" s="11">
        <v>8</v>
      </c>
      <c r="L206" s="11">
        <v>2</v>
      </c>
      <c r="M206" s="50" t="s">
        <v>250</v>
      </c>
    </row>
    <row r="207" spans="1:13" s="33" customFormat="1" x14ac:dyDescent="0.2">
      <c r="A207" s="5" t="s">
        <v>251</v>
      </c>
      <c r="B207" s="11">
        <f t="shared" si="7"/>
        <v>36</v>
      </c>
      <c r="C207" s="11">
        <v>2</v>
      </c>
      <c r="D207" s="11">
        <v>1</v>
      </c>
      <c r="E207" s="11">
        <v>3</v>
      </c>
      <c r="F207" s="11">
        <v>0</v>
      </c>
      <c r="G207" s="11">
        <v>0</v>
      </c>
      <c r="H207" s="11">
        <v>21</v>
      </c>
      <c r="I207" s="11">
        <v>0</v>
      </c>
      <c r="J207" s="11">
        <v>0</v>
      </c>
      <c r="K207" s="11">
        <v>9</v>
      </c>
      <c r="L207" s="11">
        <v>0</v>
      </c>
      <c r="M207" s="50" t="s">
        <v>252</v>
      </c>
    </row>
    <row r="208" spans="1:13" s="33" customFormat="1" x14ac:dyDescent="0.2">
      <c r="A208" s="5" t="s">
        <v>60</v>
      </c>
      <c r="B208" s="11">
        <f t="shared" si="7"/>
        <v>25</v>
      </c>
      <c r="C208" s="11">
        <v>0</v>
      </c>
      <c r="D208" s="11">
        <v>2</v>
      </c>
      <c r="E208" s="11">
        <v>2</v>
      </c>
      <c r="F208" s="11">
        <v>0</v>
      </c>
      <c r="G208" s="11">
        <v>0</v>
      </c>
      <c r="H208" s="11">
        <v>20</v>
      </c>
      <c r="I208" s="11">
        <v>0</v>
      </c>
      <c r="J208" s="11">
        <v>0</v>
      </c>
      <c r="K208" s="11">
        <v>1</v>
      </c>
      <c r="L208" s="11">
        <v>0</v>
      </c>
      <c r="M208" s="50" t="s">
        <v>253</v>
      </c>
    </row>
    <row r="209" spans="1:13" s="33" customFormat="1" x14ac:dyDescent="0.2">
      <c r="A209" s="5" t="s">
        <v>254</v>
      </c>
      <c r="B209" s="11">
        <f t="shared" si="7"/>
        <v>12</v>
      </c>
      <c r="C209" s="11">
        <v>1</v>
      </c>
      <c r="D209" s="11">
        <v>1</v>
      </c>
      <c r="E209" s="11">
        <v>0</v>
      </c>
      <c r="F209" s="11">
        <v>0</v>
      </c>
      <c r="G209" s="11">
        <v>0</v>
      </c>
      <c r="H209" s="11">
        <v>4</v>
      </c>
      <c r="I209" s="11">
        <v>0</v>
      </c>
      <c r="J209" s="11">
        <v>0</v>
      </c>
      <c r="K209" s="11">
        <v>5</v>
      </c>
      <c r="L209" s="11">
        <v>1</v>
      </c>
      <c r="M209" s="50" t="s">
        <v>255</v>
      </c>
    </row>
    <row r="210" spans="1:13" s="33" customFormat="1" x14ac:dyDescent="0.2">
      <c r="A210" s="5" t="s">
        <v>256</v>
      </c>
      <c r="B210" s="11">
        <f t="shared" si="7"/>
        <v>9</v>
      </c>
      <c r="C210" s="11">
        <v>0</v>
      </c>
      <c r="D210" s="11">
        <v>1</v>
      </c>
      <c r="E210" s="11">
        <v>3</v>
      </c>
      <c r="F210" s="11">
        <v>0</v>
      </c>
      <c r="G210" s="11">
        <v>0</v>
      </c>
      <c r="H210" s="11">
        <v>5</v>
      </c>
      <c r="I210" s="11">
        <v>0</v>
      </c>
      <c r="J210" s="11">
        <v>0</v>
      </c>
      <c r="K210" s="11">
        <v>0</v>
      </c>
      <c r="L210" s="11">
        <v>0</v>
      </c>
      <c r="M210" s="50" t="s">
        <v>257</v>
      </c>
    </row>
    <row r="211" spans="1:13" s="33" customFormat="1" x14ac:dyDescent="0.2">
      <c r="A211" s="5" t="s">
        <v>110</v>
      </c>
      <c r="B211" s="11">
        <f t="shared" si="7"/>
        <v>56</v>
      </c>
      <c r="C211" s="11">
        <v>0</v>
      </c>
      <c r="D211" s="11">
        <v>11</v>
      </c>
      <c r="E211" s="11">
        <v>10</v>
      </c>
      <c r="F211" s="11">
        <v>8</v>
      </c>
      <c r="G211" s="11">
        <v>0</v>
      </c>
      <c r="H211" s="11">
        <v>20</v>
      </c>
      <c r="I211" s="11">
        <v>0</v>
      </c>
      <c r="J211" s="11">
        <v>1</v>
      </c>
      <c r="K211" s="11">
        <v>5</v>
      </c>
      <c r="L211" s="11">
        <v>1</v>
      </c>
      <c r="M211" s="50" t="s">
        <v>258</v>
      </c>
    </row>
    <row r="212" spans="1:13" s="33" customFormat="1" x14ac:dyDescent="0.2">
      <c r="A212" s="5" t="s">
        <v>123</v>
      </c>
      <c r="B212" s="11">
        <f t="shared" si="7"/>
        <v>10</v>
      </c>
      <c r="C212" s="11">
        <v>0</v>
      </c>
      <c r="D212" s="11">
        <v>0</v>
      </c>
      <c r="E212" s="11">
        <v>0</v>
      </c>
      <c r="F212" s="11">
        <v>0</v>
      </c>
      <c r="G212" s="11">
        <v>0</v>
      </c>
      <c r="H212" s="11">
        <v>10</v>
      </c>
      <c r="I212" s="11">
        <v>0</v>
      </c>
      <c r="J212" s="11">
        <v>0</v>
      </c>
      <c r="K212" s="11">
        <v>0</v>
      </c>
      <c r="L212" s="11">
        <v>0</v>
      </c>
      <c r="M212" s="50" t="s">
        <v>259</v>
      </c>
    </row>
    <row r="213" spans="1:13" s="33" customFormat="1" x14ac:dyDescent="0.2">
      <c r="A213" s="5" t="s">
        <v>260</v>
      </c>
      <c r="B213" s="11">
        <f t="shared" si="7"/>
        <v>9</v>
      </c>
      <c r="C213" s="11">
        <v>0</v>
      </c>
      <c r="D213" s="11">
        <v>0</v>
      </c>
      <c r="E213" s="11">
        <v>1</v>
      </c>
      <c r="F213" s="11">
        <v>0</v>
      </c>
      <c r="G213" s="11">
        <v>0</v>
      </c>
      <c r="H213" s="11">
        <v>8</v>
      </c>
      <c r="I213" s="11">
        <v>0</v>
      </c>
      <c r="J213" s="11">
        <v>0</v>
      </c>
      <c r="K213" s="11">
        <v>0</v>
      </c>
      <c r="L213" s="11">
        <v>0</v>
      </c>
      <c r="M213" s="50" t="s">
        <v>261</v>
      </c>
    </row>
    <row r="214" spans="1:13" s="33" customFormat="1" x14ac:dyDescent="0.2">
      <c r="A214" s="5" t="s">
        <v>124</v>
      </c>
      <c r="B214" s="11">
        <f t="shared" si="7"/>
        <v>89</v>
      </c>
      <c r="C214" s="11">
        <v>0</v>
      </c>
      <c r="D214" s="11">
        <v>2</v>
      </c>
      <c r="E214" s="11">
        <v>9</v>
      </c>
      <c r="F214" s="11">
        <v>4</v>
      </c>
      <c r="G214" s="11">
        <v>0</v>
      </c>
      <c r="H214" s="11">
        <v>61</v>
      </c>
      <c r="I214" s="11">
        <v>1</v>
      </c>
      <c r="J214" s="11">
        <v>0</v>
      </c>
      <c r="K214" s="11">
        <v>11</v>
      </c>
      <c r="L214" s="11">
        <v>1</v>
      </c>
      <c r="M214" s="50" t="s">
        <v>262</v>
      </c>
    </row>
    <row r="215" spans="1:13" s="33" customFormat="1" x14ac:dyDescent="0.2">
      <c r="A215" s="5" t="s">
        <v>263</v>
      </c>
      <c r="B215" s="11">
        <f t="shared" si="7"/>
        <v>1</v>
      </c>
      <c r="C215" s="11">
        <v>0</v>
      </c>
      <c r="D215" s="11">
        <v>0</v>
      </c>
      <c r="E215" s="11">
        <v>0</v>
      </c>
      <c r="F215" s="11">
        <v>0</v>
      </c>
      <c r="G215" s="11">
        <v>0</v>
      </c>
      <c r="H215" s="11">
        <v>1</v>
      </c>
      <c r="I215" s="11">
        <v>0</v>
      </c>
      <c r="J215" s="11">
        <v>0</v>
      </c>
      <c r="K215" s="11">
        <v>0</v>
      </c>
      <c r="L215" s="11">
        <v>0</v>
      </c>
      <c r="M215" s="50" t="s">
        <v>264</v>
      </c>
    </row>
    <row r="216" spans="1:13" s="33" customFormat="1" x14ac:dyDescent="0.2">
      <c r="A216" s="5" t="s">
        <v>265</v>
      </c>
      <c r="B216" s="11">
        <f t="shared" si="7"/>
        <v>6</v>
      </c>
      <c r="C216" s="11">
        <v>0</v>
      </c>
      <c r="D216" s="11">
        <v>1</v>
      </c>
      <c r="E216" s="11">
        <v>0</v>
      </c>
      <c r="F216" s="11">
        <v>0</v>
      </c>
      <c r="G216" s="11">
        <v>0</v>
      </c>
      <c r="H216" s="11">
        <v>4</v>
      </c>
      <c r="I216" s="11">
        <v>0</v>
      </c>
      <c r="J216" s="11">
        <v>0</v>
      </c>
      <c r="K216" s="11">
        <v>1</v>
      </c>
      <c r="L216" s="11">
        <v>0</v>
      </c>
      <c r="M216" s="50" t="s">
        <v>266</v>
      </c>
    </row>
    <row r="217" spans="1:13" s="33" customFormat="1" x14ac:dyDescent="0.2">
      <c r="A217" s="5" t="s">
        <v>267</v>
      </c>
      <c r="B217" s="11">
        <f t="shared" si="7"/>
        <v>4</v>
      </c>
      <c r="C217" s="11">
        <v>0</v>
      </c>
      <c r="D217" s="11">
        <v>1</v>
      </c>
      <c r="E217" s="11">
        <v>0</v>
      </c>
      <c r="F217" s="11">
        <v>0</v>
      </c>
      <c r="G217" s="11">
        <v>0</v>
      </c>
      <c r="H217" s="11">
        <v>3</v>
      </c>
      <c r="I217" s="11">
        <v>0</v>
      </c>
      <c r="J217" s="11">
        <v>0</v>
      </c>
      <c r="K217" s="11">
        <v>0</v>
      </c>
      <c r="L217" s="11">
        <v>0</v>
      </c>
      <c r="M217" s="50" t="s">
        <v>268</v>
      </c>
    </row>
    <row r="218" spans="1:13" s="33" customFormat="1" x14ac:dyDescent="0.2">
      <c r="A218" s="5" t="s">
        <v>111</v>
      </c>
      <c r="B218" s="11">
        <f t="shared" si="7"/>
        <v>33</v>
      </c>
      <c r="C218" s="11">
        <v>0</v>
      </c>
      <c r="D218" s="11">
        <v>11</v>
      </c>
      <c r="E218" s="11">
        <v>3</v>
      </c>
      <c r="F218" s="11">
        <v>2</v>
      </c>
      <c r="G218" s="11">
        <v>0</v>
      </c>
      <c r="H218" s="11">
        <v>13</v>
      </c>
      <c r="I218" s="11">
        <v>0</v>
      </c>
      <c r="J218" s="11">
        <v>1</v>
      </c>
      <c r="K218" s="11">
        <v>2</v>
      </c>
      <c r="L218" s="11">
        <v>1</v>
      </c>
      <c r="M218" s="50" t="s">
        <v>269</v>
      </c>
    </row>
    <row r="219" spans="1:13" s="33" customFormat="1" x14ac:dyDescent="0.2">
      <c r="A219" s="5" t="s">
        <v>270</v>
      </c>
      <c r="B219" s="11">
        <f t="shared" si="7"/>
        <v>15</v>
      </c>
      <c r="C219" s="11">
        <v>0</v>
      </c>
      <c r="D219" s="11">
        <v>0</v>
      </c>
      <c r="E219" s="11">
        <v>0</v>
      </c>
      <c r="F219" s="11">
        <v>0</v>
      </c>
      <c r="G219" s="11">
        <v>0</v>
      </c>
      <c r="H219" s="11">
        <v>15</v>
      </c>
      <c r="I219" s="11">
        <v>0</v>
      </c>
      <c r="J219" s="11">
        <v>0</v>
      </c>
      <c r="K219" s="11">
        <v>0</v>
      </c>
      <c r="L219" s="11">
        <v>0</v>
      </c>
      <c r="M219" s="50" t="s">
        <v>271</v>
      </c>
    </row>
    <row r="220" spans="1:13" s="33" customFormat="1" x14ac:dyDescent="0.2">
      <c r="A220" s="5" t="s">
        <v>272</v>
      </c>
      <c r="B220" s="11">
        <f t="shared" si="7"/>
        <v>9</v>
      </c>
      <c r="C220" s="11">
        <v>0</v>
      </c>
      <c r="D220" s="11">
        <v>0</v>
      </c>
      <c r="E220" s="11">
        <v>1</v>
      </c>
      <c r="F220" s="11">
        <v>0</v>
      </c>
      <c r="G220" s="11">
        <v>0</v>
      </c>
      <c r="H220" s="11">
        <v>8</v>
      </c>
      <c r="I220" s="11">
        <v>0</v>
      </c>
      <c r="J220" s="11">
        <v>0</v>
      </c>
      <c r="K220" s="11">
        <v>0</v>
      </c>
      <c r="L220" s="11">
        <v>0</v>
      </c>
      <c r="M220" s="50" t="s">
        <v>273</v>
      </c>
    </row>
    <row r="221" spans="1:13" s="33" customFormat="1" x14ac:dyDescent="0.2">
      <c r="A221" s="5" t="s">
        <v>112</v>
      </c>
      <c r="B221" s="11">
        <f t="shared" si="7"/>
        <v>16</v>
      </c>
      <c r="C221" s="11">
        <v>0</v>
      </c>
      <c r="D221" s="11">
        <v>1</v>
      </c>
      <c r="E221" s="11">
        <v>2</v>
      </c>
      <c r="F221" s="11">
        <v>1</v>
      </c>
      <c r="G221" s="11">
        <v>0</v>
      </c>
      <c r="H221" s="11">
        <v>11</v>
      </c>
      <c r="I221" s="11">
        <v>0</v>
      </c>
      <c r="J221" s="11">
        <v>0</v>
      </c>
      <c r="K221" s="11">
        <v>1</v>
      </c>
      <c r="L221" s="11">
        <v>0</v>
      </c>
      <c r="M221" s="50" t="s">
        <v>274</v>
      </c>
    </row>
    <row r="222" spans="1:13" s="33" customFormat="1" x14ac:dyDescent="0.2">
      <c r="A222" s="5" t="s">
        <v>275</v>
      </c>
      <c r="B222" s="11">
        <f t="shared" si="7"/>
        <v>24</v>
      </c>
      <c r="C222" s="11">
        <v>0</v>
      </c>
      <c r="D222" s="11">
        <v>0</v>
      </c>
      <c r="E222" s="11">
        <v>0</v>
      </c>
      <c r="F222" s="11">
        <v>0</v>
      </c>
      <c r="G222" s="11">
        <v>0</v>
      </c>
      <c r="H222" s="11">
        <v>19</v>
      </c>
      <c r="I222" s="11">
        <v>0</v>
      </c>
      <c r="J222" s="11">
        <v>0</v>
      </c>
      <c r="K222" s="11">
        <v>5</v>
      </c>
      <c r="L222" s="11">
        <v>0</v>
      </c>
      <c r="M222" s="50" t="s">
        <v>276</v>
      </c>
    </row>
    <row r="223" spans="1:13" s="33" customFormat="1" x14ac:dyDescent="0.2">
      <c r="A223" s="5" t="s">
        <v>277</v>
      </c>
      <c r="B223" s="11">
        <f t="shared" si="7"/>
        <v>17</v>
      </c>
      <c r="C223" s="11">
        <v>0</v>
      </c>
      <c r="D223" s="11">
        <v>0</v>
      </c>
      <c r="E223" s="11">
        <v>2</v>
      </c>
      <c r="F223" s="11">
        <v>0</v>
      </c>
      <c r="G223" s="11">
        <v>0</v>
      </c>
      <c r="H223" s="11">
        <v>13</v>
      </c>
      <c r="I223" s="11">
        <v>0</v>
      </c>
      <c r="J223" s="11">
        <v>0</v>
      </c>
      <c r="K223" s="11">
        <v>1</v>
      </c>
      <c r="L223" s="11">
        <v>1</v>
      </c>
      <c r="M223" s="50" t="s">
        <v>278</v>
      </c>
    </row>
    <row r="224" spans="1:13" s="33" customFormat="1" x14ac:dyDescent="0.2">
      <c r="A224" s="5" t="s">
        <v>113</v>
      </c>
      <c r="B224" s="11">
        <f t="shared" si="7"/>
        <v>26</v>
      </c>
      <c r="C224" s="11">
        <v>0</v>
      </c>
      <c r="D224" s="11">
        <v>4</v>
      </c>
      <c r="E224" s="11">
        <v>0</v>
      </c>
      <c r="F224" s="11">
        <v>2</v>
      </c>
      <c r="G224" s="11">
        <v>0</v>
      </c>
      <c r="H224" s="11">
        <v>18</v>
      </c>
      <c r="I224" s="11">
        <v>0</v>
      </c>
      <c r="J224" s="11">
        <v>0</v>
      </c>
      <c r="K224" s="11">
        <v>2</v>
      </c>
      <c r="L224" s="11">
        <v>0</v>
      </c>
      <c r="M224" s="50" t="s">
        <v>279</v>
      </c>
    </row>
    <row r="225" spans="1:13" s="33" customFormat="1" x14ac:dyDescent="0.2">
      <c r="A225" s="5" t="s">
        <v>280</v>
      </c>
      <c r="B225" s="11">
        <f t="shared" si="7"/>
        <v>20</v>
      </c>
      <c r="C225" s="11">
        <v>1</v>
      </c>
      <c r="D225" s="11">
        <v>5</v>
      </c>
      <c r="E225" s="11">
        <v>1</v>
      </c>
      <c r="F225" s="11">
        <v>2</v>
      </c>
      <c r="G225" s="11">
        <v>0</v>
      </c>
      <c r="H225" s="11">
        <v>10</v>
      </c>
      <c r="I225" s="11">
        <v>0</v>
      </c>
      <c r="J225" s="11">
        <v>0</v>
      </c>
      <c r="K225" s="11">
        <v>0</v>
      </c>
      <c r="L225" s="11">
        <v>1</v>
      </c>
      <c r="M225" s="50" t="s">
        <v>281</v>
      </c>
    </row>
    <row r="226" spans="1:13" s="33" customFormat="1" x14ac:dyDescent="0.2">
      <c r="A226" s="5" t="s">
        <v>282</v>
      </c>
      <c r="B226" s="11">
        <f t="shared" si="7"/>
        <v>18</v>
      </c>
      <c r="C226" s="11">
        <v>0</v>
      </c>
      <c r="D226" s="11">
        <v>2</v>
      </c>
      <c r="E226" s="11">
        <v>2</v>
      </c>
      <c r="F226" s="11">
        <v>0</v>
      </c>
      <c r="G226" s="11">
        <v>0</v>
      </c>
      <c r="H226" s="11">
        <v>13</v>
      </c>
      <c r="I226" s="11">
        <v>0</v>
      </c>
      <c r="J226" s="11">
        <v>0</v>
      </c>
      <c r="K226" s="11">
        <v>1</v>
      </c>
      <c r="L226" s="11">
        <v>0</v>
      </c>
      <c r="M226" s="50" t="s">
        <v>283</v>
      </c>
    </row>
    <row r="227" spans="1:13" s="33" customFormat="1" x14ac:dyDescent="0.2">
      <c r="A227" s="5" t="s">
        <v>75</v>
      </c>
      <c r="B227" s="11">
        <f t="shared" si="7"/>
        <v>51</v>
      </c>
      <c r="C227" s="11">
        <v>0</v>
      </c>
      <c r="D227" s="11">
        <v>0</v>
      </c>
      <c r="E227" s="11">
        <v>2</v>
      </c>
      <c r="F227" s="11">
        <v>0</v>
      </c>
      <c r="G227" s="11">
        <v>0</v>
      </c>
      <c r="H227" s="11">
        <v>26</v>
      </c>
      <c r="I227" s="11">
        <v>0</v>
      </c>
      <c r="J227" s="11">
        <v>0</v>
      </c>
      <c r="K227" s="11">
        <v>23</v>
      </c>
      <c r="L227" s="11">
        <v>0</v>
      </c>
      <c r="M227" s="50" t="s">
        <v>284</v>
      </c>
    </row>
    <row r="228" spans="1:13" s="33" customFormat="1" x14ac:dyDescent="0.2">
      <c r="A228" s="5" t="s">
        <v>285</v>
      </c>
      <c r="B228" s="11">
        <f t="shared" si="7"/>
        <v>39</v>
      </c>
      <c r="C228" s="11">
        <v>0</v>
      </c>
      <c r="D228" s="11">
        <v>2</v>
      </c>
      <c r="E228" s="11">
        <v>7</v>
      </c>
      <c r="F228" s="11">
        <v>1</v>
      </c>
      <c r="G228" s="11">
        <v>0</v>
      </c>
      <c r="H228" s="11">
        <v>28</v>
      </c>
      <c r="I228" s="11">
        <v>0</v>
      </c>
      <c r="J228" s="11">
        <v>0</v>
      </c>
      <c r="K228" s="11">
        <v>1</v>
      </c>
      <c r="L228" s="11">
        <v>0</v>
      </c>
      <c r="M228" s="50" t="s">
        <v>286</v>
      </c>
    </row>
    <row r="229" spans="1:13" s="33" customFormat="1" x14ac:dyDescent="0.2">
      <c r="A229" s="5" t="s">
        <v>287</v>
      </c>
      <c r="B229" s="11">
        <f t="shared" si="7"/>
        <v>16</v>
      </c>
      <c r="C229" s="11">
        <v>0</v>
      </c>
      <c r="D229" s="11">
        <v>2</v>
      </c>
      <c r="E229" s="11">
        <v>1</v>
      </c>
      <c r="F229" s="11">
        <v>2</v>
      </c>
      <c r="G229" s="11">
        <v>0</v>
      </c>
      <c r="H229" s="11">
        <v>7</v>
      </c>
      <c r="I229" s="11">
        <v>0</v>
      </c>
      <c r="J229" s="11">
        <v>0</v>
      </c>
      <c r="K229" s="11">
        <v>3</v>
      </c>
      <c r="L229" s="11">
        <v>1</v>
      </c>
      <c r="M229" s="50" t="s">
        <v>288</v>
      </c>
    </row>
    <row r="230" spans="1:13" s="33" customFormat="1" x14ac:dyDescent="0.2">
      <c r="A230" s="5" t="s">
        <v>289</v>
      </c>
      <c r="B230" s="11">
        <f t="shared" si="7"/>
        <v>26</v>
      </c>
      <c r="C230" s="11">
        <v>0</v>
      </c>
      <c r="D230" s="11">
        <v>2</v>
      </c>
      <c r="E230" s="11">
        <v>2</v>
      </c>
      <c r="F230" s="11">
        <v>3</v>
      </c>
      <c r="G230" s="11">
        <v>0</v>
      </c>
      <c r="H230" s="11">
        <v>17</v>
      </c>
      <c r="I230" s="11">
        <v>0</v>
      </c>
      <c r="J230" s="11">
        <v>0</v>
      </c>
      <c r="K230" s="11">
        <v>2</v>
      </c>
      <c r="L230" s="11">
        <v>0</v>
      </c>
      <c r="M230" s="50" t="s">
        <v>290</v>
      </c>
    </row>
    <row r="231" spans="1:13" s="33" customFormat="1" x14ac:dyDescent="0.2">
      <c r="A231" s="5" t="s">
        <v>291</v>
      </c>
      <c r="B231" s="11">
        <f t="shared" si="7"/>
        <v>19</v>
      </c>
      <c r="C231" s="11">
        <v>0</v>
      </c>
      <c r="D231" s="11">
        <v>1</v>
      </c>
      <c r="E231" s="11">
        <v>3</v>
      </c>
      <c r="F231" s="11">
        <v>2</v>
      </c>
      <c r="G231" s="11">
        <v>0</v>
      </c>
      <c r="H231" s="11">
        <v>12</v>
      </c>
      <c r="I231" s="11">
        <v>0</v>
      </c>
      <c r="J231" s="11">
        <v>1</v>
      </c>
      <c r="K231" s="11">
        <v>0</v>
      </c>
      <c r="L231" s="11">
        <v>0</v>
      </c>
      <c r="M231" s="50" t="s">
        <v>292</v>
      </c>
    </row>
    <row r="232" spans="1:13" s="33" customFormat="1" x14ac:dyDescent="0.2">
      <c r="A232" s="5" t="s">
        <v>293</v>
      </c>
      <c r="B232" s="11">
        <f t="shared" si="7"/>
        <v>14</v>
      </c>
      <c r="C232" s="11">
        <v>0</v>
      </c>
      <c r="D232" s="11">
        <v>6</v>
      </c>
      <c r="E232" s="11">
        <v>2</v>
      </c>
      <c r="F232" s="11">
        <v>0</v>
      </c>
      <c r="G232" s="11">
        <v>0</v>
      </c>
      <c r="H232" s="11">
        <v>6</v>
      </c>
      <c r="I232" s="11">
        <v>0</v>
      </c>
      <c r="J232" s="11">
        <v>0</v>
      </c>
      <c r="K232" s="11">
        <v>0</v>
      </c>
      <c r="L232" s="11">
        <v>0</v>
      </c>
      <c r="M232" s="50" t="s">
        <v>294</v>
      </c>
    </row>
    <row r="233" spans="1:13" s="33" customFormat="1" x14ac:dyDescent="0.2">
      <c r="A233" s="5" t="s">
        <v>295</v>
      </c>
      <c r="B233" s="11">
        <f t="shared" si="7"/>
        <v>5</v>
      </c>
      <c r="C233" s="11">
        <v>0</v>
      </c>
      <c r="D233" s="11">
        <v>0</v>
      </c>
      <c r="E233" s="11">
        <v>1</v>
      </c>
      <c r="F233" s="11">
        <v>0</v>
      </c>
      <c r="G233" s="11">
        <v>0</v>
      </c>
      <c r="H233" s="11">
        <v>4</v>
      </c>
      <c r="I233" s="11">
        <v>0</v>
      </c>
      <c r="J233" s="11">
        <v>0</v>
      </c>
      <c r="K233" s="11">
        <v>0</v>
      </c>
      <c r="L233" s="11">
        <v>0</v>
      </c>
      <c r="M233" s="50" t="s">
        <v>296</v>
      </c>
    </row>
    <row r="234" spans="1:13" s="33" customFormat="1" x14ac:dyDescent="0.2">
      <c r="A234" s="5" t="s">
        <v>76</v>
      </c>
      <c r="B234" s="11">
        <f t="shared" si="7"/>
        <v>63</v>
      </c>
      <c r="C234" s="11">
        <v>1</v>
      </c>
      <c r="D234" s="11">
        <v>4</v>
      </c>
      <c r="E234" s="11">
        <v>15</v>
      </c>
      <c r="F234" s="11">
        <v>2</v>
      </c>
      <c r="G234" s="11">
        <v>1</v>
      </c>
      <c r="H234" s="11">
        <v>29</v>
      </c>
      <c r="I234" s="11">
        <v>1</v>
      </c>
      <c r="J234" s="11">
        <v>0</v>
      </c>
      <c r="K234" s="11">
        <v>3</v>
      </c>
      <c r="L234" s="11">
        <v>7</v>
      </c>
      <c r="M234" s="50" t="s">
        <v>297</v>
      </c>
    </row>
    <row r="235" spans="1:13" s="33" customFormat="1" x14ac:dyDescent="0.2">
      <c r="A235" s="5" t="s">
        <v>298</v>
      </c>
      <c r="B235" s="11">
        <f t="shared" si="7"/>
        <v>20</v>
      </c>
      <c r="C235" s="11">
        <v>0</v>
      </c>
      <c r="D235" s="11">
        <v>4</v>
      </c>
      <c r="E235" s="11">
        <v>3</v>
      </c>
      <c r="F235" s="11">
        <v>3</v>
      </c>
      <c r="G235" s="11">
        <v>0</v>
      </c>
      <c r="H235" s="11">
        <v>1</v>
      </c>
      <c r="I235" s="11">
        <v>0</v>
      </c>
      <c r="J235" s="11">
        <v>0</v>
      </c>
      <c r="K235" s="11">
        <v>6</v>
      </c>
      <c r="L235" s="11">
        <v>3</v>
      </c>
      <c r="M235" s="50" t="s">
        <v>299</v>
      </c>
    </row>
    <row r="236" spans="1:13" s="33" customFormat="1" x14ac:dyDescent="0.2">
      <c r="A236" s="5" t="s">
        <v>125</v>
      </c>
      <c r="B236" s="11">
        <f t="shared" si="7"/>
        <v>58</v>
      </c>
      <c r="C236" s="11">
        <v>0</v>
      </c>
      <c r="D236" s="11">
        <v>5</v>
      </c>
      <c r="E236" s="11">
        <v>6</v>
      </c>
      <c r="F236" s="11">
        <v>1</v>
      </c>
      <c r="G236" s="11">
        <v>0</v>
      </c>
      <c r="H236" s="11">
        <v>37</v>
      </c>
      <c r="I236" s="11">
        <v>0</v>
      </c>
      <c r="J236" s="11">
        <v>1</v>
      </c>
      <c r="K236" s="11">
        <v>4</v>
      </c>
      <c r="L236" s="11">
        <v>4</v>
      </c>
      <c r="M236" s="50" t="s">
        <v>300</v>
      </c>
    </row>
    <row r="237" spans="1:13" s="33" customFormat="1" x14ac:dyDescent="0.2">
      <c r="A237" s="5" t="s">
        <v>301</v>
      </c>
      <c r="B237" s="11">
        <f t="shared" si="7"/>
        <v>6</v>
      </c>
      <c r="C237" s="11">
        <v>0</v>
      </c>
      <c r="D237" s="11">
        <v>0</v>
      </c>
      <c r="E237" s="11">
        <v>1</v>
      </c>
      <c r="F237" s="11">
        <v>0</v>
      </c>
      <c r="G237" s="11">
        <v>0</v>
      </c>
      <c r="H237" s="11">
        <v>4</v>
      </c>
      <c r="I237" s="11">
        <v>0</v>
      </c>
      <c r="J237" s="11">
        <v>0</v>
      </c>
      <c r="K237" s="11">
        <v>0</v>
      </c>
      <c r="L237" s="11">
        <v>1</v>
      </c>
      <c r="M237" s="50" t="s">
        <v>302</v>
      </c>
    </row>
    <row r="238" spans="1:13" s="33" customFormat="1" x14ac:dyDescent="0.2">
      <c r="A238" s="5" t="s">
        <v>70</v>
      </c>
      <c r="B238" s="11">
        <f t="shared" si="7"/>
        <v>91</v>
      </c>
      <c r="C238" s="11">
        <v>1</v>
      </c>
      <c r="D238" s="11">
        <v>10</v>
      </c>
      <c r="E238" s="11">
        <v>12</v>
      </c>
      <c r="F238" s="11">
        <v>4</v>
      </c>
      <c r="G238" s="11">
        <v>2</v>
      </c>
      <c r="H238" s="11">
        <v>50</v>
      </c>
      <c r="I238" s="11">
        <v>0</v>
      </c>
      <c r="J238" s="11">
        <v>0</v>
      </c>
      <c r="K238" s="11">
        <v>5</v>
      </c>
      <c r="L238" s="11">
        <v>7</v>
      </c>
      <c r="M238" s="50" t="s">
        <v>303</v>
      </c>
    </row>
    <row r="239" spans="1:13" s="33" customFormat="1" x14ac:dyDescent="0.2">
      <c r="A239" s="5" t="s">
        <v>61</v>
      </c>
      <c r="B239" s="11">
        <f t="shared" si="7"/>
        <v>164</v>
      </c>
      <c r="C239" s="11">
        <v>2</v>
      </c>
      <c r="D239" s="11">
        <v>21</v>
      </c>
      <c r="E239" s="11">
        <v>17</v>
      </c>
      <c r="F239" s="11">
        <v>8</v>
      </c>
      <c r="G239" s="11">
        <v>2</v>
      </c>
      <c r="H239" s="11">
        <v>106</v>
      </c>
      <c r="I239" s="11">
        <v>0</v>
      </c>
      <c r="J239" s="11">
        <v>0</v>
      </c>
      <c r="K239" s="11">
        <v>1</v>
      </c>
      <c r="L239" s="11">
        <v>7</v>
      </c>
      <c r="M239" s="50" t="s">
        <v>304</v>
      </c>
    </row>
    <row r="240" spans="1:13" s="33" customFormat="1" x14ac:dyDescent="0.2">
      <c r="A240" s="5" t="s">
        <v>305</v>
      </c>
      <c r="B240" s="11">
        <f t="shared" si="7"/>
        <v>8</v>
      </c>
      <c r="C240" s="11">
        <v>0</v>
      </c>
      <c r="D240" s="11">
        <v>0</v>
      </c>
      <c r="E240" s="11">
        <v>1</v>
      </c>
      <c r="F240" s="11">
        <v>0</v>
      </c>
      <c r="G240" s="11">
        <v>0</v>
      </c>
      <c r="H240" s="11">
        <v>3</v>
      </c>
      <c r="I240" s="11">
        <v>0</v>
      </c>
      <c r="J240" s="11">
        <v>0</v>
      </c>
      <c r="K240" s="11">
        <v>3</v>
      </c>
      <c r="L240" s="11">
        <v>1</v>
      </c>
      <c r="M240" s="50" t="s">
        <v>306</v>
      </c>
    </row>
    <row r="241" spans="1:13" s="33" customFormat="1" x14ac:dyDescent="0.2">
      <c r="A241" s="5" t="s">
        <v>307</v>
      </c>
      <c r="B241" s="11">
        <f t="shared" si="7"/>
        <v>13</v>
      </c>
      <c r="C241" s="11">
        <v>0</v>
      </c>
      <c r="D241" s="11">
        <v>0</v>
      </c>
      <c r="E241" s="11">
        <v>0</v>
      </c>
      <c r="F241" s="11">
        <v>1</v>
      </c>
      <c r="G241" s="11">
        <v>0</v>
      </c>
      <c r="H241" s="11">
        <v>12</v>
      </c>
      <c r="I241" s="11">
        <v>0</v>
      </c>
      <c r="J241" s="11">
        <v>0</v>
      </c>
      <c r="K241" s="11">
        <v>0</v>
      </c>
      <c r="L241" s="11">
        <v>0</v>
      </c>
      <c r="M241" s="50" t="s">
        <v>308</v>
      </c>
    </row>
    <row r="242" spans="1:13" s="33" customFormat="1" x14ac:dyDescent="0.2">
      <c r="A242" s="5" t="s">
        <v>309</v>
      </c>
      <c r="B242" s="11">
        <f t="shared" si="7"/>
        <v>8</v>
      </c>
      <c r="C242" s="11">
        <v>0</v>
      </c>
      <c r="D242" s="11">
        <v>0</v>
      </c>
      <c r="E242" s="11">
        <v>2</v>
      </c>
      <c r="F242" s="11">
        <v>1</v>
      </c>
      <c r="G242" s="11">
        <v>0</v>
      </c>
      <c r="H242" s="11">
        <v>4</v>
      </c>
      <c r="I242" s="11">
        <v>0</v>
      </c>
      <c r="J242" s="11">
        <v>0</v>
      </c>
      <c r="K242" s="11">
        <v>1</v>
      </c>
      <c r="L242" s="11">
        <v>0</v>
      </c>
      <c r="M242" s="50" t="s">
        <v>310</v>
      </c>
    </row>
    <row r="243" spans="1:13" s="33" customFormat="1" x14ac:dyDescent="0.2">
      <c r="A243" s="5" t="s">
        <v>87</v>
      </c>
      <c r="B243" s="11">
        <f t="shared" si="7"/>
        <v>14</v>
      </c>
      <c r="C243" s="11">
        <v>0</v>
      </c>
      <c r="D243" s="11">
        <v>0</v>
      </c>
      <c r="E243" s="11">
        <v>0</v>
      </c>
      <c r="F243" s="11">
        <v>0</v>
      </c>
      <c r="G243" s="11">
        <v>0</v>
      </c>
      <c r="H243" s="11">
        <v>10</v>
      </c>
      <c r="I243" s="11">
        <v>0</v>
      </c>
      <c r="J243" s="11">
        <v>0</v>
      </c>
      <c r="K243" s="11">
        <v>4</v>
      </c>
      <c r="L243" s="11">
        <v>0</v>
      </c>
      <c r="M243" s="50" t="s">
        <v>311</v>
      </c>
    </row>
    <row r="244" spans="1:13" s="33" customFormat="1" x14ac:dyDescent="0.2">
      <c r="A244" s="5" t="s">
        <v>312</v>
      </c>
      <c r="B244" s="11">
        <f t="shared" si="7"/>
        <v>18</v>
      </c>
      <c r="C244" s="11">
        <v>0</v>
      </c>
      <c r="D244" s="11">
        <v>0</v>
      </c>
      <c r="E244" s="11">
        <v>0</v>
      </c>
      <c r="F244" s="11">
        <v>0</v>
      </c>
      <c r="G244" s="11">
        <v>0</v>
      </c>
      <c r="H244" s="11">
        <v>16</v>
      </c>
      <c r="I244" s="11">
        <v>0</v>
      </c>
      <c r="J244" s="11">
        <v>0</v>
      </c>
      <c r="K244" s="11">
        <v>2</v>
      </c>
      <c r="L244" s="11">
        <v>0</v>
      </c>
      <c r="M244" s="50" t="s">
        <v>313</v>
      </c>
    </row>
    <row r="245" spans="1:13" s="33" customFormat="1" x14ac:dyDescent="0.2">
      <c r="A245" s="5" t="s">
        <v>98</v>
      </c>
      <c r="B245" s="11">
        <f t="shared" si="7"/>
        <v>39</v>
      </c>
      <c r="C245" s="11">
        <v>1</v>
      </c>
      <c r="D245" s="11">
        <v>3</v>
      </c>
      <c r="E245" s="11">
        <v>9</v>
      </c>
      <c r="F245" s="11">
        <v>0</v>
      </c>
      <c r="G245" s="11">
        <v>0</v>
      </c>
      <c r="H245" s="11">
        <v>15</v>
      </c>
      <c r="I245" s="11">
        <v>3</v>
      </c>
      <c r="J245" s="11">
        <v>1</v>
      </c>
      <c r="K245" s="11">
        <v>6</v>
      </c>
      <c r="L245" s="11">
        <v>1</v>
      </c>
      <c r="M245" s="50" t="s">
        <v>314</v>
      </c>
    </row>
    <row r="246" spans="1:13" s="33" customFormat="1" x14ac:dyDescent="0.2">
      <c r="A246" s="5" t="s">
        <v>315</v>
      </c>
      <c r="B246" s="11">
        <f t="shared" si="7"/>
        <v>18</v>
      </c>
      <c r="C246" s="11">
        <v>0</v>
      </c>
      <c r="D246" s="11">
        <v>1</v>
      </c>
      <c r="E246" s="11">
        <v>3</v>
      </c>
      <c r="F246" s="11">
        <v>0</v>
      </c>
      <c r="G246" s="11">
        <v>1</v>
      </c>
      <c r="H246" s="11">
        <v>10</v>
      </c>
      <c r="I246" s="11">
        <v>0</v>
      </c>
      <c r="J246" s="11">
        <v>1</v>
      </c>
      <c r="K246" s="11">
        <v>2</v>
      </c>
      <c r="L246" s="11">
        <v>0</v>
      </c>
      <c r="M246" s="50" t="s">
        <v>316</v>
      </c>
    </row>
    <row r="247" spans="1:13" s="33" customFormat="1" x14ac:dyDescent="0.2">
      <c r="A247" s="5" t="s">
        <v>317</v>
      </c>
      <c r="B247" s="11">
        <f t="shared" si="7"/>
        <v>6</v>
      </c>
      <c r="C247" s="11">
        <v>0</v>
      </c>
      <c r="D247" s="11">
        <v>0</v>
      </c>
      <c r="E247" s="11">
        <v>1</v>
      </c>
      <c r="F247" s="11">
        <v>0</v>
      </c>
      <c r="G247" s="11">
        <v>0</v>
      </c>
      <c r="H247" s="11">
        <v>5</v>
      </c>
      <c r="I247" s="11">
        <v>0</v>
      </c>
      <c r="J247" s="11">
        <v>0</v>
      </c>
      <c r="K247" s="11">
        <v>0</v>
      </c>
      <c r="L247" s="11">
        <v>0</v>
      </c>
      <c r="M247" s="50" t="s">
        <v>318</v>
      </c>
    </row>
    <row r="248" spans="1:13" s="33" customFormat="1" x14ac:dyDescent="0.2">
      <c r="A248" s="5" t="s">
        <v>319</v>
      </c>
      <c r="B248" s="11">
        <f t="shared" si="7"/>
        <v>18</v>
      </c>
      <c r="C248" s="11">
        <v>1</v>
      </c>
      <c r="D248" s="11">
        <v>1</v>
      </c>
      <c r="E248" s="11">
        <v>2</v>
      </c>
      <c r="F248" s="11">
        <v>0</v>
      </c>
      <c r="G248" s="11">
        <v>0</v>
      </c>
      <c r="H248" s="11">
        <v>8</v>
      </c>
      <c r="I248" s="11">
        <v>0</v>
      </c>
      <c r="J248" s="11">
        <v>0</v>
      </c>
      <c r="K248" s="11">
        <v>6</v>
      </c>
      <c r="L248" s="11">
        <v>0</v>
      </c>
      <c r="M248" s="50" t="s">
        <v>320</v>
      </c>
    </row>
    <row r="249" spans="1:13" s="33" customFormat="1" x14ac:dyDescent="0.2">
      <c r="A249" s="5" t="s">
        <v>114</v>
      </c>
      <c r="B249" s="11">
        <f t="shared" si="7"/>
        <v>53</v>
      </c>
      <c r="C249" s="11">
        <v>0</v>
      </c>
      <c r="D249" s="11">
        <v>1</v>
      </c>
      <c r="E249" s="11">
        <v>3</v>
      </c>
      <c r="F249" s="11">
        <v>1</v>
      </c>
      <c r="G249" s="11">
        <v>0</v>
      </c>
      <c r="H249" s="11">
        <v>43</v>
      </c>
      <c r="I249" s="11">
        <v>0</v>
      </c>
      <c r="J249" s="11">
        <v>0</v>
      </c>
      <c r="K249" s="11">
        <v>2</v>
      </c>
      <c r="L249" s="11">
        <v>3</v>
      </c>
      <c r="M249" s="50" t="s">
        <v>321</v>
      </c>
    </row>
    <row r="250" spans="1:13" s="33" customFormat="1" x14ac:dyDescent="0.2">
      <c r="A250" s="5" t="s">
        <v>322</v>
      </c>
      <c r="B250" s="11">
        <f t="shared" ref="B250:B258" si="8">SUM(C250:L250)</f>
        <v>6</v>
      </c>
      <c r="C250" s="11">
        <v>0</v>
      </c>
      <c r="D250" s="11">
        <v>2</v>
      </c>
      <c r="E250" s="11">
        <v>0</v>
      </c>
      <c r="F250" s="11">
        <v>1</v>
      </c>
      <c r="G250" s="11">
        <v>0</v>
      </c>
      <c r="H250" s="11">
        <v>1</v>
      </c>
      <c r="I250" s="11">
        <v>0</v>
      </c>
      <c r="J250" s="11">
        <v>1</v>
      </c>
      <c r="K250" s="11">
        <v>1</v>
      </c>
      <c r="L250" s="11">
        <v>0</v>
      </c>
      <c r="M250" s="50" t="s">
        <v>323</v>
      </c>
    </row>
    <row r="251" spans="1:13" s="33" customFormat="1" x14ac:dyDescent="0.2">
      <c r="A251" s="5" t="s">
        <v>324</v>
      </c>
      <c r="B251" s="11">
        <f t="shared" si="8"/>
        <v>18</v>
      </c>
      <c r="C251" s="11">
        <v>0</v>
      </c>
      <c r="D251" s="11">
        <v>0</v>
      </c>
      <c r="E251" s="11">
        <v>1</v>
      </c>
      <c r="F251" s="11">
        <v>0</v>
      </c>
      <c r="G251" s="11">
        <v>0</v>
      </c>
      <c r="H251" s="11">
        <v>17</v>
      </c>
      <c r="I251" s="11">
        <v>0</v>
      </c>
      <c r="J251" s="11">
        <v>0</v>
      </c>
      <c r="K251" s="11">
        <v>0</v>
      </c>
      <c r="L251" s="11">
        <v>0</v>
      </c>
      <c r="M251" s="50" t="s">
        <v>325</v>
      </c>
    </row>
    <row r="252" spans="1:13" s="33" customFormat="1" x14ac:dyDescent="0.2">
      <c r="A252" s="5" t="s">
        <v>326</v>
      </c>
      <c r="B252" s="11">
        <f t="shared" si="8"/>
        <v>2</v>
      </c>
      <c r="C252" s="11">
        <v>1</v>
      </c>
      <c r="D252" s="11">
        <v>0</v>
      </c>
      <c r="E252" s="11">
        <v>0</v>
      </c>
      <c r="F252" s="11">
        <v>0</v>
      </c>
      <c r="G252" s="11">
        <v>0</v>
      </c>
      <c r="H252" s="11">
        <v>1</v>
      </c>
      <c r="I252" s="11">
        <v>0</v>
      </c>
      <c r="J252" s="11">
        <v>0</v>
      </c>
      <c r="K252" s="11">
        <v>0</v>
      </c>
      <c r="L252" s="11">
        <v>0</v>
      </c>
      <c r="M252" s="50" t="s">
        <v>327</v>
      </c>
    </row>
    <row r="253" spans="1:13" s="33" customFormat="1" x14ac:dyDescent="0.2">
      <c r="A253" s="5" t="s">
        <v>77</v>
      </c>
      <c r="B253" s="11">
        <f t="shared" si="8"/>
        <v>32</v>
      </c>
      <c r="C253" s="11">
        <v>1</v>
      </c>
      <c r="D253" s="11">
        <v>3</v>
      </c>
      <c r="E253" s="11">
        <v>4</v>
      </c>
      <c r="F253" s="11">
        <v>2</v>
      </c>
      <c r="G253" s="11">
        <v>2</v>
      </c>
      <c r="H253" s="11">
        <v>15</v>
      </c>
      <c r="I253" s="11">
        <v>0</v>
      </c>
      <c r="J253" s="11">
        <v>0</v>
      </c>
      <c r="K253" s="11">
        <v>3</v>
      </c>
      <c r="L253" s="11">
        <v>2</v>
      </c>
      <c r="M253" s="50" t="s">
        <v>328</v>
      </c>
    </row>
    <row r="254" spans="1:13" s="33" customFormat="1" x14ac:dyDescent="0.2">
      <c r="A254" s="5" t="s">
        <v>99</v>
      </c>
      <c r="B254" s="11">
        <f t="shared" si="8"/>
        <v>91</v>
      </c>
      <c r="C254" s="11">
        <v>1</v>
      </c>
      <c r="D254" s="11">
        <v>8</v>
      </c>
      <c r="E254" s="11">
        <v>12</v>
      </c>
      <c r="F254" s="11">
        <v>2</v>
      </c>
      <c r="G254" s="11">
        <v>5</v>
      </c>
      <c r="H254" s="11">
        <v>57</v>
      </c>
      <c r="I254" s="11">
        <v>0</v>
      </c>
      <c r="J254" s="11">
        <v>1</v>
      </c>
      <c r="K254" s="11">
        <v>3</v>
      </c>
      <c r="L254" s="11">
        <v>2</v>
      </c>
      <c r="M254" s="50" t="s">
        <v>329</v>
      </c>
    </row>
    <row r="255" spans="1:13" s="33" customFormat="1" x14ac:dyDescent="0.2">
      <c r="A255" s="5" t="s">
        <v>100</v>
      </c>
      <c r="B255" s="11">
        <f t="shared" si="8"/>
        <v>13</v>
      </c>
      <c r="C255" s="11">
        <v>0</v>
      </c>
      <c r="D255" s="11">
        <v>0</v>
      </c>
      <c r="E255" s="11">
        <v>6</v>
      </c>
      <c r="F255" s="11">
        <v>0</v>
      </c>
      <c r="G255" s="11">
        <v>1</v>
      </c>
      <c r="H255" s="11">
        <v>2</v>
      </c>
      <c r="I255" s="11">
        <v>0</v>
      </c>
      <c r="J255" s="11">
        <v>0</v>
      </c>
      <c r="K255" s="11">
        <v>4</v>
      </c>
      <c r="L255" s="11">
        <v>0</v>
      </c>
      <c r="M255" s="50" t="s">
        <v>330</v>
      </c>
    </row>
    <row r="256" spans="1:13" s="33" customFormat="1" x14ac:dyDescent="0.2">
      <c r="A256" s="5" t="s">
        <v>331</v>
      </c>
      <c r="B256" s="11">
        <f t="shared" si="8"/>
        <v>8</v>
      </c>
      <c r="C256" s="11">
        <v>0</v>
      </c>
      <c r="D256" s="11">
        <v>0</v>
      </c>
      <c r="E256" s="11">
        <v>4</v>
      </c>
      <c r="F256" s="11">
        <v>0</v>
      </c>
      <c r="G256" s="11">
        <v>0</v>
      </c>
      <c r="H256" s="11">
        <v>4</v>
      </c>
      <c r="I256" s="11">
        <v>0</v>
      </c>
      <c r="J256" s="11">
        <v>0</v>
      </c>
      <c r="K256" s="11">
        <v>0</v>
      </c>
      <c r="L256" s="11">
        <v>0</v>
      </c>
      <c r="M256" s="50" t="s">
        <v>332</v>
      </c>
    </row>
    <row r="257" spans="1:13" s="33" customFormat="1" x14ac:dyDescent="0.2">
      <c r="A257" s="5" t="s">
        <v>101</v>
      </c>
      <c r="B257" s="11">
        <f t="shared" si="8"/>
        <v>39</v>
      </c>
      <c r="C257" s="11">
        <v>0</v>
      </c>
      <c r="D257" s="11">
        <v>2</v>
      </c>
      <c r="E257" s="11">
        <v>5</v>
      </c>
      <c r="F257" s="11">
        <v>2</v>
      </c>
      <c r="G257" s="11">
        <v>0</v>
      </c>
      <c r="H257" s="11">
        <v>20</v>
      </c>
      <c r="I257" s="11">
        <v>1</v>
      </c>
      <c r="J257" s="11">
        <v>0</v>
      </c>
      <c r="K257" s="11">
        <v>8</v>
      </c>
      <c r="L257" s="11">
        <v>1</v>
      </c>
      <c r="M257" s="50" t="s">
        <v>333</v>
      </c>
    </row>
    <row r="258" spans="1:13" s="33" customFormat="1" x14ac:dyDescent="0.2">
      <c r="A258" s="5" t="s">
        <v>88</v>
      </c>
      <c r="B258" s="11">
        <f t="shared" si="8"/>
        <v>190</v>
      </c>
      <c r="C258" s="11">
        <v>1</v>
      </c>
      <c r="D258" s="11">
        <v>5</v>
      </c>
      <c r="E258" s="11">
        <v>8</v>
      </c>
      <c r="F258" s="11">
        <v>9</v>
      </c>
      <c r="G258" s="11">
        <v>1</v>
      </c>
      <c r="H258" s="11">
        <v>157</v>
      </c>
      <c r="I258" s="11">
        <v>0</v>
      </c>
      <c r="J258" s="11">
        <v>1</v>
      </c>
      <c r="K258" s="11">
        <v>2</v>
      </c>
      <c r="L258" s="11">
        <v>6</v>
      </c>
      <c r="M258" s="50" t="s">
        <v>334</v>
      </c>
    </row>
    <row r="259" spans="1:13" x14ac:dyDescent="0.2"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</row>
    <row r="260" spans="1:13" x14ac:dyDescent="0.2"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</row>
    <row r="261" spans="1:13" x14ac:dyDescent="0.2"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</row>
    <row r="262" spans="1:13" x14ac:dyDescent="0.2"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</row>
    <row r="263" spans="1:13" x14ac:dyDescent="0.2"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</row>
    <row r="264" spans="1:13" x14ac:dyDescent="0.2"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</row>
    <row r="265" spans="1:13" x14ac:dyDescent="0.2"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</row>
    <row r="266" spans="1:13" x14ac:dyDescent="0.2"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</row>
    <row r="267" spans="1:13" x14ac:dyDescent="0.2"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2"/>
    </row>
    <row r="268" spans="1:13" x14ac:dyDescent="0.2"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</row>
    <row r="269" spans="1:13" x14ac:dyDescent="0.2"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</row>
    <row r="270" spans="1:13" x14ac:dyDescent="0.2"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</row>
    <row r="271" spans="1:13" x14ac:dyDescent="0.2"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</row>
    <row r="272" spans="1:13" x14ac:dyDescent="0.2"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2"/>
    </row>
    <row r="273" spans="2:12" x14ac:dyDescent="0.2"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2"/>
    </row>
    <row r="274" spans="2:12" x14ac:dyDescent="0.2"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2"/>
    </row>
    <row r="275" spans="2:12" x14ac:dyDescent="0.2"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2"/>
    </row>
    <row r="276" spans="2:12" x14ac:dyDescent="0.2"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</row>
    <row r="277" spans="2:12" x14ac:dyDescent="0.2"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</row>
    <row r="278" spans="2:12" x14ac:dyDescent="0.2"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</row>
    <row r="279" spans="2:12" x14ac:dyDescent="0.2"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</row>
    <row r="280" spans="2:12" x14ac:dyDescent="0.2"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</row>
    <row r="281" spans="2:12" x14ac:dyDescent="0.2"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</row>
    <row r="282" spans="2:12" x14ac:dyDescent="0.2"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</row>
    <row r="283" spans="2:12" x14ac:dyDescent="0.2"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</row>
    <row r="284" spans="2:12" x14ac:dyDescent="0.2"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</row>
    <row r="285" spans="2:12" x14ac:dyDescent="0.2"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</row>
    <row r="286" spans="2:12" x14ac:dyDescent="0.2"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</row>
    <row r="287" spans="2:12" x14ac:dyDescent="0.2"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</row>
    <row r="288" spans="2:12" x14ac:dyDescent="0.2"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</row>
    <row r="289" spans="2:12" x14ac:dyDescent="0.2"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2"/>
    </row>
    <row r="290" spans="2:12" x14ac:dyDescent="0.2"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</row>
    <row r="291" spans="2:12" x14ac:dyDescent="0.2"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2"/>
    </row>
    <row r="292" spans="2:12" x14ac:dyDescent="0.2"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2"/>
    </row>
    <row r="293" spans="2:12" x14ac:dyDescent="0.2"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2"/>
    </row>
    <row r="294" spans="2:12" x14ac:dyDescent="0.2"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2"/>
    </row>
    <row r="295" spans="2:12" x14ac:dyDescent="0.2"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2"/>
    </row>
    <row r="296" spans="2:12" x14ac:dyDescent="0.2"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2"/>
    </row>
    <row r="297" spans="2:12" x14ac:dyDescent="0.2"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2"/>
    </row>
    <row r="298" spans="2:12" x14ac:dyDescent="0.2"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2"/>
    </row>
    <row r="299" spans="2:12" x14ac:dyDescent="0.2"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2"/>
    </row>
    <row r="300" spans="2:12" x14ac:dyDescent="0.2"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2"/>
    </row>
    <row r="301" spans="2:12" x14ac:dyDescent="0.2"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2"/>
    </row>
    <row r="302" spans="2:12" x14ac:dyDescent="0.2"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2"/>
    </row>
    <row r="303" spans="2:12" x14ac:dyDescent="0.2"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2"/>
    </row>
    <row r="304" spans="2:12" x14ac:dyDescent="0.2"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</row>
    <row r="305" spans="2:12" x14ac:dyDescent="0.2"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2"/>
    </row>
    <row r="306" spans="2:12" x14ac:dyDescent="0.2"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</row>
    <row r="307" spans="2:12" x14ac:dyDescent="0.2"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</row>
    <row r="308" spans="2:12" x14ac:dyDescent="0.2"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</row>
    <row r="309" spans="2:12" x14ac:dyDescent="0.2"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</row>
    <row r="310" spans="2:12" x14ac:dyDescent="0.2"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</row>
    <row r="311" spans="2:12" x14ac:dyDescent="0.2"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</row>
    <row r="312" spans="2:12" x14ac:dyDescent="0.2"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</row>
    <row r="313" spans="2:12" x14ac:dyDescent="0.2"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</row>
    <row r="314" spans="2:12" x14ac:dyDescent="0.2"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</row>
    <row r="315" spans="2:12" x14ac:dyDescent="0.2"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</row>
    <row r="316" spans="2:12" x14ac:dyDescent="0.2"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</row>
    <row r="317" spans="2:12" x14ac:dyDescent="0.2"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</row>
    <row r="318" spans="2:12" x14ac:dyDescent="0.2"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</row>
    <row r="319" spans="2:12" x14ac:dyDescent="0.2"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2"/>
    </row>
    <row r="320" spans="2:12" x14ac:dyDescent="0.2"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</row>
    <row r="321" spans="2:12" x14ac:dyDescent="0.2"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2"/>
    </row>
    <row r="322" spans="2:12" x14ac:dyDescent="0.2"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2"/>
    </row>
    <row r="323" spans="2:12" x14ac:dyDescent="0.2"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2"/>
    </row>
    <row r="324" spans="2:12" x14ac:dyDescent="0.2"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2"/>
    </row>
    <row r="325" spans="2:12" x14ac:dyDescent="0.2"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</row>
    <row r="326" spans="2:12" x14ac:dyDescent="0.2"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2"/>
    </row>
    <row r="327" spans="2:12" x14ac:dyDescent="0.2"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2"/>
    </row>
    <row r="328" spans="2:12" x14ac:dyDescent="0.2"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2"/>
    </row>
    <row r="329" spans="2:12" x14ac:dyDescent="0.2"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2"/>
    </row>
    <row r="330" spans="2:12" x14ac:dyDescent="0.2"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2"/>
    </row>
    <row r="331" spans="2:12" x14ac:dyDescent="0.2"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2"/>
    </row>
    <row r="332" spans="2:12" x14ac:dyDescent="0.2"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2"/>
    </row>
    <row r="333" spans="2:12" x14ac:dyDescent="0.2"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2"/>
    </row>
    <row r="334" spans="2:12" x14ac:dyDescent="0.2"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2"/>
    </row>
    <row r="335" spans="2:12" x14ac:dyDescent="0.2"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2"/>
    </row>
    <row r="336" spans="2:12" x14ac:dyDescent="0.2"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2"/>
    </row>
    <row r="337" spans="2:12" x14ac:dyDescent="0.2"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2"/>
    </row>
    <row r="338" spans="2:12" x14ac:dyDescent="0.2"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2"/>
    </row>
    <row r="339" spans="2:12" x14ac:dyDescent="0.2"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2"/>
    </row>
    <row r="340" spans="2:12" x14ac:dyDescent="0.2"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2"/>
    </row>
    <row r="341" spans="2:12" x14ac:dyDescent="0.2"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2"/>
    </row>
    <row r="342" spans="2:12" x14ac:dyDescent="0.2"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2"/>
    </row>
    <row r="343" spans="2:12" x14ac:dyDescent="0.2"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2"/>
    </row>
    <row r="344" spans="2:12" x14ac:dyDescent="0.2"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2"/>
    </row>
    <row r="345" spans="2:12" x14ac:dyDescent="0.2"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2"/>
    </row>
    <row r="346" spans="2:12" x14ac:dyDescent="0.2"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2"/>
    </row>
    <row r="347" spans="2:12" x14ac:dyDescent="0.2"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2"/>
    </row>
    <row r="348" spans="2:12" x14ac:dyDescent="0.2"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2"/>
    </row>
    <row r="349" spans="2:12" x14ac:dyDescent="0.2"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</row>
    <row r="350" spans="2:12" x14ac:dyDescent="0.2"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2"/>
    </row>
    <row r="351" spans="2:12" x14ac:dyDescent="0.2"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</row>
    <row r="352" spans="2:12" x14ac:dyDescent="0.2"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2"/>
    </row>
    <row r="353" spans="2:12" x14ac:dyDescent="0.2"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2"/>
    </row>
    <row r="354" spans="2:12" x14ac:dyDescent="0.2"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2"/>
    </row>
    <row r="355" spans="2:12" x14ac:dyDescent="0.2"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2"/>
    </row>
    <row r="356" spans="2:12" x14ac:dyDescent="0.2"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2"/>
    </row>
    <row r="357" spans="2:12" x14ac:dyDescent="0.2"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</row>
    <row r="358" spans="2:12" x14ac:dyDescent="0.2"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2"/>
    </row>
    <row r="359" spans="2:12" x14ac:dyDescent="0.2"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2"/>
    </row>
    <row r="360" spans="2:12" x14ac:dyDescent="0.2"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2"/>
    </row>
    <row r="361" spans="2:12" x14ac:dyDescent="0.2"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2"/>
    </row>
    <row r="362" spans="2:12" x14ac:dyDescent="0.2"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2"/>
    </row>
    <row r="363" spans="2:12" x14ac:dyDescent="0.2"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2"/>
    </row>
    <row r="364" spans="2:12" x14ac:dyDescent="0.2"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2"/>
    </row>
    <row r="365" spans="2:12" x14ac:dyDescent="0.2"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2"/>
    </row>
    <row r="366" spans="2:12" x14ac:dyDescent="0.2"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2"/>
    </row>
    <row r="367" spans="2:12" x14ac:dyDescent="0.2"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2"/>
    </row>
    <row r="368" spans="2:12" x14ac:dyDescent="0.2"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</row>
    <row r="369" spans="2:12" x14ac:dyDescent="0.2"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</row>
    <row r="370" spans="2:12" x14ac:dyDescent="0.2"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</row>
    <row r="371" spans="2:12" x14ac:dyDescent="0.2"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</row>
    <row r="372" spans="2:12" x14ac:dyDescent="0.2"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</row>
    <row r="373" spans="2:12" x14ac:dyDescent="0.2"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</row>
    <row r="374" spans="2:12" x14ac:dyDescent="0.2"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</row>
    <row r="375" spans="2:12" x14ac:dyDescent="0.2"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</row>
    <row r="376" spans="2:12" x14ac:dyDescent="0.2"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</row>
    <row r="377" spans="2:12" x14ac:dyDescent="0.2"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</row>
    <row r="378" spans="2:12" x14ac:dyDescent="0.2"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</row>
    <row r="379" spans="2:12" x14ac:dyDescent="0.2"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</row>
    <row r="380" spans="2:12" x14ac:dyDescent="0.2"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</row>
    <row r="381" spans="2:12" x14ac:dyDescent="0.2"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</row>
    <row r="382" spans="2:12" x14ac:dyDescent="0.2"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</row>
    <row r="383" spans="2:12" x14ac:dyDescent="0.2"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</row>
    <row r="384" spans="2:12" x14ac:dyDescent="0.2"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</row>
    <row r="385" spans="2:12" x14ac:dyDescent="0.2"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</row>
    <row r="386" spans="2:12" x14ac:dyDescent="0.2"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</row>
    <row r="387" spans="2:12" x14ac:dyDescent="0.2"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</row>
    <row r="388" spans="2:12" x14ac:dyDescent="0.2"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</row>
    <row r="389" spans="2:12" x14ac:dyDescent="0.2"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</row>
    <row r="390" spans="2:12" x14ac:dyDescent="0.2"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</row>
    <row r="391" spans="2:12" x14ac:dyDescent="0.2"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</row>
    <row r="392" spans="2:12" x14ac:dyDescent="0.2"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</row>
    <row r="393" spans="2:12" x14ac:dyDescent="0.2"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</row>
    <row r="394" spans="2:12" x14ac:dyDescent="0.2"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</row>
    <row r="395" spans="2:12" x14ac:dyDescent="0.2"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</row>
    <row r="396" spans="2:12" x14ac:dyDescent="0.2"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</row>
    <row r="397" spans="2:12" x14ac:dyDescent="0.2"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</row>
    <row r="398" spans="2:12" x14ac:dyDescent="0.2"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</row>
    <row r="399" spans="2:12" x14ac:dyDescent="0.2"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</row>
    <row r="400" spans="2:12" x14ac:dyDescent="0.2"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</row>
    <row r="401" spans="2:12" x14ac:dyDescent="0.2"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</row>
    <row r="402" spans="2:12" x14ac:dyDescent="0.2"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</row>
    <row r="403" spans="2:12" x14ac:dyDescent="0.2"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</row>
    <row r="404" spans="2:12" x14ac:dyDescent="0.2"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</row>
    <row r="405" spans="2:12" x14ac:dyDescent="0.2"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</row>
    <row r="406" spans="2:12" x14ac:dyDescent="0.2"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</row>
    <row r="407" spans="2:12" x14ac:dyDescent="0.2"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</row>
    <row r="408" spans="2:12" x14ac:dyDescent="0.2"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</row>
    <row r="409" spans="2:12" x14ac:dyDescent="0.2"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</row>
    <row r="410" spans="2:12" x14ac:dyDescent="0.2"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</row>
    <row r="411" spans="2:12" x14ac:dyDescent="0.2"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</row>
    <row r="412" spans="2:12" x14ac:dyDescent="0.2"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</row>
    <row r="413" spans="2:12" x14ac:dyDescent="0.2"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</row>
    <row r="414" spans="2:12" x14ac:dyDescent="0.2"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</row>
    <row r="415" spans="2:12" x14ac:dyDescent="0.2"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2"/>
    </row>
    <row r="416" spans="2:12" x14ac:dyDescent="0.2"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2"/>
    </row>
    <row r="417" spans="2:12" x14ac:dyDescent="0.2"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2"/>
    </row>
    <row r="418" spans="2:12" x14ac:dyDescent="0.2"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2"/>
    </row>
    <row r="419" spans="2:12" x14ac:dyDescent="0.2"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2"/>
    </row>
    <row r="420" spans="2:12" x14ac:dyDescent="0.2"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2"/>
    </row>
    <row r="421" spans="2:12" x14ac:dyDescent="0.2"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2"/>
    </row>
    <row r="422" spans="2:12" x14ac:dyDescent="0.2"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2"/>
    </row>
    <row r="423" spans="2:12" x14ac:dyDescent="0.2"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2"/>
    </row>
    <row r="424" spans="2:12" x14ac:dyDescent="0.2"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2"/>
    </row>
    <row r="425" spans="2:12" x14ac:dyDescent="0.2"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2"/>
    </row>
    <row r="426" spans="2:12" x14ac:dyDescent="0.2"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2"/>
    </row>
    <row r="427" spans="2:12" x14ac:dyDescent="0.2"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2"/>
    </row>
    <row r="428" spans="2:12" x14ac:dyDescent="0.2"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2"/>
    </row>
    <row r="429" spans="2:12" x14ac:dyDescent="0.2"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2"/>
    </row>
    <row r="430" spans="2:12" x14ac:dyDescent="0.2"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2"/>
    </row>
    <row r="431" spans="2:12" x14ac:dyDescent="0.2"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2"/>
    </row>
    <row r="432" spans="2:12" x14ac:dyDescent="0.2"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2"/>
    </row>
    <row r="433" spans="2:12" x14ac:dyDescent="0.2"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2"/>
    </row>
    <row r="434" spans="2:12" x14ac:dyDescent="0.2"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2"/>
    </row>
    <row r="435" spans="2:12" x14ac:dyDescent="0.2"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2"/>
    </row>
    <row r="436" spans="2:12" x14ac:dyDescent="0.2"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2"/>
    </row>
    <row r="437" spans="2:12" x14ac:dyDescent="0.2"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2"/>
    </row>
    <row r="438" spans="2:12" x14ac:dyDescent="0.2"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2"/>
    </row>
    <row r="439" spans="2:12" x14ac:dyDescent="0.2"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2"/>
    </row>
    <row r="440" spans="2:12" x14ac:dyDescent="0.2"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2"/>
    </row>
    <row r="441" spans="2:12" x14ac:dyDescent="0.2"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2"/>
    </row>
    <row r="442" spans="2:12" x14ac:dyDescent="0.2"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2"/>
    </row>
    <row r="443" spans="2:12" x14ac:dyDescent="0.2"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2"/>
    </row>
    <row r="444" spans="2:12" x14ac:dyDescent="0.2"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2"/>
    </row>
    <row r="445" spans="2:12" x14ac:dyDescent="0.2"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2"/>
    </row>
    <row r="446" spans="2:12" x14ac:dyDescent="0.2"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2"/>
    </row>
    <row r="447" spans="2:12" x14ac:dyDescent="0.2"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2"/>
    </row>
    <row r="448" spans="2:12" x14ac:dyDescent="0.2"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2"/>
    </row>
    <row r="449" spans="2:12" x14ac:dyDescent="0.2"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2"/>
    </row>
    <row r="450" spans="2:12" x14ac:dyDescent="0.2"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2"/>
    </row>
    <row r="451" spans="2:12" x14ac:dyDescent="0.2"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2"/>
    </row>
    <row r="452" spans="2:12" x14ac:dyDescent="0.2"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2"/>
    </row>
    <row r="453" spans="2:12" x14ac:dyDescent="0.2"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2"/>
    </row>
    <row r="454" spans="2:12" x14ac:dyDescent="0.2"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2"/>
    </row>
    <row r="455" spans="2:12" x14ac:dyDescent="0.2"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2"/>
    </row>
    <row r="456" spans="2:12" x14ac:dyDescent="0.2"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2"/>
    </row>
    <row r="457" spans="2:12" x14ac:dyDescent="0.2"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2"/>
    </row>
    <row r="458" spans="2:12" x14ac:dyDescent="0.2"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2"/>
    </row>
    <row r="459" spans="2:12" x14ac:dyDescent="0.2"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2"/>
    </row>
    <row r="460" spans="2:12" x14ac:dyDescent="0.2"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2"/>
    </row>
    <row r="461" spans="2:12" x14ac:dyDescent="0.2"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2"/>
    </row>
    <row r="462" spans="2:12" x14ac:dyDescent="0.2"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2"/>
    </row>
    <row r="463" spans="2:12" x14ac:dyDescent="0.2"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2"/>
    </row>
    <row r="464" spans="2:12" x14ac:dyDescent="0.2"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2"/>
    </row>
    <row r="465" spans="2:12" x14ac:dyDescent="0.2"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2"/>
    </row>
    <row r="466" spans="2:12" x14ac:dyDescent="0.2"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2"/>
    </row>
    <row r="467" spans="2:12" x14ac:dyDescent="0.2"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2"/>
    </row>
    <row r="468" spans="2:12" x14ac:dyDescent="0.2"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2"/>
    </row>
    <row r="469" spans="2:12" x14ac:dyDescent="0.2"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2"/>
    </row>
    <row r="470" spans="2:12" x14ac:dyDescent="0.2"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2"/>
    </row>
    <row r="471" spans="2:12" x14ac:dyDescent="0.2"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2"/>
    </row>
    <row r="472" spans="2:12" x14ac:dyDescent="0.2"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2"/>
    </row>
    <row r="473" spans="2:12" x14ac:dyDescent="0.2"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2"/>
    </row>
    <row r="474" spans="2:12" x14ac:dyDescent="0.2"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2"/>
    </row>
    <row r="475" spans="2:12" x14ac:dyDescent="0.2"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2"/>
    </row>
    <row r="476" spans="2:12" x14ac:dyDescent="0.2"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2"/>
    </row>
    <row r="477" spans="2:12" x14ac:dyDescent="0.2"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2"/>
    </row>
    <row r="478" spans="2:12" x14ac:dyDescent="0.2"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2"/>
    </row>
    <row r="479" spans="2:12" x14ac:dyDescent="0.2"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2"/>
    </row>
    <row r="480" spans="2:12" x14ac:dyDescent="0.2"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2"/>
    </row>
    <row r="481" spans="2:12" x14ac:dyDescent="0.2"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2"/>
    </row>
    <row r="482" spans="2:12" x14ac:dyDescent="0.2"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2"/>
    </row>
    <row r="483" spans="2:12" x14ac:dyDescent="0.2"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2"/>
    </row>
    <row r="484" spans="2:12" x14ac:dyDescent="0.2"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2"/>
    </row>
    <row r="485" spans="2:12" x14ac:dyDescent="0.2"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2"/>
    </row>
    <row r="486" spans="2:12" x14ac:dyDescent="0.2"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2"/>
    </row>
    <row r="487" spans="2:12" x14ac:dyDescent="0.2"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2"/>
    </row>
    <row r="488" spans="2:12" x14ac:dyDescent="0.2"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2"/>
    </row>
    <row r="489" spans="2:12" x14ac:dyDescent="0.2"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2"/>
    </row>
    <row r="490" spans="2:12" x14ac:dyDescent="0.2"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2"/>
    </row>
    <row r="491" spans="2:12" x14ac:dyDescent="0.2"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2"/>
    </row>
    <row r="492" spans="2:12" x14ac:dyDescent="0.2"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2"/>
    </row>
    <row r="493" spans="2:12" x14ac:dyDescent="0.2"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2"/>
    </row>
    <row r="494" spans="2:12" x14ac:dyDescent="0.2"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2"/>
    </row>
    <row r="495" spans="2:12" x14ac:dyDescent="0.2"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2"/>
    </row>
    <row r="496" spans="2:12" x14ac:dyDescent="0.2"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2"/>
    </row>
    <row r="497" spans="2:12" x14ac:dyDescent="0.2"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2"/>
    </row>
    <row r="498" spans="2:12" x14ac:dyDescent="0.2"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2"/>
    </row>
    <row r="499" spans="2:12" x14ac:dyDescent="0.2"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2"/>
    </row>
    <row r="500" spans="2:12" x14ac:dyDescent="0.2"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2"/>
    </row>
    <row r="501" spans="2:12" x14ac:dyDescent="0.2"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2"/>
    </row>
    <row r="502" spans="2:12" x14ac:dyDescent="0.2"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2"/>
    </row>
    <row r="503" spans="2:12" x14ac:dyDescent="0.2"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2"/>
    </row>
    <row r="504" spans="2:12" x14ac:dyDescent="0.2"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2"/>
    </row>
    <row r="505" spans="2:12" x14ac:dyDescent="0.2"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2"/>
    </row>
    <row r="506" spans="2:12" x14ac:dyDescent="0.2"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2"/>
    </row>
    <row r="507" spans="2:12" x14ac:dyDescent="0.2"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2"/>
    </row>
    <row r="508" spans="2:12" x14ac:dyDescent="0.2"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2"/>
    </row>
    <row r="509" spans="2:12" x14ac:dyDescent="0.2"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2"/>
    </row>
    <row r="510" spans="2:12" x14ac:dyDescent="0.2"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2"/>
    </row>
    <row r="511" spans="2:12" x14ac:dyDescent="0.2"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2"/>
    </row>
    <row r="512" spans="2:12" x14ac:dyDescent="0.2"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2"/>
    </row>
    <row r="513" spans="2:12" x14ac:dyDescent="0.2"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2"/>
    </row>
    <row r="514" spans="2:12" x14ac:dyDescent="0.2"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2"/>
    </row>
    <row r="515" spans="2:12" x14ac:dyDescent="0.2"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2"/>
    </row>
    <row r="516" spans="2:12" x14ac:dyDescent="0.2"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2"/>
    </row>
    <row r="517" spans="2:12" x14ac:dyDescent="0.2"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2"/>
    </row>
    <row r="518" spans="2:12" x14ac:dyDescent="0.2"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2"/>
    </row>
    <row r="519" spans="2:12" x14ac:dyDescent="0.2"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2"/>
    </row>
    <row r="520" spans="2:12" x14ac:dyDescent="0.2"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2"/>
    </row>
    <row r="521" spans="2:12" x14ac:dyDescent="0.2"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2"/>
    </row>
    <row r="522" spans="2:12" x14ac:dyDescent="0.2"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2"/>
    </row>
    <row r="523" spans="2:12" x14ac:dyDescent="0.2"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2"/>
    </row>
    <row r="524" spans="2:12" x14ac:dyDescent="0.2"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2"/>
    </row>
    <row r="525" spans="2:12" x14ac:dyDescent="0.2"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2"/>
    </row>
    <row r="526" spans="2:12" x14ac:dyDescent="0.2"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2"/>
    </row>
    <row r="527" spans="2:12" x14ac:dyDescent="0.2"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2"/>
    </row>
    <row r="528" spans="2:12" x14ac:dyDescent="0.2"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2"/>
    </row>
    <row r="529" spans="2:12" x14ac:dyDescent="0.2"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2"/>
    </row>
    <row r="530" spans="2:12" x14ac:dyDescent="0.2"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2"/>
    </row>
    <row r="531" spans="2:12" x14ac:dyDescent="0.2"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2"/>
    </row>
    <row r="532" spans="2:12" x14ac:dyDescent="0.2"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2"/>
    </row>
    <row r="533" spans="2:12" x14ac:dyDescent="0.2"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2"/>
    </row>
    <row r="534" spans="2:12" x14ac:dyDescent="0.2"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2"/>
    </row>
    <row r="535" spans="2:12" x14ac:dyDescent="0.2"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2"/>
    </row>
    <row r="536" spans="2:12" x14ac:dyDescent="0.2"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2"/>
    </row>
    <row r="537" spans="2:12" x14ac:dyDescent="0.2"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2"/>
    </row>
    <row r="538" spans="2:12" x14ac:dyDescent="0.2"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2"/>
    </row>
    <row r="539" spans="2:12" x14ac:dyDescent="0.2"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2"/>
    </row>
    <row r="540" spans="2:12" x14ac:dyDescent="0.2"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2"/>
    </row>
    <row r="541" spans="2:12" x14ac:dyDescent="0.2"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2"/>
    </row>
    <row r="542" spans="2:12" x14ac:dyDescent="0.2"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2"/>
    </row>
    <row r="543" spans="2:12" x14ac:dyDescent="0.2"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2"/>
    </row>
    <row r="544" spans="2:12" x14ac:dyDescent="0.2"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2"/>
    </row>
    <row r="545" spans="2:12" x14ac:dyDescent="0.2"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2"/>
    </row>
    <row r="546" spans="2:12" x14ac:dyDescent="0.2"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2"/>
    </row>
    <row r="547" spans="2:12" x14ac:dyDescent="0.2"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2"/>
    </row>
    <row r="548" spans="2:12" x14ac:dyDescent="0.2"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2"/>
    </row>
    <row r="549" spans="2:12" x14ac:dyDescent="0.2"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2"/>
    </row>
    <row r="550" spans="2:12" x14ac:dyDescent="0.2"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2"/>
    </row>
    <row r="551" spans="2:12" x14ac:dyDescent="0.2"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2"/>
    </row>
    <row r="552" spans="2:12" x14ac:dyDescent="0.2"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2"/>
    </row>
    <row r="553" spans="2:12" x14ac:dyDescent="0.2"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2"/>
    </row>
    <row r="554" spans="2:12" x14ac:dyDescent="0.2">
      <c r="B554" s="52"/>
      <c r="C554" s="52"/>
      <c r="D554" s="52"/>
      <c r="E554" s="52"/>
      <c r="F554" s="52"/>
      <c r="G554" s="52"/>
      <c r="H554" s="52"/>
      <c r="I554" s="52"/>
      <c r="J554" s="52"/>
      <c r="K554" s="52"/>
      <c r="L554" s="52"/>
    </row>
    <row r="555" spans="2:12" x14ac:dyDescent="0.2">
      <c r="B555" s="52"/>
      <c r="C555" s="52"/>
      <c r="D555" s="52"/>
      <c r="E555" s="52"/>
      <c r="F555" s="52"/>
      <c r="G555" s="52"/>
      <c r="H555" s="52"/>
      <c r="I555" s="52"/>
      <c r="J555" s="52"/>
      <c r="K555" s="52"/>
      <c r="L555" s="52"/>
    </row>
    <row r="556" spans="2:12" x14ac:dyDescent="0.2">
      <c r="B556" s="52"/>
      <c r="C556" s="52"/>
      <c r="D556" s="52"/>
      <c r="E556" s="52"/>
      <c r="F556" s="52"/>
      <c r="G556" s="52"/>
      <c r="H556" s="52"/>
      <c r="I556" s="52"/>
      <c r="J556" s="52"/>
      <c r="K556" s="52"/>
      <c r="L556" s="52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260"/>
  <sheetViews>
    <sheetView showGridLines="0" workbookViewId="0">
      <selection activeCell="F13" sqref="F13"/>
    </sheetView>
  </sheetViews>
  <sheetFormatPr defaultRowHeight="11.25" x14ac:dyDescent="0.2"/>
  <cols>
    <col min="1" max="1" width="19.85546875" style="51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410</v>
      </c>
    </row>
    <row r="3" spans="1:13" x14ac:dyDescent="0.2">
      <c r="A3" s="92" t="s">
        <v>1</v>
      </c>
      <c r="B3" s="92" t="s">
        <v>336</v>
      </c>
      <c r="C3" s="91" t="s">
        <v>411</v>
      </c>
      <c r="D3" s="91"/>
      <c r="E3" s="91"/>
      <c r="F3" s="91"/>
      <c r="G3" s="91"/>
      <c r="H3" s="91"/>
      <c r="I3" s="91"/>
      <c r="J3" s="91"/>
      <c r="K3" s="91"/>
      <c r="L3" s="91"/>
      <c r="M3" s="85" t="s">
        <v>8</v>
      </c>
    </row>
    <row r="4" spans="1:13" x14ac:dyDescent="0.2">
      <c r="A4" s="92"/>
      <c r="B4" s="92"/>
      <c r="C4" s="83">
        <v>1</v>
      </c>
      <c r="D4" s="83">
        <v>2</v>
      </c>
      <c r="E4" s="83">
        <v>3</v>
      </c>
      <c r="F4" s="83">
        <v>4</v>
      </c>
      <c r="G4" s="83">
        <v>5</v>
      </c>
      <c r="H4" s="83">
        <v>6</v>
      </c>
      <c r="I4" s="83">
        <v>7</v>
      </c>
      <c r="J4" s="83">
        <v>8</v>
      </c>
      <c r="K4" s="83">
        <v>9</v>
      </c>
      <c r="L4" s="83">
        <v>0</v>
      </c>
      <c r="M4" s="86"/>
    </row>
    <row r="5" spans="1:13" s="33" customFormat="1" x14ac:dyDescent="0.2">
      <c r="A5" s="5" t="s">
        <v>18</v>
      </c>
      <c r="B5" s="11">
        <f>SUM(C5:L5)</f>
        <v>10948</v>
      </c>
      <c r="C5" s="11">
        <v>136</v>
      </c>
      <c r="D5" s="11">
        <v>130</v>
      </c>
      <c r="E5" s="11">
        <v>822</v>
      </c>
      <c r="F5" s="11">
        <v>234</v>
      </c>
      <c r="G5" s="11">
        <v>22</v>
      </c>
      <c r="H5" s="11">
        <v>6750</v>
      </c>
      <c r="I5" s="11">
        <v>33</v>
      </c>
      <c r="J5" s="11">
        <v>51</v>
      </c>
      <c r="K5" s="11">
        <v>1324</v>
      </c>
      <c r="L5" s="11">
        <v>1446</v>
      </c>
      <c r="M5" s="48"/>
    </row>
    <row r="6" spans="1:13" s="33" customFormat="1" x14ac:dyDescent="0.2">
      <c r="A6" s="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48"/>
    </row>
    <row r="7" spans="1:13" s="33" customFormat="1" x14ac:dyDescent="0.2">
      <c r="A7" s="9" t="s">
        <v>19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48"/>
    </row>
    <row r="8" spans="1:13" s="33" customFormat="1" x14ac:dyDescent="0.2">
      <c r="A8" s="9" t="s">
        <v>20</v>
      </c>
      <c r="B8" s="11">
        <f>SUM(C8:L8)</f>
        <v>6804</v>
      </c>
      <c r="C8" s="6">
        <f>SUM(C121:C258)</f>
        <v>72</v>
      </c>
      <c r="D8" s="6">
        <f t="shared" ref="D8:L8" si="0">SUM(D121:D258)</f>
        <v>63</v>
      </c>
      <c r="E8" s="6">
        <f t="shared" si="0"/>
        <v>450</v>
      </c>
      <c r="F8" s="6">
        <f t="shared" si="0"/>
        <v>136</v>
      </c>
      <c r="G8" s="6">
        <f t="shared" si="0"/>
        <v>11</v>
      </c>
      <c r="H8" s="6">
        <f t="shared" si="0"/>
        <v>4395</v>
      </c>
      <c r="I8" s="6">
        <f t="shared" si="0"/>
        <v>19</v>
      </c>
      <c r="J8" s="6">
        <f t="shared" si="0"/>
        <v>37</v>
      </c>
      <c r="K8" s="6">
        <f t="shared" si="0"/>
        <v>750</v>
      </c>
      <c r="L8" s="6">
        <f t="shared" si="0"/>
        <v>871</v>
      </c>
      <c r="M8" s="48"/>
    </row>
    <row r="9" spans="1:13" s="33" customFormat="1" x14ac:dyDescent="0.2">
      <c r="A9" s="9" t="s">
        <v>21</v>
      </c>
      <c r="B9" s="11">
        <f>SUM(C9:L9)</f>
        <v>4144</v>
      </c>
      <c r="C9" s="6">
        <f>C5-C8</f>
        <v>64</v>
      </c>
      <c r="D9" s="6">
        <f t="shared" ref="D9:L9" si="1">D5-D8</f>
        <v>67</v>
      </c>
      <c r="E9" s="6">
        <f t="shared" si="1"/>
        <v>372</v>
      </c>
      <c r="F9" s="6">
        <f t="shared" si="1"/>
        <v>98</v>
      </c>
      <c r="G9" s="6">
        <f t="shared" si="1"/>
        <v>11</v>
      </c>
      <c r="H9" s="6">
        <f t="shared" si="1"/>
        <v>2355</v>
      </c>
      <c r="I9" s="6">
        <f t="shared" si="1"/>
        <v>14</v>
      </c>
      <c r="J9" s="6">
        <f t="shared" si="1"/>
        <v>14</v>
      </c>
      <c r="K9" s="6">
        <f t="shared" si="1"/>
        <v>574</v>
      </c>
      <c r="L9" s="6">
        <f t="shared" si="1"/>
        <v>575</v>
      </c>
      <c r="M9" s="48"/>
    </row>
    <row r="10" spans="1:13" s="33" customFormat="1" x14ac:dyDescent="0.2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8"/>
    </row>
    <row r="11" spans="1:13" s="33" customFormat="1" x14ac:dyDescent="0.2">
      <c r="A11" s="9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48"/>
    </row>
    <row r="12" spans="1:13" s="33" customFormat="1" x14ac:dyDescent="0.2">
      <c r="A12" s="9">
        <v>-199</v>
      </c>
      <c r="B12" s="11">
        <f t="shared" ref="B12:B21" si="2">SUM(C12:L12)</f>
        <v>69</v>
      </c>
      <c r="C12" s="11">
        <v>1</v>
      </c>
      <c r="D12" s="11">
        <v>3</v>
      </c>
      <c r="E12" s="11">
        <v>9</v>
      </c>
      <c r="F12" s="11">
        <v>3</v>
      </c>
      <c r="G12" s="11">
        <v>0</v>
      </c>
      <c r="H12" s="11">
        <v>34</v>
      </c>
      <c r="I12" s="11">
        <v>0</v>
      </c>
      <c r="J12" s="11">
        <v>1</v>
      </c>
      <c r="K12" s="11">
        <v>6</v>
      </c>
      <c r="L12" s="11">
        <v>12</v>
      </c>
      <c r="M12" s="48"/>
    </row>
    <row r="13" spans="1:13" s="33" customFormat="1" x14ac:dyDescent="0.2">
      <c r="A13" s="9" t="s">
        <v>23</v>
      </c>
      <c r="B13" s="11">
        <f t="shared" si="2"/>
        <v>394</v>
      </c>
      <c r="C13" s="11">
        <v>6</v>
      </c>
      <c r="D13" s="11">
        <v>6</v>
      </c>
      <c r="E13" s="11">
        <v>38</v>
      </c>
      <c r="F13" s="11">
        <v>16</v>
      </c>
      <c r="G13" s="11">
        <v>4</v>
      </c>
      <c r="H13" s="11">
        <v>219</v>
      </c>
      <c r="I13" s="11">
        <v>2</v>
      </c>
      <c r="J13" s="11">
        <v>1</v>
      </c>
      <c r="K13" s="11">
        <v>42</v>
      </c>
      <c r="L13" s="11">
        <v>60</v>
      </c>
      <c r="M13" s="48"/>
    </row>
    <row r="14" spans="1:13" s="33" customFormat="1" x14ac:dyDescent="0.2">
      <c r="A14" s="9" t="s">
        <v>24</v>
      </c>
      <c r="B14" s="11">
        <f t="shared" si="2"/>
        <v>857</v>
      </c>
      <c r="C14" s="11">
        <v>18</v>
      </c>
      <c r="D14" s="11">
        <v>12</v>
      </c>
      <c r="E14" s="11">
        <v>73</v>
      </c>
      <c r="F14" s="11">
        <v>19</v>
      </c>
      <c r="G14" s="11">
        <v>2</v>
      </c>
      <c r="H14" s="11">
        <v>486</v>
      </c>
      <c r="I14" s="11">
        <v>3</v>
      </c>
      <c r="J14" s="11">
        <v>3</v>
      </c>
      <c r="K14" s="11">
        <v>103</v>
      </c>
      <c r="L14" s="11">
        <v>138</v>
      </c>
      <c r="M14" s="48"/>
    </row>
    <row r="15" spans="1:13" s="33" customFormat="1" x14ac:dyDescent="0.2">
      <c r="A15" s="10" t="s">
        <v>25</v>
      </c>
      <c r="B15" s="11">
        <f t="shared" si="2"/>
        <v>1376</v>
      </c>
      <c r="C15" s="11">
        <v>21</v>
      </c>
      <c r="D15" s="11">
        <v>19</v>
      </c>
      <c r="E15" s="11">
        <v>128</v>
      </c>
      <c r="F15" s="11">
        <v>30</v>
      </c>
      <c r="G15" s="11">
        <v>3</v>
      </c>
      <c r="H15" s="11">
        <v>807</v>
      </c>
      <c r="I15" s="11">
        <v>8</v>
      </c>
      <c r="J15" s="11">
        <v>5</v>
      </c>
      <c r="K15" s="11">
        <v>180</v>
      </c>
      <c r="L15" s="11">
        <v>175</v>
      </c>
      <c r="M15" s="48"/>
    </row>
    <row r="16" spans="1:13" s="33" customFormat="1" x14ac:dyDescent="0.2">
      <c r="A16" s="10" t="s">
        <v>26</v>
      </c>
      <c r="B16" s="11">
        <f t="shared" si="2"/>
        <v>1429</v>
      </c>
      <c r="C16" s="11">
        <v>23</v>
      </c>
      <c r="D16" s="11">
        <v>26</v>
      </c>
      <c r="E16" s="11">
        <v>117</v>
      </c>
      <c r="F16" s="11">
        <v>27</v>
      </c>
      <c r="G16" s="11">
        <v>2</v>
      </c>
      <c r="H16" s="11">
        <v>793</v>
      </c>
      <c r="I16" s="11">
        <v>1</v>
      </c>
      <c r="J16" s="11">
        <v>6</v>
      </c>
      <c r="K16" s="11">
        <v>235</v>
      </c>
      <c r="L16" s="11">
        <v>199</v>
      </c>
      <c r="M16" s="48"/>
    </row>
    <row r="17" spans="1:13" s="33" customFormat="1" x14ac:dyDescent="0.2">
      <c r="A17" s="10" t="s">
        <v>27</v>
      </c>
      <c r="B17" s="11">
        <f t="shared" si="2"/>
        <v>769</v>
      </c>
      <c r="C17" s="11">
        <v>4</v>
      </c>
      <c r="D17" s="11">
        <v>10</v>
      </c>
      <c r="E17" s="11">
        <v>75</v>
      </c>
      <c r="F17" s="11">
        <v>11</v>
      </c>
      <c r="G17" s="11">
        <v>1</v>
      </c>
      <c r="H17" s="11">
        <v>465</v>
      </c>
      <c r="I17" s="11">
        <v>0</v>
      </c>
      <c r="J17" s="11">
        <v>3</v>
      </c>
      <c r="K17" s="11">
        <v>108</v>
      </c>
      <c r="L17" s="11">
        <v>92</v>
      </c>
      <c r="M17" s="48"/>
    </row>
    <row r="18" spans="1:13" s="33" customFormat="1" x14ac:dyDescent="0.2">
      <c r="A18" s="10" t="s">
        <v>28</v>
      </c>
      <c r="B18" s="11">
        <f t="shared" si="2"/>
        <v>1041</v>
      </c>
      <c r="C18" s="11">
        <v>8</v>
      </c>
      <c r="D18" s="11">
        <v>7</v>
      </c>
      <c r="E18" s="11">
        <v>82</v>
      </c>
      <c r="F18" s="11">
        <v>27</v>
      </c>
      <c r="G18" s="11">
        <v>1</v>
      </c>
      <c r="H18" s="11">
        <v>582</v>
      </c>
      <c r="I18" s="11">
        <v>3</v>
      </c>
      <c r="J18" s="11">
        <v>4</v>
      </c>
      <c r="K18" s="11">
        <v>167</v>
      </c>
      <c r="L18" s="11">
        <v>160</v>
      </c>
      <c r="M18" s="48"/>
    </row>
    <row r="19" spans="1:13" s="33" customFormat="1" x14ac:dyDescent="0.2">
      <c r="A19" s="10" t="s">
        <v>29</v>
      </c>
      <c r="B19" s="11">
        <f t="shared" si="2"/>
        <v>2107</v>
      </c>
      <c r="C19" s="11">
        <v>21</v>
      </c>
      <c r="D19" s="11">
        <v>20</v>
      </c>
      <c r="E19" s="11">
        <v>168</v>
      </c>
      <c r="F19" s="11">
        <v>50</v>
      </c>
      <c r="G19" s="11">
        <v>3</v>
      </c>
      <c r="H19" s="11">
        <v>1237</v>
      </c>
      <c r="I19" s="11">
        <v>7</v>
      </c>
      <c r="J19" s="11">
        <v>14</v>
      </c>
      <c r="K19" s="11">
        <v>260</v>
      </c>
      <c r="L19" s="11">
        <v>327</v>
      </c>
      <c r="M19" s="48"/>
    </row>
    <row r="20" spans="1:13" s="33" customFormat="1" x14ac:dyDescent="0.2">
      <c r="A20" s="10" t="s">
        <v>30</v>
      </c>
      <c r="B20" s="11">
        <f t="shared" si="2"/>
        <v>1311</v>
      </c>
      <c r="C20" s="11">
        <v>19</v>
      </c>
      <c r="D20" s="11">
        <v>11</v>
      </c>
      <c r="E20" s="11">
        <v>75</v>
      </c>
      <c r="F20" s="11">
        <v>27</v>
      </c>
      <c r="G20" s="11">
        <v>2</v>
      </c>
      <c r="H20" s="11">
        <v>882</v>
      </c>
      <c r="I20" s="11">
        <v>4</v>
      </c>
      <c r="J20" s="11">
        <v>6</v>
      </c>
      <c r="K20" s="11">
        <v>108</v>
      </c>
      <c r="L20" s="11">
        <v>177</v>
      </c>
      <c r="M20" s="48"/>
    </row>
    <row r="21" spans="1:13" s="33" customFormat="1" x14ac:dyDescent="0.2">
      <c r="A21" s="10" t="s">
        <v>31</v>
      </c>
      <c r="B21" s="11">
        <f t="shared" si="2"/>
        <v>1595</v>
      </c>
      <c r="C21" s="11">
        <v>15</v>
      </c>
      <c r="D21" s="11">
        <v>16</v>
      </c>
      <c r="E21" s="11">
        <v>57</v>
      </c>
      <c r="F21" s="11">
        <v>24</v>
      </c>
      <c r="G21" s="11">
        <v>4</v>
      </c>
      <c r="H21" s="11">
        <v>1245</v>
      </c>
      <c r="I21" s="11">
        <v>5</v>
      </c>
      <c r="J21" s="11">
        <v>8</v>
      </c>
      <c r="K21" s="11">
        <v>115</v>
      </c>
      <c r="L21" s="11">
        <v>106</v>
      </c>
      <c r="M21" s="48"/>
    </row>
    <row r="22" spans="1:13" s="33" customFormat="1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48"/>
    </row>
    <row r="23" spans="1:13" s="33" customFormat="1" x14ac:dyDescent="0.2">
      <c r="A23" s="10" t="s">
        <v>32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48"/>
    </row>
    <row r="24" spans="1:13" s="33" customFormat="1" x14ac:dyDescent="0.2">
      <c r="A24" s="10" t="s">
        <v>33</v>
      </c>
      <c r="B24" s="11">
        <f>SUM(C24:L24)</f>
        <v>1594</v>
      </c>
      <c r="C24" s="11">
        <v>8</v>
      </c>
      <c r="D24" s="11">
        <v>7</v>
      </c>
      <c r="E24" s="11">
        <v>63</v>
      </c>
      <c r="F24" s="11">
        <v>14</v>
      </c>
      <c r="G24" s="11">
        <v>3</v>
      </c>
      <c r="H24" s="11">
        <v>1254</v>
      </c>
      <c r="I24" s="11">
        <v>3</v>
      </c>
      <c r="J24" s="11">
        <v>7</v>
      </c>
      <c r="K24" s="11">
        <v>123</v>
      </c>
      <c r="L24" s="11">
        <v>112</v>
      </c>
      <c r="M24" s="48"/>
    </row>
    <row r="25" spans="1:13" s="33" customFormat="1" x14ac:dyDescent="0.2">
      <c r="A25" s="10" t="s">
        <v>34</v>
      </c>
      <c r="B25" s="11">
        <f>SUM(C25:L25)</f>
        <v>3860</v>
      </c>
      <c r="C25" s="11">
        <v>55</v>
      </c>
      <c r="D25" s="11">
        <v>52</v>
      </c>
      <c r="E25" s="11">
        <v>377</v>
      </c>
      <c r="F25" s="11">
        <v>95</v>
      </c>
      <c r="G25" s="11">
        <v>12</v>
      </c>
      <c r="H25" s="11">
        <v>2056</v>
      </c>
      <c r="I25" s="11">
        <v>15</v>
      </c>
      <c r="J25" s="11">
        <v>19</v>
      </c>
      <c r="K25" s="11">
        <v>640</v>
      </c>
      <c r="L25" s="11">
        <v>539</v>
      </c>
      <c r="M25" s="48"/>
    </row>
    <row r="26" spans="1:13" s="33" customFormat="1" x14ac:dyDescent="0.2">
      <c r="A26" s="10" t="s">
        <v>35</v>
      </c>
      <c r="B26" s="11">
        <f>SUM(C26:L26)</f>
        <v>2686</v>
      </c>
      <c r="C26" s="11">
        <v>28</v>
      </c>
      <c r="D26" s="11">
        <v>29</v>
      </c>
      <c r="E26" s="11">
        <v>222</v>
      </c>
      <c r="F26" s="11">
        <v>50</v>
      </c>
      <c r="G26" s="11">
        <v>0</v>
      </c>
      <c r="H26" s="11">
        <v>1600</v>
      </c>
      <c r="I26" s="11">
        <v>9</v>
      </c>
      <c r="J26" s="11">
        <v>11</v>
      </c>
      <c r="K26" s="11">
        <v>343</v>
      </c>
      <c r="L26" s="11">
        <v>394</v>
      </c>
      <c r="M26" s="48"/>
    </row>
    <row r="27" spans="1:13" s="33" customFormat="1" x14ac:dyDescent="0.2">
      <c r="A27" s="10" t="s">
        <v>36</v>
      </c>
      <c r="B27" s="11">
        <f>SUM(C27:L27)</f>
        <v>2808</v>
      </c>
      <c r="C27" s="11">
        <v>45</v>
      </c>
      <c r="D27" s="11">
        <v>42</v>
      </c>
      <c r="E27" s="11">
        <v>160</v>
      </c>
      <c r="F27" s="11">
        <v>75</v>
      </c>
      <c r="G27" s="11">
        <v>7</v>
      </c>
      <c r="H27" s="11">
        <v>1840</v>
      </c>
      <c r="I27" s="11">
        <v>6</v>
      </c>
      <c r="J27" s="11">
        <v>14</v>
      </c>
      <c r="K27" s="11">
        <v>218</v>
      </c>
      <c r="L27" s="11">
        <v>401</v>
      </c>
      <c r="M27" s="48"/>
    </row>
    <row r="28" spans="1:13" s="33" customFormat="1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48"/>
    </row>
    <row r="29" spans="1:13" s="33" customFormat="1" x14ac:dyDescent="0.2">
      <c r="A29" s="5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48"/>
    </row>
    <row r="30" spans="1:13" s="33" customFormat="1" x14ac:dyDescent="0.2">
      <c r="A30" s="5" t="s">
        <v>38</v>
      </c>
      <c r="B30" s="11">
        <f t="shared" ref="B30:B37" si="3">SUM(C30:L30)</f>
        <v>1594</v>
      </c>
      <c r="C30" s="11">
        <v>8</v>
      </c>
      <c r="D30" s="11">
        <v>7</v>
      </c>
      <c r="E30" s="11">
        <v>63</v>
      </c>
      <c r="F30" s="11">
        <v>14</v>
      </c>
      <c r="G30" s="11">
        <v>3</v>
      </c>
      <c r="H30" s="11">
        <v>1254</v>
      </c>
      <c r="I30" s="11">
        <v>3</v>
      </c>
      <c r="J30" s="11">
        <v>7</v>
      </c>
      <c r="K30" s="11">
        <v>123</v>
      </c>
      <c r="L30" s="11">
        <v>112</v>
      </c>
      <c r="M30" s="49">
        <v>100</v>
      </c>
    </row>
    <row r="31" spans="1:13" s="33" customFormat="1" x14ac:dyDescent="0.2">
      <c r="A31" s="5" t="s">
        <v>39</v>
      </c>
      <c r="B31" s="11">
        <f t="shared" si="3"/>
        <v>1186</v>
      </c>
      <c r="C31" s="11">
        <v>24</v>
      </c>
      <c r="D31" s="11">
        <v>13</v>
      </c>
      <c r="E31" s="11">
        <v>114</v>
      </c>
      <c r="F31" s="11">
        <v>13</v>
      </c>
      <c r="G31" s="11">
        <v>0</v>
      </c>
      <c r="H31" s="11">
        <v>647</v>
      </c>
      <c r="I31" s="11">
        <v>0</v>
      </c>
      <c r="J31" s="11">
        <v>3</v>
      </c>
      <c r="K31" s="11">
        <v>242</v>
      </c>
      <c r="L31" s="11">
        <v>130</v>
      </c>
      <c r="M31" s="49">
        <v>200</v>
      </c>
    </row>
    <row r="32" spans="1:13" s="33" customFormat="1" x14ac:dyDescent="0.2">
      <c r="A32" s="5" t="s">
        <v>40</v>
      </c>
      <c r="B32" s="11">
        <f t="shared" si="3"/>
        <v>1171</v>
      </c>
      <c r="C32" s="11">
        <v>5</v>
      </c>
      <c r="D32" s="11">
        <v>11</v>
      </c>
      <c r="E32" s="11">
        <v>113</v>
      </c>
      <c r="F32" s="11">
        <v>44</v>
      </c>
      <c r="G32" s="11">
        <v>4</v>
      </c>
      <c r="H32" s="11">
        <v>676</v>
      </c>
      <c r="I32" s="11">
        <v>4</v>
      </c>
      <c r="J32" s="11">
        <v>4</v>
      </c>
      <c r="K32" s="11">
        <v>173</v>
      </c>
      <c r="L32" s="11">
        <v>137</v>
      </c>
      <c r="M32" s="49">
        <v>300</v>
      </c>
    </row>
    <row r="33" spans="1:13" s="33" customFormat="1" x14ac:dyDescent="0.2">
      <c r="A33" s="5" t="s">
        <v>41</v>
      </c>
      <c r="B33" s="11">
        <f t="shared" si="3"/>
        <v>1503</v>
      </c>
      <c r="C33" s="11">
        <v>26</v>
      </c>
      <c r="D33" s="11">
        <v>28</v>
      </c>
      <c r="E33" s="11">
        <v>150</v>
      </c>
      <c r="F33" s="11">
        <v>38</v>
      </c>
      <c r="G33" s="11">
        <v>8</v>
      </c>
      <c r="H33" s="11">
        <v>733</v>
      </c>
      <c r="I33" s="11">
        <v>11</v>
      </c>
      <c r="J33" s="11">
        <v>12</v>
      </c>
      <c r="K33" s="11">
        <v>225</v>
      </c>
      <c r="L33" s="11">
        <v>272</v>
      </c>
      <c r="M33" s="49">
        <v>400</v>
      </c>
    </row>
    <row r="34" spans="1:13" s="33" customFormat="1" x14ac:dyDescent="0.2">
      <c r="A34" s="5" t="s">
        <v>42</v>
      </c>
      <c r="B34" s="11">
        <f t="shared" si="3"/>
        <v>1242</v>
      </c>
      <c r="C34" s="11">
        <v>12</v>
      </c>
      <c r="D34" s="11">
        <v>15</v>
      </c>
      <c r="E34" s="11">
        <v>77</v>
      </c>
      <c r="F34" s="11">
        <v>31</v>
      </c>
      <c r="G34" s="11">
        <v>0</v>
      </c>
      <c r="H34" s="11">
        <v>831</v>
      </c>
      <c r="I34" s="11">
        <v>5</v>
      </c>
      <c r="J34" s="11">
        <v>2</v>
      </c>
      <c r="K34" s="11">
        <v>134</v>
      </c>
      <c r="L34" s="11">
        <v>135</v>
      </c>
      <c r="M34" s="49">
        <v>500</v>
      </c>
    </row>
    <row r="35" spans="1:13" s="33" customFormat="1" x14ac:dyDescent="0.2">
      <c r="A35" s="5" t="s">
        <v>43</v>
      </c>
      <c r="B35" s="11">
        <f t="shared" si="3"/>
        <v>1444</v>
      </c>
      <c r="C35" s="11">
        <v>16</v>
      </c>
      <c r="D35" s="11">
        <v>14</v>
      </c>
      <c r="E35" s="11">
        <v>145</v>
      </c>
      <c r="F35" s="11">
        <v>19</v>
      </c>
      <c r="G35" s="11">
        <v>0</v>
      </c>
      <c r="H35" s="11">
        <v>769</v>
      </c>
      <c r="I35" s="11">
        <v>4</v>
      </c>
      <c r="J35" s="11">
        <v>9</v>
      </c>
      <c r="K35" s="11">
        <v>209</v>
      </c>
      <c r="L35" s="11">
        <v>259</v>
      </c>
      <c r="M35" s="49">
        <v>600</v>
      </c>
    </row>
    <row r="36" spans="1:13" s="33" customFormat="1" x14ac:dyDescent="0.2">
      <c r="A36" s="5" t="s">
        <v>44</v>
      </c>
      <c r="B36" s="11">
        <f t="shared" si="3"/>
        <v>1334</v>
      </c>
      <c r="C36" s="11">
        <v>25</v>
      </c>
      <c r="D36" s="11">
        <v>9</v>
      </c>
      <c r="E36" s="11">
        <v>70</v>
      </c>
      <c r="F36" s="11">
        <v>39</v>
      </c>
      <c r="G36" s="11">
        <v>1</v>
      </c>
      <c r="H36" s="11">
        <v>847</v>
      </c>
      <c r="I36" s="11">
        <v>2</v>
      </c>
      <c r="J36" s="11">
        <v>7</v>
      </c>
      <c r="K36" s="11">
        <v>89</v>
      </c>
      <c r="L36" s="11">
        <v>245</v>
      </c>
      <c r="M36" s="49">
        <v>700</v>
      </c>
    </row>
    <row r="37" spans="1:13" s="33" customFormat="1" x14ac:dyDescent="0.2">
      <c r="A37" s="5" t="s">
        <v>45</v>
      </c>
      <c r="B37" s="11">
        <f t="shared" si="3"/>
        <v>1474</v>
      </c>
      <c r="C37" s="11">
        <v>20</v>
      </c>
      <c r="D37" s="11">
        <v>33</v>
      </c>
      <c r="E37" s="11">
        <v>90</v>
      </c>
      <c r="F37" s="11">
        <v>36</v>
      </c>
      <c r="G37" s="11">
        <v>6</v>
      </c>
      <c r="H37" s="11">
        <v>993</v>
      </c>
      <c r="I37" s="11">
        <v>4</v>
      </c>
      <c r="J37" s="11">
        <v>7</v>
      </c>
      <c r="K37" s="11">
        <v>129</v>
      </c>
      <c r="L37" s="11">
        <v>156</v>
      </c>
      <c r="M37" s="49">
        <v>800</v>
      </c>
    </row>
    <row r="38" spans="1:13" s="33" customFormat="1" x14ac:dyDescent="0.2">
      <c r="A38" s="5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49"/>
    </row>
    <row r="39" spans="1:13" s="33" customFormat="1" x14ac:dyDescent="0.2">
      <c r="A39" s="5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49"/>
    </row>
    <row r="40" spans="1:13" s="33" customFormat="1" x14ac:dyDescent="0.2">
      <c r="A40" s="5" t="s">
        <v>47</v>
      </c>
      <c r="B40" s="11">
        <f t="shared" ref="B40:B103" si="4">SUM(C40:L40)</f>
        <v>84</v>
      </c>
      <c r="C40" s="11">
        <v>1</v>
      </c>
      <c r="D40" s="11">
        <v>0</v>
      </c>
      <c r="E40" s="11">
        <v>6</v>
      </c>
      <c r="F40" s="11">
        <v>0</v>
      </c>
      <c r="G40" s="11">
        <v>0</v>
      </c>
      <c r="H40" s="11">
        <v>70</v>
      </c>
      <c r="I40" s="11">
        <v>0</v>
      </c>
      <c r="J40" s="11">
        <v>1</v>
      </c>
      <c r="K40" s="11">
        <v>4</v>
      </c>
      <c r="L40" s="11">
        <v>2</v>
      </c>
      <c r="M40" s="49">
        <v>101</v>
      </c>
    </row>
    <row r="41" spans="1:13" s="33" customFormat="1" x14ac:dyDescent="0.2">
      <c r="A41" s="5" t="s">
        <v>48</v>
      </c>
      <c r="B41" s="11">
        <f t="shared" si="4"/>
        <v>276</v>
      </c>
      <c r="C41" s="11">
        <v>1</v>
      </c>
      <c r="D41" s="11">
        <v>2</v>
      </c>
      <c r="E41" s="11">
        <v>5</v>
      </c>
      <c r="F41" s="11">
        <v>2</v>
      </c>
      <c r="G41" s="11">
        <v>1</v>
      </c>
      <c r="H41" s="11">
        <v>209</v>
      </c>
      <c r="I41" s="11">
        <v>0</v>
      </c>
      <c r="J41" s="11">
        <v>2</v>
      </c>
      <c r="K41" s="11">
        <v>25</v>
      </c>
      <c r="L41" s="11">
        <v>29</v>
      </c>
      <c r="M41" s="49">
        <v>102</v>
      </c>
    </row>
    <row r="42" spans="1:13" s="33" customFormat="1" x14ac:dyDescent="0.2">
      <c r="A42" s="5" t="s">
        <v>49</v>
      </c>
      <c r="B42" s="11">
        <f t="shared" si="4"/>
        <v>143</v>
      </c>
      <c r="C42" s="11">
        <v>1</v>
      </c>
      <c r="D42" s="11">
        <v>1</v>
      </c>
      <c r="E42" s="11">
        <v>3</v>
      </c>
      <c r="F42" s="11">
        <v>2</v>
      </c>
      <c r="G42" s="11">
        <v>0</v>
      </c>
      <c r="H42" s="11">
        <v>100</v>
      </c>
      <c r="I42" s="11">
        <v>1</v>
      </c>
      <c r="J42" s="11">
        <v>0</v>
      </c>
      <c r="K42" s="11">
        <v>31</v>
      </c>
      <c r="L42" s="11">
        <v>4</v>
      </c>
      <c r="M42" s="49">
        <v>103</v>
      </c>
    </row>
    <row r="43" spans="1:13" s="33" customFormat="1" x14ac:dyDescent="0.2">
      <c r="A43" s="5" t="s">
        <v>50</v>
      </c>
      <c r="B43" s="11">
        <f t="shared" si="4"/>
        <v>259</v>
      </c>
      <c r="C43" s="11">
        <v>2</v>
      </c>
      <c r="D43" s="11">
        <v>1</v>
      </c>
      <c r="E43" s="11">
        <v>10</v>
      </c>
      <c r="F43" s="11">
        <v>0</v>
      </c>
      <c r="G43" s="11">
        <v>0</v>
      </c>
      <c r="H43" s="11">
        <v>227</v>
      </c>
      <c r="I43" s="11">
        <v>1</v>
      </c>
      <c r="J43" s="11">
        <v>0</v>
      </c>
      <c r="K43" s="11">
        <v>3</v>
      </c>
      <c r="L43" s="11">
        <v>15</v>
      </c>
      <c r="M43" s="49">
        <v>104</v>
      </c>
    </row>
    <row r="44" spans="1:13" s="33" customFormat="1" x14ac:dyDescent="0.2">
      <c r="A44" s="5" t="s">
        <v>51</v>
      </c>
      <c r="B44" s="11">
        <f t="shared" si="4"/>
        <v>288</v>
      </c>
      <c r="C44" s="11">
        <v>1</v>
      </c>
      <c r="D44" s="11">
        <v>3</v>
      </c>
      <c r="E44" s="11">
        <v>14</v>
      </c>
      <c r="F44" s="11">
        <v>9</v>
      </c>
      <c r="G44" s="11">
        <v>2</v>
      </c>
      <c r="H44" s="11">
        <v>200</v>
      </c>
      <c r="I44" s="11">
        <v>1</v>
      </c>
      <c r="J44" s="11">
        <v>4</v>
      </c>
      <c r="K44" s="11">
        <v>27</v>
      </c>
      <c r="L44" s="11">
        <v>27</v>
      </c>
      <c r="M44" s="49">
        <v>105</v>
      </c>
    </row>
    <row r="45" spans="1:13" s="33" customFormat="1" x14ac:dyDescent="0.2">
      <c r="A45" s="5" t="s">
        <v>52</v>
      </c>
      <c r="B45" s="11">
        <f t="shared" si="4"/>
        <v>150</v>
      </c>
      <c r="C45" s="11">
        <v>1</v>
      </c>
      <c r="D45" s="11">
        <v>0</v>
      </c>
      <c r="E45" s="11">
        <v>1</v>
      </c>
      <c r="F45" s="11">
        <v>0</v>
      </c>
      <c r="G45" s="11">
        <v>0</v>
      </c>
      <c r="H45" s="11">
        <v>118</v>
      </c>
      <c r="I45" s="11">
        <v>0</v>
      </c>
      <c r="J45" s="11">
        <v>0</v>
      </c>
      <c r="K45" s="11">
        <v>25</v>
      </c>
      <c r="L45" s="11">
        <v>5</v>
      </c>
      <c r="M45" s="49">
        <v>106</v>
      </c>
    </row>
    <row r="46" spans="1:13" s="33" customFormat="1" x14ac:dyDescent="0.2">
      <c r="A46" s="5" t="s">
        <v>53</v>
      </c>
      <c r="B46" s="11">
        <f t="shared" si="4"/>
        <v>181</v>
      </c>
      <c r="C46" s="11">
        <v>1</v>
      </c>
      <c r="D46" s="11">
        <v>0</v>
      </c>
      <c r="E46" s="11">
        <v>15</v>
      </c>
      <c r="F46" s="11">
        <v>0</v>
      </c>
      <c r="G46" s="11">
        <v>0</v>
      </c>
      <c r="H46" s="11">
        <v>151</v>
      </c>
      <c r="I46" s="11">
        <v>0</v>
      </c>
      <c r="J46" s="11">
        <v>0</v>
      </c>
      <c r="K46" s="11">
        <v>3</v>
      </c>
      <c r="L46" s="11">
        <v>11</v>
      </c>
      <c r="M46" s="49">
        <v>107</v>
      </c>
    </row>
    <row r="47" spans="1:13" s="33" customFormat="1" x14ac:dyDescent="0.2">
      <c r="A47" s="5" t="s">
        <v>54</v>
      </c>
      <c r="B47" s="11">
        <f t="shared" si="4"/>
        <v>213</v>
      </c>
      <c r="C47" s="11">
        <v>0</v>
      </c>
      <c r="D47" s="11">
        <v>0</v>
      </c>
      <c r="E47" s="11">
        <v>9</v>
      </c>
      <c r="F47" s="11">
        <v>1</v>
      </c>
      <c r="G47" s="11">
        <v>0</v>
      </c>
      <c r="H47" s="11">
        <v>179</v>
      </c>
      <c r="I47" s="11">
        <v>0</v>
      </c>
      <c r="J47" s="11">
        <v>0</v>
      </c>
      <c r="K47" s="11">
        <v>5</v>
      </c>
      <c r="L47" s="11">
        <v>19</v>
      </c>
      <c r="M47" s="49">
        <v>108</v>
      </c>
    </row>
    <row r="48" spans="1:13" s="33" customFormat="1" x14ac:dyDescent="0.2">
      <c r="A48" s="5" t="s">
        <v>55</v>
      </c>
      <c r="B48" s="11">
        <f t="shared" si="4"/>
        <v>254</v>
      </c>
      <c r="C48" s="11">
        <v>1</v>
      </c>
      <c r="D48" s="11">
        <v>1</v>
      </c>
      <c r="E48" s="11">
        <v>31</v>
      </c>
      <c r="F48" s="11">
        <v>1</v>
      </c>
      <c r="G48" s="11">
        <v>0</v>
      </c>
      <c r="H48" s="11">
        <v>148</v>
      </c>
      <c r="I48" s="11">
        <v>0</v>
      </c>
      <c r="J48" s="11">
        <v>1</v>
      </c>
      <c r="K48" s="11">
        <v>69</v>
      </c>
      <c r="L48" s="11">
        <v>2</v>
      </c>
      <c r="M48" s="49">
        <v>201</v>
      </c>
    </row>
    <row r="49" spans="1:13" s="33" customFormat="1" x14ac:dyDescent="0.2">
      <c r="A49" s="5" t="s">
        <v>56</v>
      </c>
      <c r="B49" s="11">
        <f t="shared" si="4"/>
        <v>208</v>
      </c>
      <c r="C49" s="11">
        <v>6</v>
      </c>
      <c r="D49" s="11">
        <v>4</v>
      </c>
      <c r="E49" s="11">
        <v>10</v>
      </c>
      <c r="F49" s="11">
        <v>0</v>
      </c>
      <c r="G49" s="11">
        <v>0</v>
      </c>
      <c r="H49" s="11">
        <v>94</v>
      </c>
      <c r="I49" s="11">
        <v>0</v>
      </c>
      <c r="J49" s="11">
        <v>0</v>
      </c>
      <c r="K49" s="11">
        <v>88</v>
      </c>
      <c r="L49" s="11">
        <v>6</v>
      </c>
      <c r="M49" s="49">
        <v>202</v>
      </c>
    </row>
    <row r="50" spans="1:13" s="33" customFormat="1" x14ac:dyDescent="0.2">
      <c r="A50" s="5" t="s">
        <v>57</v>
      </c>
      <c r="B50" s="11">
        <f t="shared" si="4"/>
        <v>105</v>
      </c>
      <c r="C50" s="11">
        <v>3</v>
      </c>
      <c r="D50" s="11">
        <v>3</v>
      </c>
      <c r="E50" s="11">
        <v>9</v>
      </c>
      <c r="F50" s="11">
        <v>5</v>
      </c>
      <c r="G50" s="11">
        <v>0</v>
      </c>
      <c r="H50" s="11">
        <v>52</v>
      </c>
      <c r="I50" s="11">
        <v>0</v>
      </c>
      <c r="J50" s="11">
        <v>1</v>
      </c>
      <c r="K50" s="11">
        <v>9</v>
      </c>
      <c r="L50" s="11">
        <v>23</v>
      </c>
      <c r="M50" s="49">
        <v>203</v>
      </c>
    </row>
    <row r="51" spans="1:13" s="33" customFormat="1" x14ac:dyDescent="0.2">
      <c r="A51" s="5" t="s">
        <v>58</v>
      </c>
      <c r="B51" s="11">
        <f t="shared" si="4"/>
        <v>125</v>
      </c>
      <c r="C51" s="11">
        <v>3</v>
      </c>
      <c r="D51" s="11">
        <v>3</v>
      </c>
      <c r="E51" s="11">
        <v>17</v>
      </c>
      <c r="F51" s="11">
        <v>4</v>
      </c>
      <c r="G51" s="11">
        <v>0</v>
      </c>
      <c r="H51" s="11">
        <v>58</v>
      </c>
      <c r="I51" s="11">
        <v>0</v>
      </c>
      <c r="J51" s="11">
        <v>1</v>
      </c>
      <c r="K51" s="11">
        <v>18</v>
      </c>
      <c r="L51" s="11">
        <v>21</v>
      </c>
      <c r="M51" s="49">
        <v>204</v>
      </c>
    </row>
    <row r="52" spans="1:13" s="33" customFormat="1" x14ac:dyDescent="0.2">
      <c r="A52" s="5" t="s">
        <v>59</v>
      </c>
      <c r="B52" s="11">
        <f t="shared" si="4"/>
        <v>130</v>
      </c>
      <c r="C52" s="11">
        <v>8</v>
      </c>
      <c r="D52" s="11">
        <v>1</v>
      </c>
      <c r="E52" s="11">
        <v>17</v>
      </c>
      <c r="F52" s="11">
        <v>0</v>
      </c>
      <c r="G52" s="11">
        <v>0</v>
      </c>
      <c r="H52" s="11">
        <v>54</v>
      </c>
      <c r="I52" s="11">
        <v>0</v>
      </c>
      <c r="J52" s="11">
        <v>0</v>
      </c>
      <c r="K52" s="11">
        <v>26</v>
      </c>
      <c r="L52" s="11">
        <v>24</v>
      </c>
      <c r="M52" s="49">
        <v>205</v>
      </c>
    </row>
    <row r="53" spans="1:13" s="33" customFormat="1" x14ac:dyDescent="0.2">
      <c r="A53" s="5" t="s">
        <v>60</v>
      </c>
      <c r="B53" s="11">
        <f t="shared" si="4"/>
        <v>78</v>
      </c>
      <c r="C53" s="11">
        <v>0</v>
      </c>
      <c r="D53" s="11">
        <v>0</v>
      </c>
      <c r="E53" s="11">
        <v>6</v>
      </c>
      <c r="F53" s="11">
        <v>0</v>
      </c>
      <c r="G53" s="11">
        <v>0</v>
      </c>
      <c r="H53" s="11">
        <v>60</v>
      </c>
      <c r="I53" s="11">
        <v>0</v>
      </c>
      <c r="J53" s="11">
        <v>0</v>
      </c>
      <c r="K53" s="11">
        <v>5</v>
      </c>
      <c r="L53" s="11">
        <v>7</v>
      </c>
      <c r="M53" s="49">
        <v>206</v>
      </c>
    </row>
    <row r="54" spans="1:13" s="33" customFormat="1" x14ac:dyDescent="0.2">
      <c r="A54" s="5" t="s">
        <v>61</v>
      </c>
      <c r="B54" s="11">
        <f t="shared" si="4"/>
        <v>286</v>
      </c>
      <c r="C54" s="11">
        <v>3</v>
      </c>
      <c r="D54" s="11">
        <v>1</v>
      </c>
      <c r="E54" s="11">
        <v>24</v>
      </c>
      <c r="F54" s="11">
        <v>3</v>
      </c>
      <c r="G54" s="11">
        <v>0</v>
      </c>
      <c r="H54" s="11">
        <v>181</v>
      </c>
      <c r="I54" s="11">
        <v>0</v>
      </c>
      <c r="J54" s="11">
        <v>0</v>
      </c>
      <c r="K54" s="11">
        <v>27</v>
      </c>
      <c r="L54" s="11">
        <v>47</v>
      </c>
      <c r="M54" s="49">
        <v>207</v>
      </c>
    </row>
    <row r="55" spans="1:13" s="33" customFormat="1" x14ac:dyDescent="0.2">
      <c r="A55" s="5" t="s">
        <v>62</v>
      </c>
      <c r="B55" s="11">
        <f t="shared" si="4"/>
        <v>93</v>
      </c>
      <c r="C55" s="11">
        <v>0</v>
      </c>
      <c r="D55" s="11">
        <v>3</v>
      </c>
      <c r="E55" s="11">
        <v>16</v>
      </c>
      <c r="F55" s="11">
        <v>2</v>
      </c>
      <c r="G55" s="11">
        <v>1</v>
      </c>
      <c r="H55" s="11">
        <v>48</v>
      </c>
      <c r="I55" s="11">
        <v>0</v>
      </c>
      <c r="J55" s="11">
        <v>1</v>
      </c>
      <c r="K55" s="11">
        <v>17</v>
      </c>
      <c r="L55" s="11">
        <v>5</v>
      </c>
      <c r="M55" s="49">
        <v>301</v>
      </c>
    </row>
    <row r="56" spans="1:13" s="33" customFormat="1" x14ac:dyDescent="0.2">
      <c r="A56" s="5" t="s">
        <v>63</v>
      </c>
      <c r="B56" s="11">
        <f t="shared" si="4"/>
        <v>106</v>
      </c>
      <c r="C56" s="11">
        <v>0</v>
      </c>
      <c r="D56" s="11">
        <v>1</v>
      </c>
      <c r="E56" s="11">
        <v>22</v>
      </c>
      <c r="F56" s="11">
        <v>0</v>
      </c>
      <c r="G56" s="11">
        <v>0</v>
      </c>
      <c r="H56" s="11">
        <v>54</v>
      </c>
      <c r="I56" s="11">
        <v>0</v>
      </c>
      <c r="J56" s="11">
        <v>0</v>
      </c>
      <c r="K56" s="11">
        <v>3</v>
      </c>
      <c r="L56" s="11">
        <v>26</v>
      </c>
      <c r="M56" s="49">
        <v>302</v>
      </c>
    </row>
    <row r="57" spans="1:13" s="33" customFormat="1" x14ac:dyDescent="0.2">
      <c r="A57" s="5" t="s">
        <v>64</v>
      </c>
      <c r="B57" s="11">
        <f t="shared" si="4"/>
        <v>58</v>
      </c>
      <c r="C57" s="11">
        <v>0</v>
      </c>
      <c r="D57" s="11">
        <v>1</v>
      </c>
      <c r="E57" s="11">
        <v>0</v>
      </c>
      <c r="F57" s="11">
        <v>0</v>
      </c>
      <c r="G57" s="11">
        <v>0</v>
      </c>
      <c r="H57" s="11">
        <v>54</v>
      </c>
      <c r="I57" s="11">
        <v>0</v>
      </c>
      <c r="J57" s="11">
        <v>0</v>
      </c>
      <c r="K57" s="11">
        <v>1</v>
      </c>
      <c r="L57" s="11">
        <v>2</v>
      </c>
      <c r="M57" s="49">
        <v>303</v>
      </c>
    </row>
    <row r="58" spans="1:13" s="33" customFormat="1" x14ac:dyDescent="0.2">
      <c r="A58" s="5" t="s">
        <v>65</v>
      </c>
      <c r="B58" s="11">
        <f t="shared" si="4"/>
        <v>144</v>
      </c>
      <c r="C58" s="11">
        <v>0</v>
      </c>
      <c r="D58" s="11">
        <v>0</v>
      </c>
      <c r="E58" s="11">
        <v>2</v>
      </c>
      <c r="F58" s="11">
        <v>0</v>
      </c>
      <c r="G58" s="11">
        <v>0</v>
      </c>
      <c r="H58" s="11">
        <v>140</v>
      </c>
      <c r="I58" s="11">
        <v>0</v>
      </c>
      <c r="J58" s="11">
        <v>0</v>
      </c>
      <c r="K58" s="11">
        <v>1</v>
      </c>
      <c r="L58" s="11">
        <v>1</v>
      </c>
      <c r="M58" s="49">
        <v>304</v>
      </c>
    </row>
    <row r="59" spans="1:13" s="33" customFormat="1" x14ac:dyDescent="0.2">
      <c r="A59" s="5" t="s">
        <v>66</v>
      </c>
      <c r="B59" s="11">
        <f t="shared" si="4"/>
        <v>106</v>
      </c>
      <c r="C59" s="11">
        <v>0</v>
      </c>
      <c r="D59" s="11">
        <v>4</v>
      </c>
      <c r="E59" s="11">
        <v>9</v>
      </c>
      <c r="F59" s="11">
        <v>8</v>
      </c>
      <c r="G59" s="11">
        <v>2</v>
      </c>
      <c r="H59" s="11">
        <v>53</v>
      </c>
      <c r="I59" s="11">
        <v>1</v>
      </c>
      <c r="J59" s="11">
        <v>1</v>
      </c>
      <c r="K59" s="11">
        <v>17</v>
      </c>
      <c r="L59" s="11">
        <v>11</v>
      </c>
      <c r="M59" s="49">
        <v>305</v>
      </c>
    </row>
    <row r="60" spans="1:13" s="33" customFormat="1" x14ac:dyDescent="0.2">
      <c r="A60" s="5" t="s">
        <v>67</v>
      </c>
      <c r="B60" s="11">
        <f t="shared" si="4"/>
        <v>103</v>
      </c>
      <c r="C60" s="11">
        <v>0</v>
      </c>
      <c r="D60" s="11">
        <v>0</v>
      </c>
      <c r="E60" s="11">
        <v>7</v>
      </c>
      <c r="F60" s="11">
        <v>18</v>
      </c>
      <c r="G60" s="11">
        <v>1</v>
      </c>
      <c r="H60" s="11">
        <v>35</v>
      </c>
      <c r="I60" s="11">
        <v>0</v>
      </c>
      <c r="J60" s="11">
        <v>0</v>
      </c>
      <c r="K60" s="11">
        <v>29</v>
      </c>
      <c r="L60" s="11">
        <v>13</v>
      </c>
      <c r="M60" s="49">
        <v>306</v>
      </c>
    </row>
    <row r="61" spans="1:13" s="33" customFormat="1" x14ac:dyDescent="0.2">
      <c r="A61" s="5" t="s">
        <v>68</v>
      </c>
      <c r="B61" s="11">
        <f t="shared" si="4"/>
        <v>312</v>
      </c>
      <c r="C61" s="11">
        <v>3</v>
      </c>
      <c r="D61" s="11">
        <v>1</v>
      </c>
      <c r="E61" s="11">
        <v>29</v>
      </c>
      <c r="F61" s="11">
        <v>1</v>
      </c>
      <c r="G61" s="11">
        <v>0</v>
      </c>
      <c r="H61" s="11">
        <v>172</v>
      </c>
      <c r="I61" s="11">
        <v>3</v>
      </c>
      <c r="J61" s="11">
        <v>2</v>
      </c>
      <c r="K61" s="11">
        <v>72</v>
      </c>
      <c r="L61" s="11">
        <v>29</v>
      </c>
      <c r="M61" s="49">
        <v>307</v>
      </c>
    </row>
    <row r="62" spans="1:13" s="33" customFormat="1" x14ac:dyDescent="0.2">
      <c r="A62" s="5" t="s">
        <v>69</v>
      </c>
      <c r="B62" s="11">
        <f t="shared" si="4"/>
        <v>94</v>
      </c>
      <c r="C62" s="11">
        <v>1</v>
      </c>
      <c r="D62" s="11">
        <v>0</v>
      </c>
      <c r="E62" s="11">
        <v>10</v>
      </c>
      <c r="F62" s="11">
        <v>11</v>
      </c>
      <c r="G62" s="11">
        <v>0</v>
      </c>
      <c r="H62" s="11">
        <v>33</v>
      </c>
      <c r="I62" s="11">
        <v>0</v>
      </c>
      <c r="J62" s="11">
        <v>0</v>
      </c>
      <c r="K62" s="11">
        <v>27</v>
      </c>
      <c r="L62" s="11">
        <v>12</v>
      </c>
      <c r="M62" s="49">
        <v>308</v>
      </c>
    </row>
    <row r="63" spans="1:13" s="33" customFormat="1" x14ac:dyDescent="0.2">
      <c r="A63" s="5" t="s">
        <v>70</v>
      </c>
      <c r="B63" s="11">
        <f t="shared" si="4"/>
        <v>155</v>
      </c>
      <c r="C63" s="11">
        <v>1</v>
      </c>
      <c r="D63" s="11">
        <v>1</v>
      </c>
      <c r="E63" s="11">
        <v>18</v>
      </c>
      <c r="F63" s="11">
        <v>4</v>
      </c>
      <c r="G63" s="11">
        <v>0</v>
      </c>
      <c r="H63" s="11">
        <v>87</v>
      </c>
      <c r="I63" s="11">
        <v>0</v>
      </c>
      <c r="J63" s="11">
        <v>0</v>
      </c>
      <c r="K63" s="11">
        <v>6</v>
      </c>
      <c r="L63" s="11">
        <v>38</v>
      </c>
      <c r="M63" s="49">
        <v>309</v>
      </c>
    </row>
    <row r="64" spans="1:13" s="33" customFormat="1" x14ac:dyDescent="0.2">
      <c r="A64" s="5" t="s">
        <v>71</v>
      </c>
      <c r="B64" s="11">
        <f t="shared" si="4"/>
        <v>262</v>
      </c>
      <c r="C64" s="11">
        <v>2</v>
      </c>
      <c r="D64" s="11">
        <v>0</v>
      </c>
      <c r="E64" s="11">
        <v>38</v>
      </c>
      <c r="F64" s="11">
        <v>0</v>
      </c>
      <c r="G64" s="11">
        <v>0</v>
      </c>
      <c r="H64" s="11">
        <v>91</v>
      </c>
      <c r="I64" s="11">
        <v>0</v>
      </c>
      <c r="J64" s="11">
        <v>6</v>
      </c>
      <c r="K64" s="11">
        <v>49</v>
      </c>
      <c r="L64" s="11">
        <v>76</v>
      </c>
      <c r="M64" s="49">
        <v>401</v>
      </c>
    </row>
    <row r="65" spans="1:13" s="33" customFormat="1" x14ac:dyDescent="0.2">
      <c r="A65" s="5" t="s">
        <v>72</v>
      </c>
      <c r="B65" s="11">
        <f t="shared" si="4"/>
        <v>213</v>
      </c>
      <c r="C65" s="11">
        <v>12</v>
      </c>
      <c r="D65" s="11">
        <v>3</v>
      </c>
      <c r="E65" s="11">
        <v>22</v>
      </c>
      <c r="F65" s="11">
        <v>1</v>
      </c>
      <c r="G65" s="11">
        <v>0</v>
      </c>
      <c r="H65" s="11">
        <v>96</v>
      </c>
      <c r="I65" s="11">
        <v>5</v>
      </c>
      <c r="J65" s="11">
        <v>0</v>
      </c>
      <c r="K65" s="11">
        <v>6</v>
      </c>
      <c r="L65" s="11">
        <v>68</v>
      </c>
      <c r="M65" s="49">
        <v>402</v>
      </c>
    </row>
    <row r="66" spans="1:13" s="33" customFormat="1" x14ac:dyDescent="0.2">
      <c r="A66" s="5" t="s">
        <v>73</v>
      </c>
      <c r="B66" s="11">
        <f t="shared" si="4"/>
        <v>378</v>
      </c>
      <c r="C66" s="11">
        <v>5</v>
      </c>
      <c r="D66" s="11">
        <v>10</v>
      </c>
      <c r="E66" s="11">
        <v>51</v>
      </c>
      <c r="F66" s="11">
        <v>9</v>
      </c>
      <c r="G66" s="11">
        <v>5</v>
      </c>
      <c r="H66" s="11">
        <v>166</v>
      </c>
      <c r="I66" s="11">
        <v>2</v>
      </c>
      <c r="J66" s="11">
        <v>2</v>
      </c>
      <c r="K66" s="11">
        <v>87</v>
      </c>
      <c r="L66" s="11">
        <v>41</v>
      </c>
      <c r="M66" s="49">
        <v>403</v>
      </c>
    </row>
    <row r="67" spans="1:13" s="33" customFormat="1" x14ac:dyDescent="0.2">
      <c r="A67" s="5" t="s">
        <v>74</v>
      </c>
      <c r="B67" s="11">
        <f t="shared" si="4"/>
        <v>294</v>
      </c>
      <c r="C67" s="11">
        <v>1</v>
      </c>
      <c r="D67" s="11">
        <v>9</v>
      </c>
      <c r="E67" s="11">
        <v>16</v>
      </c>
      <c r="F67" s="11">
        <v>24</v>
      </c>
      <c r="G67" s="11">
        <v>1</v>
      </c>
      <c r="H67" s="11">
        <v>214</v>
      </c>
      <c r="I67" s="11">
        <v>0</v>
      </c>
      <c r="J67" s="11">
        <v>4</v>
      </c>
      <c r="K67" s="11">
        <v>11</v>
      </c>
      <c r="L67" s="11">
        <v>14</v>
      </c>
      <c r="M67" s="49">
        <v>404</v>
      </c>
    </row>
    <row r="68" spans="1:13" s="33" customFormat="1" x14ac:dyDescent="0.2">
      <c r="A68" s="5" t="s">
        <v>75</v>
      </c>
      <c r="B68" s="11">
        <f t="shared" si="4"/>
        <v>112</v>
      </c>
      <c r="C68" s="11">
        <v>0</v>
      </c>
      <c r="D68" s="11">
        <v>0</v>
      </c>
      <c r="E68" s="11">
        <v>5</v>
      </c>
      <c r="F68" s="11">
        <v>0</v>
      </c>
      <c r="G68" s="11">
        <v>0</v>
      </c>
      <c r="H68" s="11">
        <v>59</v>
      </c>
      <c r="I68" s="11">
        <v>0</v>
      </c>
      <c r="J68" s="11">
        <v>0</v>
      </c>
      <c r="K68" s="11">
        <v>45</v>
      </c>
      <c r="L68" s="11">
        <v>3</v>
      </c>
      <c r="M68" s="49">
        <v>405</v>
      </c>
    </row>
    <row r="69" spans="1:13" s="33" customFormat="1" x14ac:dyDescent="0.2">
      <c r="A69" s="5" t="s">
        <v>76</v>
      </c>
      <c r="B69" s="11">
        <f t="shared" si="4"/>
        <v>153</v>
      </c>
      <c r="C69" s="11">
        <v>4</v>
      </c>
      <c r="D69" s="11">
        <v>2</v>
      </c>
      <c r="E69" s="11">
        <v>12</v>
      </c>
      <c r="F69" s="11">
        <v>2</v>
      </c>
      <c r="G69" s="11">
        <v>0</v>
      </c>
      <c r="H69" s="11">
        <v>67</v>
      </c>
      <c r="I69" s="11">
        <v>3</v>
      </c>
      <c r="J69" s="11">
        <v>0</v>
      </c>
      <c r="K69" s="11">
        <v>6</v>
      </c>
      <c r="L69" s="11">
        <v>57</v>
      </c>
      <c r="M69" s="49">
        <v>406</v>
      </c>
    </row>
    <row r="70" spans="1:13" s="33" customFormat="1" x14ac:dyDescent="0.2">
      <c r="A70" s="5" t="s">
        <v>77</v>
      </c>
      <c r="B70" s="11">
        <f t="shared" si="4"/>
        <v>91</v>
      </c>
      <c r="C70" s="11">
        <v>2</v>
      </c>
      <c r="D70" s="11">
        <v>4</v>
      </c>
      <c r="E70" s="11">
        <v>6</v>
      </c>
      <c r="F70" s="11">
        <v>2</v>
      </c>
      <c r="G70" s="11">
        <v>2</v>
      </c>
      <c r="H70" s="11">
        <v>40</v>
      </c>
      <c r="I70" s="11">
        <v>1</v>
      </c>
      <c r="J70" s="11">
        <v>0</v>
      </c>
      <c r="K70" s="11">
        <v>21</v>
      </c>
      <c r="L70" s="11">
        <v>13</v>
      </c>
      <c r="M70" s="49">
        <v>407</v>
      </c>
    </row>
    <row r="71" spans="1:13" s="33" customFormat="1" x14ac:dyDescent="0.2">
      <c r="A71" s="5" t="s">
        <v>78</v>
      </c>
      <c r="B71" s="11">
        <f t="shared" si="4"/>
        <v>42</v>
      </c>
      <c r="C71" s="11">
        <v>0</v>
      </c>
      <c r="D71" s="11">
        <v>0</v>
      </c>
      <c r="E71" s="11">
        <v>3</v>
      </c>
      <c r="F71" s="11">
        <v>5</v>
      </c>
      <c r="G71" s="11">
        <v>0</v>
      </c>
      <c r="H71" s="11">
        <v>32</v>
      </c>
      <c r="I71" s="11">
        <v>0</v>
      </c>
      <c r="J71" s="11">
        <v>0</v>
      </c>
      <c r="K71" s="11">
        <v>0</v>
      </c>
      <c r="L71" s="11">
        <v>2</v>
      </c>
      <c r="M71" s="49">
        <v>501</v>
      </c>
    </row>
    <row r="72" spans="1:13" s="33" customFormat="1" x14ac:dyDescent="0.2">
      <c r="A72" s="5" t="s">
        <v>79</v>
      </c>
      <c r="B72" s="11">
        <f t="shared" si="4"/>
        <v>145</v>
      </c>
      <c r="C72" s="11">
        <v>3</v>
      </c>
      <c r="D72" s="11">
        <v>6</v>
      </c>
      <c r="E72" s="11">
        <v>9</v>
      </c>
      <c r="F72" s="11">
        <v>3</v>
      </c>
      <c r="G72" s="11">
        <v>0</v>
      </c>
      <c r="H72" s="11">
        <v>69</v>
      </c>
      <c r="I72" s="11">
        <v>1</v>
      </c>
      <c r="J72" s="11">
        <v>0</v>
      </c>
      <c r="K72" s="11">
        <v>10</v>
      </c>
      <c r="L72" s="11">
        <v>44</v>
      </c>
      <c r="M72" s="49">
        <v>502</v>
      </c>
    </row>
    <row r="73" spans="1:13" s="33" customFormat="1" x14ac:dyDescent="0.2">
      <c r="A73" s="5" t="s">
        <v>80</v>
      </c>
      <c r="B73" s="11">
        <f t="shared" si="4"/>
        <v>81</v>
      </c>
      <c r="C73" s="11">
        <v>3</v>
      </c>
      <c r="D73" s="11">
        <v>0</v>
      </c>
      <c r="E73" s="11">
        <v>10</v>
      </c>
      <c r="F73" s="11">
        <v>0</v>
      </c>
      <c r="G73" s="11">
        <v>0</v>
      </c>
      <c r="H73" s="11">
        <v>25</v>
      </c>
      <c r="I73" s="11">
        <v>1</v>
      </c>
      <c r="J73" s="11">
        <v>0</v>
      </c>
      <c r="K73" s="11">
        <v>16</v>
      </c>
      <c r="L73" s="11">
        <v>26</v>
      </c>
      <c r="M73" s="49">
        <v>503</v>
      </c>
    </row>
    <row r="74" spans="1:13" s="33" customFormat="1" x14ac:dyDescent="0.2">
      <c r="A74" s="5" t="s">
        <v>81</v>
      </c>
      <c r="B74" s="11">
        <f t="shared" si="4"/>
        <v>55</v>
      </c>
      <c r="C74" s="11">
        <v>2</v>
      </c>
      <c r="D74" s="11">
        <v>1</v>
      </c>
      <c r="E74" s="11">
        <v>1</v>
      </c>
      <c r="F74" s="11">
        <v>0</v>
      </c>
      <c r="G74" s="11">
        <v>0</v>
      </c>
      <c r="H74" s="11">
        <v>43</v>
      </c>
      <c r="I74" s="11">
        <v>0</v>
      </c>
      <c r="J74" s="11">
        <v>0</v>
      </c>
      <c r="K74" s="11">
        <v>1</v>
      </c>
      <c r="L74" s="11">
        <v>7</v>
      </c>
      <c r="M74" s="49">
        <v>504</v>
      </c>
    </row>
    <row r="75" spans="1:13" s="33" customFormat="1" x14ac:dyDescent="0.2">
      <c r="A75" s="5" t="s">
        <v>82</v>
      </c>
      <c r="B75" s="11">
        <f t="shared" si="4"/>
        <v>183</v>
      </c>
      <c r="C75" s="11">
        <v>0</v>
      </c>
      <c r="D75" s="11">
        <v>3</v>
      </c>
      <c r="E75" s="11">
        <v>25</v>
      </c>
      <c r="F75" s="11">
        <v>14</v>
      </c>
      <c r="G75" s="11">
        <v>0</v>
      </c>
      <c r="H75" s="11">
        <v>81</v>
      </c>
      <c r="I75" s="11">
        <v>0</v>
      </c>
      <c r="J75" s="11">
        <v>1</v>
      </c>
      <c r="K75" s="11">
        <v>55</v>
      </c>
      <c r="L75" s="11">
        <v>4</v>
      </c>
      <c r="M75" s="49">
        <v>505</v>
      </c>
    </row>
    <row r="76" spans="1:13" s="33" customFormat="1" x14ac:dyDescent="0.2">
      <c r="A76" s="5" t="s">
        <v>83</v>
      </c>
      <c r="B76" s="11">
        <f t="shared" si="4"/>
        <v>201</v>
      </c>
      <c r="C76" s="11">
        <v>0</v>
      </c>
      <c r="D76" s="11">
        <v>1</v>
      </c>
      <c r="E76" s="11">
        <v>6</v>
      </c>
      <c r="F76" s="11">
        <v>0</v>
      </c>
      <c r="G76" s="11">
        <v>0</v>
      </c>
      <c r="H76" s="11">
        <v>185</v>
      </c>
      <c r="I76" s="11">
        <v>0</v>
      </c>
      <c r="J76" s="11">
        <v>0</v>
      </c>
      <c r="K76" s="11">
        <v>7</v>
      </c>
      <c r="L76" s="11">
        <v>2</v>
      </c>
      <c r="M76" s="49">
        <v>506</v>
      </c>
    </row>
    <row r="77" spans="1:13" s="33" customFormat="1" x14ac:dyDescent="0.2">
      <c r="A77" s="5" t="s">
        <v>84</v>
      </c>
      <c r="B77" s="11">
        <f t="shared" si="4"/>
        <v>56</v>
      </c>
      <c r="C77" s="11">
        <v>3</v>
      </c>
      <c r="D77" s="11">
        <v>1</v>
      </c>
      <c r="E77" s="11">
        <v>3</v>
      </c>
      <c r="F77" s="11">
        <v>0</v>
      </c>
      <c r="G77" s="11">
        <v>0</v>
      </c>
      <c r="H77" s="11">
        <v>24</v>
      </c>
      <c r="I77" s="11">
        <v>0</v>
      </c>
      <c r="J77" s="11">
        <v>0</v>
      </c>
      <c r="K77" s="11">
        <v>25</v>
      </c>
      <c r="L77" s="11">
        <v>0</v>
      </c>
      <c r="M77" s="49">
        <v>507</v>
      </c>
    </row>
    <row r="78" spans="1:13" s="33" customFormat="1" x14ac:dyDescent="0.2">
      <c r="A78" s="5" t="s">
        <v>85</v>
      </c>
      <c r="B78" s="11">
        <f t="shared" si="4"/>
        <v>111</v>
      </c>
      <c r="C78" s="11">
        <v>0</v>
      </c>
      <c r="D78" s="11">
        <v>0</v>
      </c>
      <c r="E78" s="11">
        <v>5</v>
      </c>
      <c r="F78" s="11">
        <v>0</v>
      </c>
      <c r="G78" s="11">
        <v>0</v>
      </c>
      <c r="H78" s="11">
        <v>76</v>
      </c>
      <c r="I78" s="11">
        <v>1</v>
      </c>
      <c r="J78" s="11">
        <v>0</v>
      </c>
      <c r="K78" s="11">
        <v>0</v>
      </c>
      <c r="L78" s="11">
        <v>29</v>
      </c>
      <c r="M78" s="49">
        <v>508</v>
      </c>
    </row>
    <row r="79" spans="1:13" s="33" customFormat="1" x14ac:dyDescent="0.2">
      <c r="A79" s="5" t="s">
        <v>307</v>
      </c>
      <c r="B79" s="11">
        <f t="shared" si="4"/>
        <v>37</v>
      </c>
      <c r="C79" s="11">
        <v>0</v>
      </c>
      <c r="D79" s="11">
        <v>0</v>
      </c>
      <c r="E79" s="11">
        <v>1</v>
      </c>
      <c r="F79" s="11">
        <v>0</v>
      </c>
      <c r="G79" s="11">
        <v>0</v>
      </c>
      <c r="H79" s="11">
        <v>35</v>
      </c>
      <c r="I79" s="11">
        <v>0</v>
      </c>
      <c r="J79" s="11">
        <v>0</v>
      </c>
      <c r="K79" s="11">
        <v>1</v>
      </c>
      <c r="L79" s="11">
        <v>0</v>
      </c>
      <c r="M79" s="49">
        <v>509</v>
      </c>
    </row>
    <row r="80" spans="1:13" s="33" customFormat="1" x14ac:dyDescent="0.2">
      <c r="A80" s="5" t="s">
        <v>87</v>
      </c>
      <c r="B80" s="11">
        <f t="shared" si="4"/>
        <v>41</v>
      </c>
      <c r="C80" s="11">
        <v>0</v>
      </c>
      <c r="D80" s="11">
        <v>0</v>
      </c>
      <c r="E80" s="11">
        <v>1</v>
      </c>
      <c r="F80" s="11">
        <v>0</v>
      </c>
      <c r="G80" s="11">
        <v>0</v>
      </c>
      <c r="H80" s="11">
        <v>22</v>
      </c>
      <c r="I80" s="11">
        <v>0</v>
      </c>
      <c r="J80" s="11">
        <v>0</v>
      </c>
      <c r="K80" s="11">
        <v>16</v>
      </c>
      <c r="L80" s="11">
        <v>2</v>
      </c>
      <c r="M80" s="49">
        <v>510</v>
      </c>
    </row>
    <row r="81" spans="1:13" s="33" customFormat="1" x14ac:dyDescent="0.2">
      <c r="A81" s="5" t="s">
        <v>88</v>
      </c>
      <c r="B81" s="11">
        <f t="shared" si="4"/>
        <v>290</v>
      </c>
      <c r="C81" s="11">
        <v>1</v>
      </c>
      <c r="D81" s="11">
        <v>3</v>
      </c>
      <c r="E81" s="11">
        <v>13</v>
      </c>
      <c r="F81" s="11">
        <v>9</v>
      </c>
      <c r="G81" s="11">
        <v>0</v>
      </c>
      <c r="H81" s="11">
        <v>239</v>
      </c>
      <c r="I81" s="11">
        <v>2</v>
      </c>
      <c r="J81" s="11">
        <v>1</v>
      </c>
      <c r="K81" s="11">
        <v>3</v>
      </c>
      <c r="L81" s="11">
        <v>19</v>
      </c>
      <c r="M81" s="49">
        <v>511</v>
      </c>
    </row>
    <row r="82" spans="1:13" s="33" customFormat="1" x14ac:dyDescent="0.2">
      <c r="A82" s="5" t="s">
        <v>89</v>
      </c>
      <c r="B82" s="11">
        <f t="shared" si="4"/>
        <v>275</v>
      </c>
      <c r="C82" s="11">
        <v>4</v>
      </c>
      <c r="D82" s="11">
        <v>2</v>
      </c>
      <c r="E82" s="11">
        <v>3</v>
      </c>
      <c r="F82" s="11">
        <v>8</v>
      </c>
      <c r="G82" s="11">
        <v>0</v>
      </c>
      <c r="H82" s="11">
        <v>191</v>
      </c>
      <c r="I82" s="11">
        <v>1</v>
      </c>
      <c r="J82" s="11">
        <v>4</v>
      </c>
      <c r="K82" s="11">
        <v>23</v>
      </c>
      <c r="L82" s="11">
        <v>39</v>
      </c>
      <c r="M82" s="49">
        <v>601</v>
      </c>
    </row>
    <row r="83" spans="1:13" s="33" customFormat="1" x14ac:dyDescent="0.2">
      <c r="A83" s="5" t="s">
        <v>90</v>
      </c>
      <c r="B83" s="11">
        <f t="shared" si="4"/>
        <v>29</v>
      </c>
      <c r="C83" s="11">
        <v>1</v>
      </c>
      <c r="D83" s="11">
        <v>0</v>
      </c>
      <c r="E83" s="11">
        <v>2</v>
      </c>
      <c r="F83" s="11">
        <v>0</v>
      </c>
      <c r="G83" s="11">
        <v>0</v>
      </c>
      <c r="H83" s="11">
        <v>12</v>
      </c>
      <c r="I83" s="11">
        <v>0</v>
      </c>
      <c r="J83" s="11">
        <v>0</v>
      </c>
      <c r="K83" s="11">
        <v>9</v>
      </c>
      <c r="L83" s="11">
        <v>5</v>
      </c>
      <c r="M83" s="49">
        <v>602</v>
      </c>
    </row>
    <row r="84" spans="1:13" s="33" customFormat="1" x14ac:dyDescent="0.2">
      <c r="A84" s="5" t="s">
        <v>91</v>
      </c>
      <c r="B84" s="11">
        <f t="shared" si="4"/>
        <v>134</v>
      </c>
      <c r="C84" s="11">
        <v>1</v>
      </c>
      <c r="D84" s="11">
        <v>1</v>
      </c>
      <c r="E84" s="11">
        <v>20</v>
      </c>
      <c r="F84" s="11">
        <v>0</v>
      </c>
      <c r="G84" s="11">
        <v>0</v>
      </c>
      <c r="H84" s="11">
        <v>70</v>
      </c>
      <c r="I84" s="11">
        <v>0</v>
      </c>
      <c r="J84" s="11">
        <v>1</v>
      </c>
      <c r="K84" s="11">
        <v>40</v>
      </c>
      <c r="L84" s="11">
        <v>1</v>
      </c>
      <c r="M84" s="49">
        <v>603</v>
      </c>
    </row>
    <row r="85" spans="1:13" s="33" customFormat="1" x14ac:dyDescent="0.2">
      <c r="A85" s="5" t="s">
        <v>92</v>
      </c>
      <c r="B85" s="11">
        <f t="shared" si="4"/>
        <v>68</v>
      </c>
      <c r="C85" s="11">
        <v>0</v>
      </c>
      <c r="D85" s="11">
        <v>0</v>
      </c>
      <c r="E85" s="11">
        <v>9</v>
      </c>
      <c r="F85" s="11">
        <v>1</v>
      </c>
      <c r="G85" s="11">
        <v>0</v>
      </c>
      <c r="H85" s="11">
        <v>38</v>
      </c>
      <c r="I85" s="11">
        <v>0</v>
      </c>
      <c r="J85" s="11">
        <v>0</v>
      </c>
      <c r="K85" s="11">
        <v>6</v>
      </c>
      <c r="L85" s="11">
        <v>14</v>
      </c>
      <c r="M85" s="49">
        <v>604</v>
      </c>
    </row>
    <row r="86" spans="1:13" s="33" customFormat="1" x14ac:dyDescent="0.2">
      <c r="A86" s="5" t="s">
        <v>93</v>
      </c>
      <c r="B86" s="11">
        <f t="shared" si="4"/>
        <v>47</v>
      </c>
      <c r="C86" s="11">
        <v>0</v>
      </c>
      <c r="D86" s="11">
        <v>2</v>
      </c>
      <c r="E86" s="11">
        <v>6</v>
      </c>
      <c r="F86" s="11">
        <v>1</v>
      </c>
      <c r="G86" s="11">
        <v>0</v>
      </c>
      <c r="H86" s="11">
        <v>28</v>
      </c>
      <c r="I86" s="11">
        <v>0</v>
      </c>
      <c r="J86" s="11">
        <v>0</v>
      </c>
      <c r="K86" s="11">
        <v>4</v>
      </c>
      <c r="L86" s="11">
        <v>6</v>
      </c>
      <c r="M86" s="49">
        <v>605</v>
      </c>
    </row>
    <row r="87" spans="1:13" s="33" customFormat="1" x14ac:dyDescent="0.2">
      <c r="A87" s="5" t="s">
        <v>94</v>
      </c>
      <c r="B87" s="11">
        <f t="shared" si="4"/>
        <v>173</v>
      </c>
      <c r="C87" s="11">
        <v>1</v>
      </c>
      <c r="D87" s="11">
        <v>2</v>
      </c>
      <c r="E87" s="11">
        <v>20</v>
      </c>
      <c r="F87" s="11">
        <v>1</v>
      </c>
      <c r="G87" s="11">
        <v>0</v>
      </c>
      <c r="H87" s="11">
        <v>88</v>
      </c>
      <c r="I87" s="11">
        <v>0</v>
      </c>
      <c r="J87" s="11">
        <v>1</v>
      </c>
      <c r="K87" s="11">
        <v>14</v>
      </c>
      <c r="L87" s="11">
        <v>46</v>
      </c>
      <c r="M87" s="49">
        <v>606</v>
      </c>
    </row>
    <row r="88" spans="1:13" s="33" customFormat="1" x14ac:dyDescent="0.2">
      <c r="A88" s="5" t="s">
        <v>95</v>
      </c>
      <c r="B88" s="11">
        <f t="shared" si="4"/>
        <v>39</v>
      </c>
      <c r="C88" s="11">
        <v>0</v>
      </c>
      <c r="D88" s="11">
        <v>0</v>
      </c>
      <c r="E88" s="11">
        <v>2</v>
      </c>
      <c r="F88" s="11">
        <v>0</v>
      </c>
      <c r="G88" s="11">
        <v>0</v>
      </c>
      <c r="H88" s="11">
        <v>24</v>
      </c>
      <c r="I88" s="11">
        <v>0</v>
      </c>
      <c r="J88" s="11">
        <v>0</v>
      </c>
      <c r="K88" s="11">
        <v>2</v>
      </c>
      <c r="L88" s="11">
        <v>11</v>
      </c>
      <c r="M88" s="49">
        <v>607</v>
      </c>
    </row>
    <row r="89" spans="1:13" s="33" customFormat="1" x14ac:dyDescent="0.2">
      <c r="A89" s="5" t="s">
        <v>96</v>
      </c>
      <c r="B89" s="11">
        <f t="shared" si="4"/>
        <v>97</v>
      </c>
      <c r="C89" s="11">
        <v>0</v>
      </c>
      <c r="D89" s="11">
        <v>1</v>
      </c>
      <c r="E89" s="11">
        <v>10</v>
      </c>
      <c r="F89" s="11">
        <v>2</v>
      </c>
      <c r="G89" s="11">
        <v>0</v>
      </c>
      <c r="H89" s="11">
        <v>18</v>
      </c>
      <c r="I89" s="11">
        <v>0</v>
      </c>
      <c r="J89" s="11">
        <v>0</v>
      </c>
      <c r="K89" s="11">
        <v>24</v>
      </c>
      <c r="L89" s="11">
        <v>42</v>
      </c>
      <c r="M89" s="49">
        <v>608</v>
      </c>
    </row>
    <row r="90" spans="1:13" s="33" customFormat="1" x14ac:dyDescent="0.2">
      <c r="A90" s="5" t="s">
        <v>97</v>
      </c>
      <c r="B90" s="11">
        <f t="shared" si="4"/>
        <v>196</v>
      </c>
      <c r="C90" s="11">
        <v>2</v>
      </c>
      <c r="D90" s="11">
        <v>2</v>
      </c>
      <c r="E90" s="11">
        <v>19</v>
      </c>
      <c r="F90" s="11">
        <v>0</v>
      </c>
      <c r="G90" s="11">
        <v>0</v>
      </c>
      <c r="H90" s="11">
        <v>130</v>
      </c>
      <c r="I90" s="11">
        <v>0</v>
      </c>
      <c r="J90" s="11">
        <v>1</v>
      </c>
      <c r="K90" s="11">
        <v>18</v>
      </c>
      <c r="L90" s="11">
        <v>24</v>
      </c>
      <c r="M90" s="49">
        <v>609</v>
      </c>
    </row>
    <row r="91" spans="1:13" s="33" customFormat="1" x14ac:dyDescent="0.2">
      <c r="A91" s="5" t="s">
        <v>98</v>
      </c>
      <c r="B91" s="11">
        <f t="shared" si="4"/>
        <v>112</v>
      </c>
      <c r="C91" s="11">
        <v>5</v>
      </c>
      <c r="D91" s="11">
        <v>2</v>
      </c>
      <c r="E91" s="11">
        <v>24</v>
      </c>
      <c r="F91" s="11">
        <v>0</v>
      </c>
      <c r="G91" s="11">
        <v>0</v>
      </c>
      <c r="H91" s="11">
        <v>35</v>
      </c>
      <c r="I91" s="11">
        <v>3</v>
      </c>
      <c r="J91" s="11">
        <v>1</v>
      </c>
      <c r="K91" s="11">
        <v>9</v>
      </c>
      <c r="L91" s="11">
        <v>33</v>
      </c>
      <c r="M91" s="49">
        <v>610</v>
      </c>
    </row>
    <row r="92" spans="1:13" s="33" customFormat="1" x14ac:dyDescent="0.2">
      <c r="A92" s="5" t="s">
        <v>99</v>
      </c>
      <c r="B92" s="11">
        <f t="shared" si="4"/>
        <v>148</v>
      </c>
      <c r="C92" s="11">
        <v>2</v>
      </c>
      <c r="D92" s="11">
        <v>1</v>
      </c>
      <c r="E92" s="11">
        <v>14</v>
      </c>
      <c r="F92" s="11">
        <v>3</v>
      </c>
      <c r="G92" s="11">
        <v>0</v>
      </c>
      <c r="H92" s="11">
        <v>88</v>
      </c>
      <c r="I92" s="11">
        <v>0</v>
      </c>
      <c r="J92" s="11">
        <v>1</v>
      </c>
      <c r="K92" s="11">
        <v>12</v>
      </c>
      <c r="L92" s="11">
        <v>27</v>
      </c>
      <c r="M92" s="49">
        <v>611</v>
      </c>
    </row>
    <row r="93" spans="1:13" s="33" customFormat="1" x14ac:dyDescent="0.2">
      <c r="A93" s="5" t="s">
        <v>100</v>
      </c>
      <c r="B93" s="11">
        <f t="shared" si="4"/>
        <v>44</v>
      </c>
      <c r="C93" s="11">
        <v>0</v>
      </c>
      <c r="D93" s="11">
        <v>0</v>
      </c>
      <c r="E93" s="11">
        <v>8</v>
      </c>
      <c r="F93" s="11">
        <v>1</v>
      </c>
      <c r="G93" s="11">
        <v>0</v>
      </c>
      <c r="H93" s="11">
        <v>14</v>
      </c>
      <c r="I93" s="11">
        <v>0</v>
      </c>
      <c r="J93" s="11">
        <v>0</v>
      </c>
      <c r="K93" s="11">
        <v>16</v>
      </c>
      <c r="L93" s="11">
        <v>5</v>
      </c>
      <c r="M93" s="49">
        <v>612</v>
      </c>
    </row>
    <row r="94" spans="1:13" s="33" customFormat="1" x14ac:dyDescent="0.2">
      <c r="A94" s="5" t="s">
        <v>101</v>
      </c>
      <c r="B94" s="11">
        <f t="shared" si="4"/>
        <v>82</v>
      </c>
      <c r="C94" s="11">
        <v>0</v>
      </c>
      <c r="D94" s="11">
        <v>1</v>
      </c>
      <c r="E94" s="11">
        <v>8</v>
      </c>
      <c r="F94" s="11">
        <v>2</v>
      </c>
      <c r="G94" s="11">
        <v>0</v>
      </c>
      <c r="H94" s="11">
        <v>33</v>
      </c>
      <c r="I94" s="11">
        <v>0</v>
      </c>
      <c r="J94" s="11">
        <v>0</v>
      </c>
      <c r="K94" s="11">
        <v>32</v>
      </c>
      <c r="L94" s="11">
        <v>6</v>
      </c>
      <c r="M94" s="49">
        <v>613</v>
      </c>
    </row>
    <row r="95" spans="1:13" s="33" customFormat="1" x14ac:dyDescent="0.2">
      <c r="A95" s="5" t="s">
        <v>102</v>
      </c>
      <c r="B95" s="11">
        <f t="shared" si="4"/>
        <v>126</v>
      </c>
      <c r="C95" s="11">
        <v>1</v>
      </c>
      <c r="D95" s="11">
        <v>1</v>
      </c>
      <c r="E95" s="11">
        <v>6</v>
      </c>
      <c r="F95" s="11">
        <v>4</v>
      </c>
      <c r="G95" s="11">
        <v>0</v>
      </c>
      <c r="H95" s="11">
        <v>87</v>
      </c>
      <c r="I95" s="11">
        <v>0</v>
      </c>
      <c r="J95" s="11">
        <v>0</v>
      </c>
      <c r="K95" s="11">
        <v>4</v>
      </c>
      <c r="L95" s="11">
        <v>23</v>
      </c>
      <c r="M95" s="49">
        <v>701</v>
      </c>
    </row>
    <row r="96" spans="1:13" s="33" customFormat="1" x14ac:dyDescent="0.2">
      <c r="A96" s="5" t="s">
        <v>103</v>
      </c>
      <c r="B96" s="11">
        <f t="shared" si="4"/>
        <v>136</v>
      </c>
      <c r="C96" s="11">
        <v>1</v>
      </c>
      <c r="D96" s="11">
        <v>0</v>
      </c>
      <c r="E96" s="11">
        <v>7</v>
      </c>
      <c r="F96" s="11">
        <v>4</v>
      </c>
      <c r="G96" s="11">
        <v>0</v>
      </c>
      <c r="H96" s="11">
        <v>75</v>
      </c>
      <c r="I96" s="11">
        <v>0</v>
      </c>
      <c r="J96" s="11">
        <v>1</v>
      </c>
      <c r="K96" s="11">
        <v>17</v>
      </c>
      <c r="L96" s="11">
        <v>31</v>
      </c>
      <c r="M96" s="49">
        <v>702</v>
      </c>
    </row>
    <row r="97" spans="1:13" s="33" customFormat="1" x14ac:dyDescent="0.2">
      <c r="A97" s="5" t="s">
        <v>104</v>
      </c>
      <c r="B97" s="11">
        <f t="shared" si="4"/>
        <v>72</v>
      </c>
      <c r="C97" s="11">
        <v>0</v>
      </c>
      <c r="D97" s="11">
        <v>0</v>
      </c>
      <c r="E97" s="11">
        <v>2</v>
      </c>
      <c r="F97" s="11">
        <v>2</v>
      </c>
      <c r="G97" s="11">
        <v>0</v>
      </c>
      <c r="H97" s="11">
        <v>55</v>
      </c>
      <c r="I97" s="11">
        <v>0</v>
      </c>
      <c r="J97" s="11">
        <v>0</v>
      </c>
      <c r="K97" s="11">
        <v>0</v>
      </c>
      <c r="L97" s="11">
        <v>13</v>
      </c>
      <c r="M97" s="49">
        <v>703</v>
      </c>
    </row>
    <row r="98" spans="1:13" s="33" customFormat="1" x14ac:dyDescent="0.2">
      <c r="A98" s="5" t="s">
        <v>105</v>
      </c>
      <c r="B98" s="11">
        <f t="shared" si="4"/>
        <v>48</v>
      </c>
      <c r="C98" s="11">
        <v>0</v>
      </c>
      <c r="D98" s="11">
        <v>2</v>
      </c>
      <c r="E98" s="11">
        <v>5</v>
      </c>
      <c r="F98" s="11">
        <v>0</v>
      </c>
      <c r="G98" s="11">
        <v>0</v>
      </c>
      <c r="H98" s="11">
        <v>36</v>
      </c>
      <c r="I98" s="11">
        <v>0</v>
      </c>
      <c r="J98" s="11">
        <v>0</v>
      </c>
      <c r="K98" s="11">
        <v>3</v>
      </c>
      <c r="L98" s="11">
        <v>2</v>
      </c>
      <c r="M98" s="49">
        <v>704</v>
      </c>
    </row>
    <row r="99" spans="1:13" s="33" customFormat="1" x14ac:dyDescent="0.2">
      <c r="A99" s="5" t="s">
        <v>106</v>
      </c>
      <c r="B99" s="11">
        <f t="shared" si="4"/>
        <v>15</v>
      </c>
      <c r="C99" s="11">
        <v>0</v>
      </c>
      <c r="D99" s="11">
        <v>0</v>
      </c>
      <c r="E99" s="11">
        <v>1</v>
      </c>
      <c r="F99" s="11">
        <v>2</v>
      </c>
      <c r="G99" s="11">
        <v>0</v>
      </c>
      <c r="H99" s="11">
        <v>3</v>
      </c>
      <c r="I99" s="11">
        <v>0</v>
      </c>
      <c r="J99" s="11">
        <v>1</v>
      </c>
      <c r="K99" s="11">
        <v>4</v>
      </c>
      <c r="L99" s="11">
        <v>4</v>
      </c>
      <c r="M99" s="49">
        <v>705</v>
      </c>
    </row>
    <row r="100" spans="1:13" s="33" customFormat="1" x14ac:dyDescent="0.2">
      <c r="A100" s="5" t="s">
        <v>107</v>
      </c>
      <c r="B100" s="11">
        <f t="shared" si="4"/>
        <v>188</v>
      </c>
      <c r="C100" s="11">
        <v>13</v>
      </c>
      <c r="D100" s="11">
        <v>3</v>
      </c>
      <c r="E100" s="11">
        <v>13</v>
      </c>
      <c r="F100" s="11">
        <v>4</v>
      </c>
      <c r="G100" s="11">
        <v>0</v>
      </c>
      <c r="H100" s="11">
        <v>89</v>
      </c>
      <c r="I100" s="11">
        <v>1</v>
      </c>
      <c r="J100" s="11">
        <v>1</v>
      </c>
      <c r="K100" s="11">
        <v>5</v>
      </c>
      <c r="L100" s="11">
        <v>59</v>
      </c>
      <c r="M100" s="49">
        <v>706</v>
      </c>
    </row>
    <row r="101" spans="1:13" s="33" customFormat="1" x14ac:dyDescent="0.2">
      <c r="A101" s="5" t="s">
        <v>108</v>
      </c>
      <c r="B101" s="11">
        <f t="shared" si="4"/>
        <v>322</v>
      </c>
      <c r="C101" s="11">
        <v>3</v>
      </c>
      <c r="D101" s="11">
        <v>1</v>
      </c>
      <c r="E101" s="11">
        <v>9</v>
      </c>
      <c r="F101" s="11">
        <v>9</v>
      </c>
      <c r="G101" s="11">
        <v>0</v>
      </c>
      <c r="H101" s="11">
        <v>245</v>
      </c>
      <c r="I101" s="11">
        <v>0</v>
      </c>
      <c r="J101" s="11">
        <v>1</v>
      </c>
      <c r="K101" s="11">
        <v>19</v>
      </c>
      <c r="L101" s="11">
        <v>35</v>
      </c>
      <c r="M101" s="49">
        <v>707</v>
      </c>
    </row>
    <row r="102" spans="1:13" s="33" customFormat="1" x14ac:dyDescent="0.2">
      <c r="A102" s="5" t="s">
        <v>109</v>
      </c>
      <c r="B102" s="11">
        <f t="shared" si="4"/>
        <v>72</v>
      </c>
      <c r="C102" s="11">
        <v>1</v>
      </c>
      <c r="D102" s="11">
        <v>0</v>
      </c>
      <c r="E102" s="11">
        <v>3</v>
      </c>
      <c r="F102" s="11">
        <v>1</v>
      </c>
      <c r="G102" s="11">
        <v>0</v>
      </c>
      <c r="H102" s="11">
        <v>49</v>
      </c>
      <c r="I102" s="11">
        <v>0</v>
      </c>
      <c r="J102" s="11">
        <v>0</v>
      </c>
      <c r="K102" s="11">
        <v>6</v>
      </c>
      <c r="L102" s="11">
        <v>12</v>
      </c>
      <c r="M102" s="49">
        <v>708</v>
      </c>
    </row>
    <row r="103" spans="1:13" s="33" customFormat="1" x14ac:dyDescent="0.2">
      <c r="A103" s="5" t="s">
        <v>110</v>
      </c>
      <c r="B103" s="11">
        <f t="shared" si="4"/>
        <v>79</v>
      </c>
      <c r="C103" s="11">
        <v>1</v>
      </c>
      <c r="D103" s="11">
        <v>0</v>
      </c>
      <c r="E103" s="11">
        <v>4</v>
      </c>
      <c r="F103" s="11">
        <v>4</v>
      </c>
      <c r="G103" s="11">
        <v>0</v>
      </c>
      <c r="H103" s="11">
        <v>29</v>
      </c>
      <c r="I103" s="11">
        <v>0</v>
      </c>
      <c r="J103" s="11">
        <v>1</v>
      </c>
      <c r="K103" s="11">
        <v>6</v>
      </c>
      <c r="L103" s="11">
        <v>34</v>
      </c>
      <c r="M103" s="49">
        <v>709</v>
      </c>
    </row>
    <row r="104" spans="1:13" s="33" customFormat="1" x14ac:dyDescent="0.2">
      <c r="A104" s="5" t="s">
        <v>111</v>
      </c>
      <c r="B104" s="11">
        <f t="shared" ref="B104:B118" si="5">SUM(C104:L104)</f>
        <v>68</v>
      </c>
      <c r="C104" s="11">
        <v>4</v>
      </c>
      <c r="D104" s="11">
        <v>0</v>
      </c>
      <c r="E104" s="11">
        <v>9</v>
      </c>
      <c r="F104" s="11">
        <v>4</v>
      </c>
      <c r="G104" s="11">
        <v>1</v>
      </c>
      <c r="H104" s="11">
        <v>24</v>
      </c>
      <c r="I104" s="11">
        <v>1</v>
      </c>
      <c r="J104" s="11">
        <v>1</v>
      </c>
      <c r="K104" s="11">
        <v>13</v>
      </c>
      <c r="L104" s="11">
        <v>11</v>
      </c>
      <c r="M104" s="49">
        <v>710</v>
      </c>
    </row>
    <row r="105" spans="1:13" s="33" customFormat="1" x14ac:dyDescent="0.2">
      <c r="A105" s="5" t="s">
        <v>112</v>
      </c>
      <c r="B105" s="11">
        <f t="shared" si="5"/>
        <v>30</v>
      </c>
      <c r="C105" s="11">
        <v>0</v>
      </c>
      <c r="D105" s="11">
        <v>0</v>
      </c>
      <c r="E105" s="11">
        <v>1</v>
      </c>
      <c r="F105" s="11">
        <v>2</v>
      </c>
      <c r="G105" s="11">
        <v>0</v>
      </c>
      <c r="H105" s="11">
        <v>20</v>
      </c>
      <c r="I105" s="11">
        <v>0</v>
      </c>
      <c r="J105" s="11">
        <v>1</v>
      </c>
      <c r="K105" s="11">
        <v>3</v>
      </c>
      <c r="L105" s="11">
        <v>3</v>
      </c>
      <c r="M105" s="49">
        <v>711</v>
      </c>
    </row>
    <row r="106" spans="1:13" s="33" customFormat="1" x14ac:dyDescent="0.2">
      <c r="A106" s="5" t="s">
        <v>113</v>
      </c>
      <c r="B106" s="11">
        <f t="shared" si="5"/>
        <v>54</v>
      </c>
      <c r="C106" s="11">
        <v>1</v>
      </c>
      <c r="D106" s="11">
        <v>1</v>
      </c>
      <c r="E106" s="11">
        <v>2</v>
      </c>
      <c r="F106" s="11">
        <v>3</v>
      </c>
      <c r="G106" s="11">
        <v>0</v>
      </c>
      <c r="H106" s="11">
        <v>36</v>
      </c>
      <c r="I106" s="11">
        <v>0</v>
      </c>
      <c r="J106" s="11">
        <v>0</v>
      </c>
      <c r="K106" s="11">
        <v>6</v>
      </c>
      <c r="L106" s="11">
        <v>5</v>
      </c>
      <c r="M106" s="49">
        <v>712</v>
      </c>
    </row>
    <row r="107" spans="1:13" s="33" customFormat="1" x14ac:dyDescent="0.2">
      <c r="A107" s="5" t="s">
        <v>114</v>
      </c>
      <c r="B107" s="11">
        <f t="shared" si="5"/>
        <v>124</v>
      </c>
      <c r="C107" s="11">
        <v>0</v>
      </c>
      <c r="D107" s="11">
        <v>1</v>
      </c>
      <c r="E107" s="11">
        <v>8</v>
      </c>
      <c r="F107" s="11">
        <v>0</v>
      </c>
      <c r="G107" s="11">
        <v>0</v>
      </c>
      <c r="H107" s="11">
        <v>99</v>
      </c>
      <c r="I107" s="11">
        <v>0</v>
      </c>
      <c r="J107" s="11">
        <v>0</v>
      </c>
      <c r="K107" s="11">
        <v>3</v>
      </c>
      <c r="L107" s="11">
        <v>13</v>
      </c>
      <c r="M107" s="49">
        <v>713</v>
      </c>
    </row>
    <row r="108" spans="1:13" s="33" customFormat="1" x14ac:dyDescent="0.2">
      <c r="A108" s="5" t="s">
        <v>115</v>
      </c>
      <c r="B108" s="11">
        <f t="shared" si="5"/>
        <v>40</v>
      </c>
      <c r="C108" s="11">
        <v>0</v>
      </c>
      <c r="D108" s="11">
        <v>4</v>
      </c>
      <c r="E108" s="11">
        <v>1</v>
      </c>
      <c r="F108" s="11">
        <v>0</v>
      </c>
      <c r="G108" s="11">
        <v>2</v>
      </c>
      <c r="H108" s="11">
        <v>25</v>
      </c>
      <c r="I108" s="11">
        <v>0</v>
      </c>
      <c r="J108" s="11">
        <v>0</v>
      </c>
      <c r="K108" s="11">
        <v>5</v>
      </c>
      <c r="L108" s="11">
        <v>3</v>
      </c>
      <c r="M108" s="49">
        <v>801</v>
      </c>
    </row>
    <row r="109" spans="1:13" s="33" customFormat="1" x14ac:dyDescent="0.2">
      <c r="A109" s="5" t="s">
        <v>116</v>
      </c>
      <c r="B109" s="11">
        <f t="shared" si="5"/>
        <v>177</v>
      </c>
      <c r="C109" s="11">
        <v>5</v>
      </c>
      <c r="D109" s="11">
        <v>0</v>
      </c>
      <c r="E109" s="11">
        <v>6</v>
      </c>
      <c r="F109" s="11">
        <v>6</v>
      </c>
      <c r="G109" s="11">
        <v>0</v>
      </c>
      <c r="H109" s="11">
        <v>128</v>
      </c>
      <c r="I109" s="11">
        <v>1</v>
      </c>
      <c r="J109" s="11">
        <v>1</v>
      </c>
      <c r="K109" s="11">
        <v>12</v>
      </c>
      <c r="L109" s="11">
        <v>18</v>
      </c>
      <c r="M109" s="49">
        <v>802</v>
      </c>
    </row>
    <row r="110" spans="1:13" s="33" customFormat="1" x14ac:dyDescent="0.2">
      <c r="A110" s="5" t="s">
        <v>117</v>
      </c>
      <c r="B110" s="11">
        <f t="shared" si="5"/>
        <v>173</v>
      </c>
      <c r="C110" s="11">
        <v>1</v>
      </c>
      <c r="D110" s="11">
        <v>2</v>
      </c>
      <c r="E110" s="11">
        <v>9</v>
      </c>
      <c r="F110" s="11">
        <v>0</v>
      </c>
      <c r="G110" s="11">
        <v>1</v>
      </c>
      <c r="H110" s="11">
        <v>151</v>
      </c>
      <c r="I110" s="11">
        <v>0</v>
      </c>
      <c r="J110" s="11">
        <v>0</v>
      </c>
      <c r="K110" s="11">
        <v>6</v>
      </c>
      <c r="L110" s="11">
        <v>3</v>
      </c>
      <c r="M110" s="49">
        <v>803</v>
      </c>
    </row>
    <row r="111" spans="1:13" s="33" customFormat="1" x14ac:dyDescent="0.2">
      <c r="A111" s="5" t="s">
        <v>118</v>
      </c>
      <c r="B111" s="11">
        <f t="shared" si="5"/>
        <v>71</v>
      </c>
      <c r="C111" s="11">
        <v>3</v>
      </c>
      <c r="D111" s="11">
        <v>0</v>
      </c>
      <c r="E111" s="11">
        <v>0</v>
      </c>
      <c r="F111" s="11">
        <v>4</v>
      </c>
      <c r="G111" s="11">
        <v>0</v>
      </c>
      <c r="H111" s="11">
        <v>56</v>
      </c>
      <c r="I111" s="11">
        <v>1</v>
      </c>
      <c r="J111" s="11">
        <v>0</v>
      </c>
      <c r="K111" s="11">
        <v>2</v>
      </c>
      <c r="L111" s="11">
        <v>5</v>
      </c>
      <c r="M111" s="49">
        <v>804</v>
      </c>
    </row>
    <row r="112" spans="1:13" s="33" customFormat="1" x14ac:dyDescent="0.2">
      <c r="A112" s="5" t="s">
        <v>119</v>
      </c>
      <c r="B112" s="11">
        <f t="shared" si="5"/>
        <v>124</v>
      </c>
      <c r="C112" s="11">
        <v>0</v>
      </c>
      <c r="D112" s="11">
        <v>7</v>
      </c>
      <c r="E112" s="11">
        <v>4</v>
      </c>
      <c r="F112" s="11">
        <v>1</v>
      </c>
      <c r="G112" s="11">
        <v>0</v>
      </c>
      <c r="H112" s="11">
        <v>104</v>
      </c>
      <c r="I112" s="11">
        <v>0</v>
      </c>
      <c r="J112" s="11">
        <v>0</v>
      </c>
      <c r="K112" s="11">
        <v>5</v>
      </c>
      <c r="L112" s="11">
        <v>3</v>
      </c>
      <c r="M112" s="49">
        <v>805</v>
      </c>
    </row>
    <row r="113" spans="1:13" s="33" customFormat="1" x14ac:dyDescent="0.2">
      <c r="A113" s="5" t="s">
        <v>120</v>
      </c>
      <c r="B113" s="11">
        <f t="shared" si="5"/>
        <v>211</v>
      </c>
      <c r="C113" s="11">
        <v>7</v>
      </c>
      <c r="D113" s="11">
        <v>3</v>
      </c>
      <c r="E113" s="11">
        <v>21</v>
      </c>
      <c r="F113" s="11">
        <v>9</v>
      </c>
      <c r="G113" s="11">
        <v>0</v>
      </c>
      <c r="H113" s="11">
        <v>99</v>
      </c>
      <c r="I113" s="11">
        <v>1</v>
      </c>
      <c r="J113" s="11">
        <v>1</v>
      </c>
      <c r="K113" s="11">
        <v>36</v>
      </c>
      <c r="L113" s="11">
        <v>34</v>
      </c>
      <c r="M113" s="49">
        <v>806</v>
      </c>
    </row>
    <row r="114" spans="1:13" s="33" customFormat="1" x14ac:dyDescent="0.2">
      <c r="A114" s="5" t="s">
        <v>121</v>
      </c>
      <c r="B114" s="11">
        <f t="shared" si="5"/>
        <v>193</v>
      </c>
      <c r="C114" s="11">
        <v>1</v>
      </c>
      <c r="D114" s="11">
        <v>0</v>
      </c>
      <c r="E114" s="11">
        <v>8</v>
      </c>
      <c r="F114" s="11">
        <v>1</v>
      </c>
      <c r="G114" s="11">
        <v>0</v>
      </c>
      <c r="H114" s="11">
        <v>159</v>
      </c>
      <c r="I114" s="11">
        <v>0</v>
      </c>
      <c r="J114" s="11">
        <v>1</v>
      </c>
      <c r="K114" s="11">
        <v>7</v>
      </c>
      <c r="L114" s="11">
        <v>16</v>
      </c>
      <c r="M114" s="49">
        <v>807</v>
      </c>
    </row>
    <row r="115" spans="1:13" s="33" customFormat="1" x14ac:dyDescent="0.2">
      <c r="A115" s="5" t="s">
        <v>122</v>
      </c>
      <c r="B115" s="11">
        <f t="shared" si="5"/>
        <v>93</v>
      </c>
      <c r="C115" s="11">
        <v>1</v>
      </c>
      <c r="D115" s="11">
        <v>0</v>
      </c>
      <c r="E115" s="11">
        <v>12</v>
      </c>
      <c r="F115" s="11">
        <v>7</v>
      </c>
      <c r="G115" s="11">
        <v>0</v>
      </c>
      <c r="H115" s="11">
        <v>21</v>
      </c>
      <c r="I115" s="11">
        <v>0</v>
      </c>
      <c r="J115" s="11">
        <v>1</v>
      </c>
      <c r="K115" s="11">
        <v>21</v>
      </c>
      <c r="L115" s="11">
        <v>30</v>
      </c>
      <c r="M115" s="49">
        <v>808</v>
      </c>
    </row>
    <row r="116" spans="1:13" s="33" customFormat="1" x14ac:dyDescent="0.2">
      <c r="A116" s="5" t="s">
        <v>123</v>
      </c>
      <c r="B116" s="11">
        <f t="shared" si="5"/>
        <v>29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27</v>
      </c>
      <c r="I116" s="11">
        <v>0</v>
      </c>
      <c r="J116" s="11">
        <v>0</v>
      </c>
      <c r="K116" s="11">
        <v>1</v>
      </c>
      <c r="L116" s="11">
        <v>0</v>
      </c>
      <c r="M116" s="49">
        <v>809</v>
      </c>
    </row>
    <row r="117" spans="1:13" s="33" customFormat="1" x14ac:dyDescent="0.2">
      <c r="A117" s="5" t="s">
        <v>124</v>
      </c>
      <c r="B117" s="11">
        <f t="shared" si="5"/>
        <v>169</v>
      </c>
      <c r="C117" s="11">
        <v>0</v>
      </c>
      <c r="D117" s="11">
        <v>10</v>
      </c>
      <c r="E117" s="11">
        <v>10</v>
      </c>
      <c r="F117" s="11">
        <v>4</v>
      </c>
      <c r="G117" s="11">
        <v>0</v>
      </c>
      <c r="H117" s="11">
        <v>114</v>
      </c>
      <c r="I117" s="11">
        <v>1</v>
      </c>
      <c r="J117" s="11">
        <v>0</v>
      </c>
      <c r="K117" s="11">
        <v>18</v>
      </c>
      <c r="L117" s="11">
        <v>12</v>
      </c>
      <c r="M117" s="49">
        <v>810</v>
      </c>
    </row>
    <row r="118" spans="1:13" s="33" customFormat="1" x14ac:dyDescent="0.2">
      <c r="A118" s="5" t="s">
        <v>125</v>
      </c>
      <c r="B118" s="11">
        <f t="shared" si="5"/>
        <v>194</v>
      </c>
      <c r="C118" s="11">
        <v>2</v>
      </c>
      <c r="D118" s="11">
        <v>7</v>
      </c>
      <c r="E118" s="11">
        <v>18</v>
      </c>
      <c r="F118" s="11">
        <v>4</v>
      </c>
      <c r="G118" s="11">
        <v>3</v>
      </c>
      <c r="H118" s="11">
        <v>109</v>
      </c>
      <c r="I118" s="11">
        <v>0</v>
      </c>
      <c r="J118" s="11">
        <v>3</v>
      </c>
      <c r="K118" s="11">
        <v>16</v>
      </c>
      <c r="L118" s="11">
        <v>32</v>
      </c>
      <c r="M118" s="49">
        <v>811</v>
      </c>
    </row>
    <row r="119" spans="1:13" s="33" customFormat="1" x14ac:dyDescent="0.2">
      <c r="A119" s="5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49"/>
    </row>
    <row r="120" spans="1:13" s="33" customFormat="1" x14ac:dyDescent="0.2">
      <c r="A120" s="5" t="s">
        <v>126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49"/>
    </row>
    <row r="121" spans="1:13" s="33" customFormat="1" x14ac:dyDescent="0.2">
      <c r="A121" s="5" t="s">
        <v>62</v>
      </c>
      <c r="B121" s="11">
        <f t="shared" ref="B121:B185" si="6">SUM(C121:L121)</f>
        <v>50</v>
      </c>
      <c r="C121" s="11">
        <v>0</v>
      </c>
      <c r="D121" s="11">
        <v>1</v>
      </c>
      <c r="E121" s="11">
        <v>8</v>
      </c>
      <c r="F121" s="11">
        <v>1</v>
      </c>
      <c r="G121" s="11">
        <v>0</v>
      </c>
      <c r="H121" s="11">
        <v>26</v>
      </c>
      <c r="I121" s="11">
        <v>0</v>
      </c>
      <c r="J121" s="11">
        <v>1</v>
      </c>
      <c r="K121" s="11">
        <v>10</v>
      </c>
      <c r="L121" s="11">
        <v>3</v>
      </c>
      <c r="M121" s="50" t="s">
        <v>127</v>
      </c>
    </row>
    <row r="122" spans="1:13" s="33" customFormat="1" x14ac:dyDescent="0.2">
      <c r="A122" s="5" t="s">
        <v>89</v>
      </c>
      <c r="B122" s="11">
        <f t="shared" si="6"/>
        <v>206</v>
      </c>
      <c r="C122" s="11">
        <v>3</v>
      </c>
      <c r="D122" s="11">
        <v>1</v>
      </c>
      <c r="E122" s="11">
        <v>3</v>
      </c>
      <c r="F122" s="11">
        <v>6</v>
      </c>
      <c r="G122" s="11">
        <v>0</v>
      </c>
      <c r="H122" s="11">
        <v>137</v>
      </c>
      <c r="I122" s="11">
        <v>1</v>
      </c>
      <c r="J122" s="11">
        <v>4</v>
      </c>
      <c r="K122" s="11">
        <v>17</v>
      </c>
      <c r="L122" s="11">
        <v>34</v>
      </c>
      <c r="M122" s="50" t="s">
        <v>128</v>
      </c>
    </row>
    <row r="123" spans="1:13" s="33" customFormat="1" x14ac:dyDescent="0.2">
      <c r="A123" s="5" t="s">
        <v>90</v>
      </c>
      <c r="B123" s="11">
        <f t="shared" si="6"/>
        <v>18</v>
      </c>
      <c r="C123" s="11">
        <v>0</v>
      </c>
      <c r="D123" s="11">
        <v>0</v>
      </c>
      <c r="E123" s="11">
        <v>1</v>
      </c>
      <c r="F123" s="11">
        <v>0</v>
      </c>
      <c r="G123" s="11">
        <v>0</v>
      </c>
      <c r="H123" s="11">
        <v>7</v>
      </c>
      <c r="I123" s="11">
        <v>0</v>
      </c>
      <c r="J123" s="11">
        <v>0</v>
      </c>
      <c r="K123" s="11">
        <v>6</v>
      </c>
      <c r="L123" s="11">
        <v>4</v>
      </c>
      <c r="M123" s="50" t="s">
        <v>129</v>
      </c>
    </row>
    <row r="124" spans="1:13" s="33" customFormat="1" x14ac:dyDescent="0.2">
      <c r="A124" s="5" t="s">
        <v>102</v>
      </c>
      <c r="B124" s="11">
        <f t="shared" si="6"/>
        <v>74</v>
      </c>
      <c r="C124" s="11">
        <v>0</v>
      </c>
      <c r="D124" s="11">
        <v>1</v>
      </c>
      <c r="E124" s="11">
        <v>3</v>
      </c>
      <c r="F124" s="11">
        <v>0</v>
      </c>
      <c r="G124" s="11">
        <v>0</v>
      </c>
      <c r="H124" s="11">
        <v>56</v>
      </c>
      <c r="I124" s="11">
        <v>0</v>
      </c>
      <c r="J124" s="11">
        <v>0</v>
      </c>
      <c r="K124" s="11">
        <v>1</v>
      </c>
      <c r="L124" s="11">
        <v>13</v>
      </c>
      <c r="M124" s="50" t="s">
        <v>130</v>
      </c>
    </row>
    <row r="125" spans="1:13" s="33" customFormat="1" x14ac:dyDescent="0.2">
      <c r="A125" s="5" t="s">
        <v>131</v>
      </c>
      <c r="B125" s="11">
        <f t="shared" si="6"/>
        <v>7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5</v>
      </c>
      <c r="I125" s="11">
        <v>0</v>
      </c>
      <c r="J125" s="11">
        <v>0</v>
      </c>
      <c r="K125" s="11">
        <v>1</v>
      </c>
      <c r="L125" s="11">
        <v>1</v>
      </c>
      <c r="M125" s="50" t="s">
        <v>132</v>
      </c>
    </row>
    <row r="126" spans="1:13" s="33" customFormat="1" x14ac:dyDescent="0.2">
      <c r="A126" s="5" t="s">
        <v>133</v>
      </c>
      <c r="B126" s="11">
        <f t="shared" si="6"/>
        <v>1050</v>
      </c>
      <c r="C126" s="11">
        <v>6</v>
      </c>
      <c r="D126" s="11">
        <v>7</v>
      </c>
      <c r="E126" s="11">
        <v>38</v>
      </c>
      <c r="F126" s="11">
        <v>13</v>
      </c>
      <c r="G126" s="11">
        <v>3</v>
      </c>
      <c r="H126" s="11">
        <v>806</v>
      </c>
      <c r="I126" s="11">
        <v>3</v>
      </c>
      <c r="J126" s="11">
        <v>7</v>
      </c>
      <c r="K126" s="11">
        <v>90</v>
      </c>
      <c r="L126" s="11">
        <v>77</v>
      </c>
      <c r="M126" s="50" t="s">
        <v>134</v>
      </c>
    </row>
    <row r="127" spans="1:13" s="33" customFormat="1" x14ac:dyDescent="0.2">
      <c r="A127" s="5" t="s">
        <v>91</v>
      </c>
      <c r="B127" s="11">
        <f t="shared" si="6"/>
        <v>59</v>
      </c>
      <c r="C127" s="11">
        <v>0</v>
      </c>
      <c r="D127" s="11">
        <v>1</v>
      </c>
      <c r="E127" s="11">
        <v>7</v>
      </c>
      <c r="F127" s="11">
        <v>0</v>
      </c>
      <c r="G127" s="11">
        <v>0</v>
      </c>
      <c r="H127" s="11">
        <v>30</v>
      </c>
      <c r="I127" s="11">
        <v>0</v>
      </c>
      <c r="J127" s="11">
        <v>1</v>
      </c>
      <c r="K127" s="11">
        <v>20</v>
      </c>
      <c r="L127" s="11">
        <v>0</v>
      </c>
      <c r="M127" s="50" t="s">
        <v>135</v>
      </c>
    </row>
    <row r="128" spans="1:13" s="33" customFormat="1" x14ac:dyDescent="0.2">
      <c r="A128" s="5" t="s">
        <v>136</v>
      </c>
      <c r="B128" s="11">
        <f t="shared" si="6"/>
        <v>9</v>
      </c>
      <c r="C128" s="11">
        <v>0</v>
      </c>
      <c r="D128" s="11">
        <v>1</v>
      </c>
      <c r="E128" s="11">
        <v>0</v>
      </c>
      <c r="F128" s="11">
        <v>0</v>
      </c>
      <c r="G128" s="11">
        <v>0</v>
      </c>
      <c r="H128" s="11">
        <v>7</v>
      </c>
      <c r="I128" s="11">
        <v>0</v>
      </c>
      <c r="J128" s="11">
        <v>0</v>
      </c>
      <c r="K128" s="11">
        <v>0</v>
      </c>
      <c r="L128" s="11">
        <v>1</v>
      </c>
      <c r="M128" s="50" t="s">
        <v>137</v>
      </c>
    </row>
    <row r="129" spans="1:13" s="33" customFormat="1" x14ac:dyDescent="0.2">
      <c r="A129" s="5" t="s">
        <v>78</v>
      </c>
      <c r="B129" s="11">
        <f t="shared" si="6"/>
        <v>18</v>
      </c>
      <c r="C129" s="11">
        <v>0</v>
      </c>
      <c r="D129" s="11">
        <v>0</v>
      </c>
      <c r="E129" s="11">
        <v>2</v>
      </c>
      <c r="F129" s="11">
        <v>2</v>
      </c>
      <c r="G129" s="11">
        <v>0</v>
      </c>
      <c r="H129" s="11">
        <v>13</v>
      </c>
      <c r="I129" s="11">
        <v>0</v>
      </c>
      <c r="J129" s="11">
        <v>0</v>
      </c>
      <c r="K129" s="11">
        <v>0</v>
      </c>
      <c r="L129" s="11">
        <v>1</v>
      </c>
      <c r="M129" s="50" t="s">
        <v>138</v>
      </c>
    </row>
    <row r="130" spans="1:13" s="33" customFormat="1" x14ac:dyDescent="0.2">
      <c r="A130" s="5" t="s">
        <v>79</v>
      </c>
      <c r="B130" s="11">
        <f t="shared" si="6"/>
        <v>51</v>
      </c>
      <c r="C130" s="11">
        <v>1</v>
      </c>
      <c r="D130" s="11">
        <v>1</v>
      </c>
      <c r="E130" s="11">
        <v>2</v>
      </c>
      <c r="F130" s="11">
        <v>0</v>
      </c>
      <c r="G130" s="11">
        <v>0</v>
      </c>
      <c r="H130" s="11">
        <v>22</v>
      </c>
      <c r="I130" s="11">
        <v>1</v>
      </c>
      <c r="J130" s="11">
        <v>0</v>
      </c>
      <c r="K130" s="11">
        <v>6</v>
      </c>
      <c r="L130" s="11">
        <v>18</v>
      </c>
      <c r="M130" s="50" t="s">
        <v>139</v>
      </c>
    </row>
    <row r="131" spans="1:13" s="33" customFormat="1" x14ac:dyDescent="0.2">
      <c r="A131" s="5" t="s">
        <v>140</v>
      </c>
      <c r="B131" s="11">
        <f t="shared" si="6"/>
        <v>8</v>
      </c>
      <c r="C131" s="11">
        <v>0</v>
      </c>
      <c r="D131" s="11">
        <v>0</v>
      </c>
      <c r="E131" s="11">
        <v>1</v>
      </c>
      <c r="F131" s="11">
        <v>0</v>
      </c>
      <c r="G131" s="11">
        <v>0</v>
      </c>
      <c r="H131" s="11">
        <v>5</v>
      </c>
      <c r="I131" s="11">
        <v>0</v>
      </c>
      <c r="J131" s="11">
        <v>0</v>
      </c>
      <c r="K131" s="11">
        <v>2</v>
      </c>
      <c r="L131" s="11">
        <v>0</v>
      </c>
      <c r="M131" s="50" t="s">
        <v>141</v>
      </c>
    </row>
    <row r="132" spans="1:13" s="33" customFormat="1" x14ac:dyDescent="0.2">
      <c r="A132" s="5" t="s">
        <v>92</v>
      </c>
      <c r="B132" s="11">
        <f t="shared" si="6"/>
        <v>37</v>
      </c>
      <c r="C132" s="11">
        <v>0</v>
      </c>
      <c r="D132" s="11">
        <v>0</v>
      </c>
      <c r="E132" s="11">
        <v>5</v>
      </c>
      <c r="F132" s="11">
        <v>1</v>
      </c>
      <c r="G132" s="11">
        <v>0</v>
      </c>
      <c r="H132" s="11">
        <v>17</v>
      </c>
      <c r="I132" s="11">
        <v>0</v>
      </c>
      <c r="J132" s="11">
        <v>0</v>
      </c>
      <c r="K132" s="11">
        <v>3</v>
      </c>
      <c r="L132" s="11">
        <v>11</v>
      </c>
      <c r="M132" s="50" t="s">
        <v>142</v>
      </c>
    </row>
    <row r="133" spans="1:13" s="33" customFormat="1" x14ac:dyDescent="0.2">
      <c r="A133" s="5" t="s">
        <v>143</v>
      </c>
      <c r="B133" s="11">
        <f t="shared" si="6"/>
        <v>6</v>
      </c>
      <c r="C133" s="11">
        <v>0</v>
      </c>
      <c r="D133" s="11">
        <v>0</v>
      </c>
      <c r="E133" s="11">
        <v>0</v>
      </c>
      <c r="F133" s="11">
        <v>1</v>
      </c>
      <c r="G133" s="11">
        <v>0</v>
      </c>
      <c r="H133" s="11">
        <v>3</v>
      </c>
      <c r="I133" s="11">
        <v>0</v>
      </c>
      <c r="J133" s="11">
        <v>0</v>
      </c>
      <c r="K133" s="11">
        <v>1</v>
      </c>
      <c r="L133" s="11">
        <v>1</v>
      </c>
      <c r="M133" s="50" t="s">
        <v>144</v>
      </c>
    </row>
    <row r="134" spans="1:13" s="33" customFormat="1" x14ac:dyDescent="0.2">
      <c r="A134" s="5" t="s">
        <v>80</v>
      </c>
      <c r="B134" s="11">
        <f t="shared" si="6"/>
        <v>54</v>
      </c>
      <c r="C134" s="11">
        <v>1</v>
      </c>
      <c r="D134" s="11">
        <v>0</v>
      </c>
      <c r="E134" s="11">
        <v>8</v>
      </c>
      <c r="F134" s="11">
        <v>0</v>
      </c>
      <c r="G134" s="11">
        <v>0</v>
      </c>
      <c r="H134" s="11">
        <v>19</v>
      </c>
      <c r="I134" s="11">
        <v>0</v>
      </c>
      <c r="J134" s="11">
        <v>0</v>
      </c>
      <c r="K134" s="11">
        <v>10</v>
      </c>
      <c r="L134" s="11">
        <v>16</v>
      </c>
      <c r="M134" s="50" t="s">
        <v>145</v>
      </c>
    </row>
    <row r="135" spans="1:13" s="33" customFormat="1" x14ac:dyDescent="0.2">
      <c r="A135" s="5" t="s">
        <v>146</v>
      </c>
      <c r="B135" s="11">
        <f t="shared" si="6"/>
        <v>58</v>
      </c>
      <c r="C135" s="11">
        <v>0</v>
      </c>
      <c r="D135" s="11">
        <v>1</v>
      </c>
      <c r="E135" s="11">
        <v>14</v>
      </c>
      <c r="F135" s="11">
        <v>0</v>
      </c>
      <c r="G135" s="11">
        <v>0</v>
      </c>
      <c r="H135" s="11">
        <v>28</v>
      </c>
      <c r="I135" s="11">
        <v>0</v>
      </c>
      <c r="J135" s="11">
        <v>0</v>
      </c>
      <c r="K135" s="11">
        <v>3</v>
      </c>
      <c r="L135" s="11">
        <v>12</v>
      </c>
      <c r="M135" s="50" t="s">
        <v>147</v>
      </c>
    </row>
    <row r="136" spans="1:13" s="33" customFormat="1" x14ac:dyDescent="0.2">
      <c r="A136" s="5" t="s">
        <v>148</v>
      </c>
      <c r="B136" s="11">
        <f t="shared" si="6"/>
        <v>5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5</v>
      </c>
      <c r="I136" s="11">
        <v>0</v>
      </c>
      <c r="J136" s="11">
        <v>0</v>
      </c>
      <c r="K136" s="11">
        <v>0</v>
      </c>
      <c r="L136" s="11">
        <v>0</v>
      </c>
      <c r="M136" s="50" t="s">
        <v>149</v>
      </c>
    </row>
    <row r="137" spans="1:13" s="33" customFormat="1" x14ac:dyDescent="0.2">
      <c r="A137" s="5" t="s">
        <v>55</v>
      </c>
      <c r="B137" s="11">
        <f t="shared" si="6"/>
        <v>59</v>
      </c>
      <c r="C137" s="11">
        <v>0</v>
      </c>
      <c r="D137" s="11">
        <v>1</v>
      </c>
      <c r="E137" s="11">
        <v>7</v>
      </c>
      <c r="F137" s="11">
        <v>0</v>
      </c>
      <c r="G137" s="11">
        <v>0</v>
      </c>
      <c r="H137" s="11">
        <v>36</v>
      </c>
      <c r="I137" s="11">
        <v>0</v>
      </c>
      <c r="J137" s="11">
        <v>0</v>
      </c>
      <c r="K137" s="11">
        <v>14</v>
      </c>
      <c r="L137" s="11">
        <v>1</v>
      </c>
      <c r="M137" s="50" t="s">
        <v>150</v>
      </c>
    </row>
    <row r="138" spans="1:13" s="33" customFormat="1" x14ac:dyDescent="0.2">
      <c r="A138" s="5" t="s">
        <v>151</v>
      </c>
      <c r="B138" s="11">
        <f t="shared" si="6"/>
        <v>25</v>
      </c>
      <c r="C138" s="11">
        <v>1</v>
      </c>
      <c r="D138" s="11">
        <v>0</v>
      </c>
      <c r="E138" s="11">
        <v>3</v>
      </c>
      <c r="F138" s="11">
        <v>0</v>
      </c>
      <c r="G138" s="11">
        <v>0</v>
      </c>
      <c r="H138" s="11">
        <v>10</v>
      </c>
      <c r="I138" s="11">
        <v>0</v>
      </c>
      <c r="J138" s="11">
        <v>0</v>
      </c>
      <c r="K138" s="11">
        <v>3</v>
      </c>
      <c r="L138" s="11">
        <v>8</v>
      </c>
      <c r="M138" s="50" t="s">
        <v>152</v>
      </c>
    </row>
    <row r="139" spans="1:13" s="33" customFormat="1" x14ac:dyDescent="0.2">
      <c r="A139" s="5" t="s">
        <v>56</v>
      </c>
      <c r="B139" s="11">
        <f t="shared" si="6"/>
        <v>34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14</v>
      </c>
      <c r="I139" s="11">
        <v>0</v>
      </c>
      <c r="J139" s="11">
        <v>0</v>
      </c>
      <c r="K139" s="11">
        <v>18</v>
      </c>
      <c r="L139" s="11">
        <v>2</v>
      </c>
      <c r="M139" s="50" t="s">
        <v>153</v>
      </c>
    </row>
    <row r="140" spans="1:13" s="33" customFormat="1" x14ac:dyDescent="0.2">
      <c r="A140" s="5" t="s">
        <v>154</v>
      </c>
      <c r="B140" s="11">
        <f t="shared" si="6"/>
        <v>7</v>
      </c>
      <c r="C140" s="11">
        <v>0</v>
      </c>
      <c r="D140" s="11">
        <v>0</v>
      </c>
      <c r="E140" s="11">
        <v>2</v>
      </c>
      <c r="F140" s="11">
        <v>0</v>
      </c>
      <c r="G140" s="11">
        <v>0</v>
      </c>
      <c r="H140" s="11">
        <v>4</v>
      </c>
      <c r="I140" s="11">
        <v>0</v>
      </c>
      <c r="J140" s="11">
        <v>0</v>
      </c>
      <c r="K140" s="11">
        <v>1</v>
      </c>
      <c r="L140" s="11">
        <v>0</v>
      </c>
      <c r="M140" s="50" t="s">
        <v>155</v>
      </c>
    </row>
    <row r="141" spans="1:13" s="33" customFormat="1" x14ac:dyDescent="0.2">
      <c r="A141" s="5" t="s">
        <v>115</v>
      </c>
      <c r="B141" s="11">
        <f t="shared" si="6"/>
        <v>11</v>
      </c>
      <c r="C141" s="11">
        <v>0</v>
      </c>
      <c r="D141" s="11">
        <v>1</v>
      </c>
      <c r="E141" s="11">
        <v>0</v>
      </c>
      <c r="F141" s="11">
        <v>0</v>
      </c>
      <c r="G141" s="11">
        <v>0</v>
      </c>
      <c r="H141" s="11">
        <v>8</v>
      </c>
      <c r="I141" s="11">
        <v>0</v>
      </c>
      <c r="J141" s="11">
        <v>0</v>
      </c>
      <c r="K141" s="11">
        <v>2</v>
      </c>
      <c r="L141" s="11">
        <v>0</v>
      </c>
      <c r="M141" s="50" t="s">
        <v>156</v>
      </c>
    </row>
    <row r="142" spans="1:13" s="33" customFormat="1" x14ac:dyDescent="0.2">
      <c r="A142" s="5" t="s">
        <v>157</v>
      </c>
      <c r="B142" s="11">
        <f t="shared" si="6"/>
        <v>6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5</v>
      </c>
      <c r="I142" s="11">
        <v>0</v>
      </c>
      <c r="J142" s="11">
        <v>0</v>
      </c>
      <c r="K142" s="11">
        <v>1</v>
      </c>
      <c r="L142" s="11">
        <v>0</v>
      </c>
      <c r="M142" s="50" t="s">
        <v>158</v>
      </c>
    </row>
    <row r="143" spans="1:13" s="33" customFormat="1" x14ac:dyDescent="0.2">
      <c r="A143" s="5" t="s">
        <v>159</v>
      </c>
      <c r="B143" s="11">
        <f t="shared" si="6"/>
        <v>38</v>
      </c>
      <c r="C143" s="11">
        <v>0</v>
      </c>
      <c r="D143" s="11">
        <v>1</v>
      </c>
      <c r="E143" s="11">
        <v>3</v>
      </c>
      <c r="F143" s="11">
        <v>0</v>
      </c>
      <c r="G143" s="11">
        <v>0</v>
      </c>
      <c r="H143" s="11">
        <v>22</v>
      </c>
      <c r="I143" s="11">
        <v>1</v>
      </c>
      <c r="J143" s="11">
        <v>0</v>
      </c>
      <c r="K143" s="11">
        <v>7</v>
      </c>
      <c r="L143" s="11">
        <v>4</v>
      </c>
      <c r="M143" s="50" t="s">
        <v>160</v>
      </c>
    </row>
    <row r="144" spans="1:13" s="33" customFormat="1" x14ac:dyDescent="0.2">
      <c r="A144" s="5" t="s">
        <v>161</v>
      </c>
      <c r="B144" s="11">
        <f t="shared" si="6"/>
        <v>6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3</v>
      </c>
      <c r="I144" s="11">
        <v>0</v>
      </c>
      <c r="J144" s="11">
        <v>0</v>
      </c>
      <c r="K144" s="11">
        <v>1</v>
      </c>
      <c r="L144" s="11">
        <v>2</v>
      </c>
      <c r="M144" s="50" t="s">
        <v>162</v>
      </c>
    </row>
    <row r="145" spans="1:13" s="33" customFormat="1" x14ac:dyDescent="0.2">
      <c r="A145" s="5" t="s">
        <v>57</v>
      </c>
      <c r="B145" s="11">
        <f t="shared" si="6"/>
        <v>60</v>
      </c>
      <c r="C145" s="11">
        <v>3</v>
      </c>
      <c r="D145" s="11">
        <v>1</v>
      </c>
      <c r="E145" s="11">
        <v>5</v>
      </c>
      <c r="F145" s="11">
        <v>3</v>
      </c>
      <c r="G145" s="11">
        <v>0</v>
      </c>
      <c r="H145" s="11">
        <v>31</v>
      </c>
      <c r="I145" s="11">
        <v>0</v>
      </c>
      <c r="J145" s="11">
        <v>1</v>
      </c>
      <c r="K145" s="11">
        <v>5</v>
      </c>
      <c r="L145" s="11">
        <v>11</v>
      </c>
      <c r="M145" s="50" t="s">
        <v>163</v>
      </c>
    </row>
    <row r="146" spans="1:13" s="33" customFormat="1" x14ac:dyDescent="0.2">
      <c r="A146" s="5" t="s">
        <v>164</v>
      </c>
      <c r="B146" s="11">
        <f t="shared" si="6"/>
        <v>26</v>
      </c>
      <c r="C146" s="11">
        <v>0</v>
      </c>
      <c r="D146" s="11">
        <v>0</v>
      </c>
      <c r="E146" s="11">
        <v>3</v>
      </c>
      <c r="F146" s="11">
        <v>0</v>
      </c>
      <c r="G146" s="11">
        <v>0</v>
      </c>
      <c r="H146" s="11">
        <v>18</v>
      </c>
      <c r="I146" s="11">
        <v>0</v>
      </c>
      <c r="J146" s="11">
        <v>0</v>
      </c>
      <c r="K146" s="11">
        <v>2</v>
      </c>
      <c r="L146" s="11">
        <v>3</v>
      </c>
      <c r="M146" s="50" t="s">
        <v>165</v>
      </c>
    </row>
    <row r="147" spans="1:13" s="33" customFormat="1" x14ac:dyDescent="0.2">
      <c r="A147" s="5" t="s">
        <v>166</v>
      </c>
      <c r="B147" s="11">
        <f t="shared" si="6"/>
        <v>25</v>
      </c>
      <c r="C147" s="11">
        <v>0</v>
      </c>
      <c r="D147" s="11">
        <v>0</v>
      </c>
      <c r="E147" s="11">
        <v>1</v>
      </c>
      <c r="F147" s="11">
        <v>0</v>
      </c>
      <c r="G147" s="11">
        <v>0</v>
      </c>
      <c r="H147" s="11">
        <v>20</v>
      </c>
      <c r="I147" s="11">
        <v>0</v>
      </c>
      <c r="J147" s="11">
        <v>0</v>
      </c>
      <c r="K147" s="11">
        <v>1</v>
      </c>
      <c r="L147" s="11">
        <v>3</v>
      </c>
      <c r="M147" s="50" t="s">
        <v>167</v>
      </c>
    </row>
    <row r="148" spans="1:13" s="33" customFormat="1" x14ac:dyDescent="0.2">
      <c r="A148" s="5" t="s">
        <v>168</v>
      </c>
      <c r="B148" s="11">
        <f t="shared" si="6"/>
        <v>16</v>
      </c>
      <c r="C148" s="11">
        <v>0</v>
      </c>
      <c r="D148" s="11">
        <v>0</v>
      </c>
      <c r="E148" s="11">
        <v>1</v>
      </c>
      <c r="F148" s="11">
        <v>0</v>
      </c>
      <c r="G148" s="11">
        <v>0</v>
      </c>
      <c r="H148" s="11">
        <v>13</v>
      </c>
      <c r="I148" s="11">
        <v>0</v>
      </c>
      <c r="J148" s="11">
        <v>0</v>
      </c>
      <c r="K148" s="11">
        <v>1</v>
      </c>
      <c r="L148" s="11">
        <v>1</v>
      </c>
      <c r="M148" s="50" t="s">
        <v>169</v>
      </c>
    </row>
    <row r="149" spans="1:13" s="33" customFormat="1" x14ac:dyDescent="0.2">
      <c r="A149" s="5" t="s">
        <v>103</v>
      </c>
      <c r="B149" s="11">
        <f t="shared" si="6"/>
        <v>98</v>
      </c>
      <c r="C149" s="11">
        <v>1</v>
      </c>
      <c r="D149" s="11">
        <v>0</v>
      </c>
      <c r="E149" s="11">
        <v>4</v>
      </c>
      <c r="F149" s="11">
        <v>2</v>
      </c>
      <c r="G149" s="11">
        <v>0</v>
      </c>
      <c r="H149" s="11">
        <v>58</v>
      </c>
      <c r="I149" s="11">
        <v>0</v>
      </c>
      <c r="J149" s="11">
        <v>1</v>
      </c>
      <c r="K149" s="11">
        <v>9</v>
      </c>
      <c r="L149" s="11">
        <v>23</v>
      </c>
      <c r="M149" s="50" t="s">
        <v>170</v>
      </c>
    </row>
    <row r="150" spans="1:13" s="33" customFormat="1" x14ac:dyDescent="0.2">
      <c r="A150" s="5" t="s">
        <v>171</v>
      </c>
      <c r="B150" s="11">
        <f t="shared" si="6"/>
        <v>22</v>
      </c>
      <c r="C150" s="11">
        <v>0</v>
      </c>
      <c r="D150" s="11">
        <v>0</v>
      </c>
      <c r="E150" s="11">
        <v>4</v>
      </c>
      <c r="F150" s="11">
        <v>0</v>
      </c>
      <c r="G150" s="11">
        <v>0</v>
      </c>
      <c r="H150" s="11">
        <v>8</v>
      </c>
      <c r="I150" s="11">
        <v>0</v>
      </c>
      <c r="J150" s="11">
        <v>0</v>
      </c>
      <c r="K150" s="11">
        <v>2</v>
      </c>
      <c r="L150" s="11">
        <v>8</v>
      </c>
      <c r="M150" s="50" t="s">
        <v>172</v>
      </c>
    </row>
    <row r="151" spans="1:13" s="33" customFormat="1" x14ac:dyDescent="0.2">
      <c r="A151" s="5" t="s">
        <v>63</v>
      </c>
      <c r="B151" s="11">
        <f t="shared" si="6"/>
        <v>7</v>
      </c>
      <c r="C151" s="11">
        <v>0</v>
      </c>
      <c r="D151" s="11">
        <v>0</v>
      </c>
      <c r="E151" s="11">
        <v>2</v>
      </c>
      <c r="F151" s="11">
        <v>0</v>
      </c>
      <c r="G151" s="11">
        <v>0</v>
      </c>
      <c r="H151" s="11">
        <v>3</v>
      </c>
      <c r="I151" s="11">
        <v>0</v>
      </c>
      <c r="J151" s="11">
        <v>0</v>
      </c>
      <c r="K151" s="11">
        <v>0</v>
      </c>
      <c r="L151" s="11">
        <v>2</v>
      </c>
      <c r="M151" s="50" t="s">
        <v>173</v>
      </c>
    </row>
    <row r="152" spans="1:13" s="33" customFormat="1" x14ac:dyDescent="0.2">
      <c r="A152" s="5" t="s">
        <v>174</v>
      </c>
      <c r="B152" s="11">
        <f t="shared" si="6"/>
        <v>10</v>
      </c>
      <c r="C152" s="11">
        <v>0</v>
      </c>
      <c r="D152" s="11">
        <v>1</v>
      </c>
      <c r="E152" s="11">
        <v>3</v>
      </c>
      <c r="F152" s="11">
        <v>0</v>
      </c>
      <c r="G152" s="11">
        <v>0</v>
      </c>
      <c r="H152" s="11">
        <v>1</v>
      </c>
      <c r="I152" s="11">
        <v>0</v>
      </c>
      <c r="J152" s="11">
        <v>0</v>
      </c>
      <c r="K152" s="11">
        <v>1</v>
      </c>
      <c r="L152" s="11">
        <v>4</v>
      </c>
      <c r="M152" s="50" t="s">
        <v>175</v>
      </c>
    </row>
    <row r="153" spans="1:13" s="33" customFormat="1" x14ac:dyDescent="0.2">
      <c r="A153" s="5" t="s">
        <v>104</v>
      </c>
      <c r="B153" s="11">
        <f t="shared" si="6"/>
        <v>24</v>
      </c>
      <c r="C153" s="11">
        <v>0</v>
      </c>
      <c r="D153" s="11">
        <v>0</v>
      </c>
      <c r="E153" s="11">
        <v>1</v>
      </c>
      <c r="F153" s="11">
        <v>0</v>
      </c>
      <c r="G153" s="11">
        <v>0</v>
      </c>
      <c r="H153" s="11">
        <v>17</v>
      </c>
      <c r="I153" s="11">
        <v>0</v>
      </c>
      <c r="J153" s="11">
        <v>0</v>
      </c>
      <c r="K153" s="11">
        <v>0</v>
      </c>
      <c r="L153" s="11">
        <v>6</v>
      </c>
      <c r="M153" s="50" t="s">
        <v>176</v>
      </c>
    </row>
    <row r="154" spans="1:13" s="33" customFormat="1" x14ac:dyDescent="0.2">
      <c r="A154" s="5" t="s">
        <v>177</v>
      </c>
      <c r="B154" s="11">
        <f t="shared" si="6"/>
        <v>31</v>
      </c>
      <c r="C154" s="11">
        <v>1</v>
      </c>
      <c r="D154" s="11">
        <v>0</v>
      </c>
      <c r="E154" s="11">
        <v>7</v>
      </c>
      <c r="F154" s="11">
        <v>0</v>
      </c>
      <c r="G154" s="11">
        <v>0</v>
      </c>
      <c r="H154" s="11">
        <v>9</v>
      </c>
      <c r="I154" s="11">
        <v>0</v>
      </c>
      <c r="J154" s="11">
        <v>0</v>
      </c>
      <c r="K154" s="11">
        <v>4</v>
      </c>
      <c r="L154" s="11">
        <v>10</v>
      </c>
      <c r="M154" s="50" t="s">
        <v>178</v>
      </c>
    </row>
    <row r="155" spans="1:13" s="33" customFormat="1" x14ac:dyDescent="0.2">
      <c r="A155" s="5" t="s">
        <v>179</v>
      </c>
      <c r="B155" s="11">
        <f t="shared" si="6"/>
        <v>98</v>
      </c>
      <c r="C155" s="11">
        <v>0</v>
      </c>
      <c r="D155" s="11">
        <v>0</v>
      </c>
      <c r="E155" s="11">
        <v>11</v>
      </c>
      <c r="F155" s="11">
        <v>0</v>
      </c>
      <c r="G155" s="11">
        <v>0</v>
      </c>
      <c r="H155" s="11">
        <v>39</v>
      </c>
      <c r="I155" s="11">
        <v>0</v>
      </c>
      <c r="J155" s="11">
        <v>4</v>
      </c>
      <c r="K155" s="11">
        <v>16</v>
      </c>
      <c r="L155" s="11">
        <v>28</v>
      </c>
      <c r="M155" s="50" t="s">
        <v>180</v>
      </c>
    </row>
    <row r="156" spans="1:13" s="33" customFormat="1" x14ac:dyDescent="0.2">
      <c r="A156" s="5" t="s">
        <v>181</v>
      </c>
      <c r="B156" s="11">
        <f t="shared" si="6"/>
        <v>545</v>
      </c>
      <c r="C156" s="11">
        <v>9</v>
      </c>
      <c r="D156" s="11">
        <v>9</v>
      </c>
      <c r="E156" s="11">
        <v>19</v>
      </c>
      <c r="F156" s="11">
        <v>11</v>
      </c>
      <c r="G156" s="11">
        <v>1</v>
      </c>
      <c r="H156" s="11">
        <v>439</v>
      </c>
      <c r="I156" s="11">
        <v>2</v>
      </c>
      <c r="J156" s="11">
        <v>1</v>
      </c>
      <c r="K156" s="11">
        <v>25</v>
      </c>
      <c r="L156" s="11">
        <v>29</v>
      </c>
      <c r="M156" s="50" t="s">
        <v>134</v>
      </c>
    </row>
    <row r="157" spans="1:13" s="33" customFormat="1" x14ac:dyDescent="0.2">
      <c r="A157" s="5" t="s">
        <v>182</v>
      </c>
      <c r="B157" s="11">
        <f t="shared" si="6"/>
        <v>17</v>
      </c>
      <c r="C157" s="11">
        <v>0</v>
      </c>
      <c r="D157" s="11">
        <v>0</v>
      </c>
      <c r="E157" s="11">
        <v>2</v>
      </c>
      <c r="F157" s="11">
        <v>1</v>
      </c>
      <c r="G157" s="11">
        <v>0</v>
      </c>
      <c r="H157" s="11">
        <v>9</v>
      </c>
      <c r="I157" s="11">
        <v>0</v>
      </c>
      <c r="J157" s="11">
        <v>0</v>
      </c>
      <c r="K157" s="11">
        <v>1</v>
      </c>
      <c r="L157" s="11">
        <v>4</v>
      </c>
      <c r="M157" s="50" t="s">
        <v>183</v>
      </c>
    </row>
    <row r="158" spans="1:13" s="33" customFormat="1" x14ac:dyDescent="0.2">
      <c r="A158" s="5" t="s">
        <v>184</v>
      </c>
      <c r="B158" s="11">
        <f t="shared" si="6"/>
        <v>7</v>
      </c>
      <c r="C158" s="11">
        <v>1</v>
      </c>
      <c r="D158" s="11">
        <v>0</v>
      </c>
      <c r="E158" s="11">
        <v>0</v>
      </c>
      <c r="F158" s="11">
        <v>0</v>
      </c>
      <c r="G158" s="11">
        <v>0</v>
      </c>
      <c r="H158" s="11">
        <v>2</v>
      </c>
      <c r="I158" s="11">
        <v>0</v>
      </c>
      <c r="J158" s="11">
        <v>0</v>
      </c>
      <c r="K158" s="11">
        <v>1</v>
      </c>
      <c r="L158" s="11">
        <v>3</v>
      </c>
      <c r="M158" s="50" t="s">
        <v>185</v>
      </c>
    </row>
    <row r="159" spans="1:13" s="33" customFormat="1" x14ac:dyDescent="0.2">
      <c r="A159" s="5" t="s">
        <v>186</v>
      </c>
      <c r="B159" s="11">
        <f t="shared" si="6"/>
        <v>8</v>
      </c>
      <c r="C159" s="11">
        <v>0</v>
      </c>
      <c r="D159" s="11">
        <v>0</v>
      </c>
      <c r="E159" s="11">
        <v>0</v>
      </c>
      <c r="F159" s="11">
        <v>0</v>
      </c>
      <c r="G159" s="11">
        <v>0</v>
      </c>
      <c r="H159" s="11">
        <v>3</v>
      </c>
      <c r="I159" s="11">
        <v>0</v>
      </c>
      <c r="J159" s="11">
        <v>0</v>
      </c>
      <c r="K159" s="11">
        <v>3</v>
      </c>
      <c r="L159" s="11">
        <v>2</v>
      </c>
      <c r="M159" s="50" t="s">
        <v>187</v>
      </c>
    </row>
    <row r="160" spans="1:13" s="33" customFormat="1" x14ac:dyDescent="0.2">
      <c r="A160" s="5" t="s">
        <v>188</v>
      </c>
      <c r="B160" s="11">
        <f t="shared" si="6"/>
        <v>15</v>
      </c>
      <c r="C160" s="11">
        <v>0</v>
      </c>
      <c r="D160" s="11">
        <v>1</v>
      </c>
      <c r="E160" s="11">
        <v>0</v>
      </c>
      <c r="F160" s="11">
        <v>0</v>
      </c>
      <c r="G160" s="11">
        <v>0</v>
      </c>
      <c r="H160" s="11">
        <v>14</v>
      </c>
      <c r="I160" s="11">
        <v>0</v>
      </c>
      <c r="J160" s="11">
        <v>0</v>
      </c>
      <c r="K160" s="11">
        <v>0</v>
      </c>
      <c r="L160" s="11">
        <v>0</v>
      </c>
      <c r="M160" s="50" t="s">
        <v>189</v>
      </c>
    </row>
    <row r="161" spans="1:13" s="33" customFormat="1" x14ac:dyDescent="0.2">
      <c r="A161" s="5" t="s">
        <v>93</v>
      </c>
      <c r="B161" s="11">
        <f t="shared" si="6"/>
        <v>16</v>
      </c>
      <c r="C161" s="11">
        <v>0</v>
      </c>
      <c r="D161" s="11">
        <v>0</v>
      </c>
      <c r="E161" s="11">
        <v>2</v>
      </c>
      <c r="F161" s="11">
        <v>0</v>
      </c>
      <c r="G161" s="11">
        <v>0</v>
      </c>
      <c r="H161" s="11">
        <v>10</v>
      </c>
      <c r="I161" s="11">
        <v>0</v>
      </c>
      <c r="J161" s="11">
        <v>0</v>
      </c>
      <c r="K161" s="11">
        <v>2</v>
      </c>
      <c r="L161" s="11">
        <v>2</v>
      </c>
      <c r="M161" s="50" t="s">
        <v>190</v>
      </c>
    </row>
    <row r="162" spans="1:13" s="33" customFormat="1" x14ac:dyDescent="0.2">
      <c r="A162" s="5" t="s">
        <v>81</v>
      </c>
      <c r="B162" s="11">
        <f t="shared" si="6"/>
        <v>30</v>
      </c>
      <c r="C162" s="11">
        <v>0</v>
      </c>
      <c r="D162" s="11">
        <v>1</v>
      </c>
      <c r="E162" s="11">
        <v>1</v>
      </c>
      <c r="F162" s="11">
        <v>0</v>
      </c>
      <c r="G162" s="11">
        <v>0</v>
      </c>
      <c r="H162" s="11">
        <v>26</v>
      </c>
      <c r="I162" s="11">
        <v>0</v>
      </c>
      <c r="J162" s="11">
        <v>0</v>
      </c>
      <c r="K162" s="11">
        <v>0</v>
      </c>
      <c r="L162" s="11">
        <v>2</v>
      </c>
      <c r="M162" s="50" t="s">
        <v>191</v>
      </c>
    </row>
    <row r="163" spans="1:13" s="33" customFormat="1" x14ac:dyDescent="0.2">
      <c r="A163" s="5" t="s">
        <v>192</v>
      </c>
      <c r="B163" s="11">
        <f t="shared" si="6"/>
        <v>7</v>
      </c>
      <c r="C163" s="11">
        <v>0</v>
      </c>
      <c r="D163" s="11">
        <v>1</v>
      </c>
      <c r="E163" s="11">
        <v>1</v>
      </c>
      <c r="F163" s="11">
        <v>0</v>
      </c>
      <c r="G163" s="11">
        <v>0</v>
      </c>
      <c r="H163" s="11">
        <v>1</v>
      </c>
      <c r="I163" s="11">
        <v>0</v>
      </c>
      <c r="J163" s="11">
        <v>0</v>
      </c>
      <c r="K163" s="11">
        <v>1</v>
      </c>
      <c r="L163" s="11">
        <v>3</v>
      </c>
      <c r="M163" s="50" t="s">
        <v>193</v>
      </c>
    </row>
    <row r="164" spans="1:13" s="33" customFormat="1" x14ac:dyDescent="0.2">
      <c r="A164" s="5" t="s">
        <v>72</v>
      </c>
      <c r="B164" s="11">
        <f t="shared" si="6"/>
        <v>72</v>
      </c>
      <c r="C164" s="11">
        <v>6</v>
      </c>
      <c r="D164" s="11">
        <v>0</v>
      </c>
      <c r="E164" s="11">
        <v>6</v>
      </c>
      <c r="F164" s="11">
        <v>0</v>
      </c>
      <c r="G164" s="11">
        <v>0</v>
      </c>
      <c r="H164" s="11">
        <v>32</v>
      </c>
      <c r="I164" s="11">
        <v>1</v>
      </c>
      <c r="J164" s="11">
        <v>0</v>
      </c>
      <c r="K164" s="11">
        <v>3</v>
      </c>
      <c r="L164" s="11">
        <v>24</v>
      </c>
      <c r="M164" s="50" t="s">
        <v>194</v>
      </c>
    </row>
    <row r="165" spans="1:13" s="33" customFormat="1" x14ac:dyDescent="0.2">
      <c r="A165" s="5" t="s">
        <v>105</v>
      </c>
      <c r="B165" s="11">
        <f t="shared" si="6"/>
        <v>28</v>
      </c>
      <c r="C165" s="11">
        <v>0</v>
      </c>
      <c r="D165" s="11">
        <v>1</v>
      </c>
      <c r="E165" s="11">
        <v>5</v>
      </c>
      <c r="F165" s="11">
        <v>0</v>
      </c>
      <c r="G165" s="11">
        <v>0</v>
      </c>
      <c r="H165" s="11">
        <v>19</v>
      </c>
      <c r="I165" s="11">
        <v>0</v>
      </c>
      <c r="J165" s="11">
        <v>0</v>
      </c>
      <c r="K165" s="11">
        <v>1</v>
      </c>
      <c r="L165" s="11">
        <v>2</v>
      </c>
      <c r="M165" s="50" t="s">
        <v>195</v>
      </c>
    </row>
    <row r="166" spans="1:13" s="33" customFormat="1" x14ac:dyDescent="0.2">
      <c r="A166" s="5" t="s">
        <v>196</v>
      </c>
      <c r="B166" s="11">
        <f t="shared" si="6"/>
        <v>11</v>
      </c>
      <c r="C166" s="11">
        <v>0</v>
      </c>
      <c r="D166" s="11">
        <v>0</v>
      </c>
      <c r="E166" s="11">
        <v>1</v>
      </c>
      <c r="F166" s="11">
        <v>0</v>
      </c>
      <c r="G166" s="11">
        <v>0</v>
      </c>
      <c r="H166" s="11">
        <v>8</v>
      </c>
      <c r="I166" s="11">
        <v>0</v>
      </c>
      <c r="J166" s="11">
        <v>0</v>
      </c>
      <c r="K166" s="11">
        <v>1</v>
      </c>
      <c r="L166" s="11">
        <v>1</v>
      </c>
      <c r="M166" s="50" t="s">
        <v>197</v>
      </c>
    </row>
    <row r="167" spans="1:13" s="33" customFormat="1" x14ac:dyDescent="0.2">
      <c r="A167" s="5" t="s">
        <v>198</v>
      </c>
      <c r="B167" s="11">
        <f t="shared" si="6"/>
        <v>17</v>
      </c>
      <c r="C167" s="11">
        <v>0</v>
      </c>
      <c r="D167" s="11">
        <v>0</v>
      </c>
      <c r="E167" s="11">
        <v>1</v>
      </c>
      <c r="F167" s="11">
        <v>0</v>
      </c>
      <c r="G167" s="11">
        <v>0</v>
      </c>
      <c r="H167" s="11">
        <v>8</v>
      </c>
      <c r="I167" s="11">
        <v>0</v>
      </c>
      <c r="J167" s="11">
        <v>0</v>
      </c>
      <c r="K167" s="11">
        <v>7</v>
      </c>
      <c r="L167" s="11">
        <v>1</v>
      </c>
      <c r="M167" s="50" t="s">
        <v>199</v>
      </c>
    </row>
    <row r="168" spans="1:13" s="33" customFormat="1" x14ac:dyDescent="0.2">
      <c r="A168" s="5" t="s">
        <v>82</v>
      </c>
      <c r="B168" s="11">
        <f t="shared" si="6"/>
        <v>93</v>
      </c>
      <c r="C168" s="11">
        <v>0</v>
      </c>
      <c r="D168" s="11">
        <v>1</v>
      </c>
      <c r="E168" s="11">
        <v>16</v>
      </c>
      <c r="F168" s="11">
        <v>8</v>
      </c>
      <c r="G168" s="11">
        <v>0</v>
      </c>
      <c r="H168" s="11">
        <v>40</v>
      </c>
      <c r="I168" s="11">
        <v>0</v>
      </c>
      <c r="J168" s="11">
        <v>1</v>
      </c>
      <c r="K168" s="11">
        <v>26</v>
      </c>
      <c r="L168" s="11">
        <v>1</v>
      </c>
      <c r="M168" s="50" t="s">
        <v>200</v>
      </c>
    </row>
    <row r="169" spans="1:13" s="33" customFormat="1" x14ac:dyDescent="0.2">
      <c r="A169" s="5" t="s">
        <v>94</v>
      </c>
      <c r="B169" s="11">
        <f t="shared" si="6"/>
        <v>75</v>
      </c>
      <c r="C169" s="11">
        <v>0</v>
      </c>
      <c r="D169" s="11">
        <v>0</v>
      </c>
      <c r="E169" s="11">
        <v>9</v>
      </c>
      <c r="F169" s="11">
        <v>0</v>
      </c>
      <c r="G169" s="11">
        <v>0</v>
      </c>
      <c r="H169" s="11">
        <v>38</v>
      </c>
      <c r="I169" s="11">
        <v>0</v>
      </c>
      <c r="J169" s="11">
        <v>0</v>
      </c>
      <c r="K169" s="11">
        <v>8</v>
      </c>
      <c r="L169" s="11">
        <v>20</v>
      </c>
      <c r="M169" s="50" t="s">
        <v>201</v>
      </c>
    </row>
    <row r="170" spans="1:13" s="33" customFormat="1" x14ac:dyDescent="0.2">
      <c r="A170" s="5" t="s">
        <v>52</v>
      </c>
      <c r="B170" s="11">
        <f t="shared" si="6"/>
        <v>40</v>
      </c>
      <c r="C170" s="11">
        <v>1</v>
      </c>
      <c r="D170" s="11">
        <v>0</v>
      </c>
      <c r="E170" s="11">
        <v>0</v>
      </c>
      <c r="F170" s="11">
        <v>0</v>
      </c>
      <c r="G170" s="11">
        <v>0</v>
      </c>
      <c r="H170" s="11">
        <v>36</v>
      </c>
      <c r="I170" s="11">
        <v>0</v>
      </c>
      <c r="J170" s="11">
        <v>0</v>
      </c>
      <c r="K170" s="11">
        <v>3</v>
      </c>
      <c r="L170" s="11">
        <v>0</v>
      </c>
      <c r="M170" s="50" t="s">
        <v>202</v>
      </c>
    </row>
    <row r="171" spans="1:13" s="33" customFormat="1" x14ac:dyDescent="0.2">
      <c r="A171" s="5" t="s">
        <v>83</v>
      </c>
      <c r="B171" s="11">
        <f t="shared" si="6"/>
        <v>128</v>
      </c>
      <c r="C171" s="11">
        <v>0</v>
      </c>
      <c r="D171" s="11">
        <v>1</v>
      </c>
      <c r="E171" s="11">
        <v>3</v>
      </c>
      <c r="F171" s="11">
        <v>0</v>
      </c>
      <c r="G171" s="11">
        <v>0</v>
      </c>
      <c r="H171" s="11">
        <v>117</v>
      </c>
      <c r="I171" s="11">
        <v>0</v>
      </c>
      <c r="J171" s="11">
        <v>0</v>
      </c>
      <c r="K171" s="11">
        <v>5</v>
      </c>
      <c r="L171" s="11">
        <v>2</v>
      </c>
      <c r="M171" s="50" t="s">
        <v>203</v>
      </c>
    </row>
    <row r="172" spans="1:13" s="33" customFormat="1" x14ac:dyDescent="0.2">
      <c r="A172" s="5" t="s">
        <v>204</v>
      </c>
      <c r="B172" s="11">
        <f t="shared" si="6"/>
        <v>9</v>
      </c>
      <c r="C172" s="11">
        <v>1</v>
      </c>
      <c r="D172" s="11">
        <v>0</v>
      </c>
      <c r="E172" s="11">
        <v>1</v>
      </c>
      <c r="F172" s="11">
        <v>1</v>
      </c>
      <c r="G172" s="11">
        <v>0</v>
      </c>
      <c r="H172" s="11">
        <v>2</v>
      </c>
      <c r="I172" s="11">
        <v>0</v>
      </c>
      <c r="J172" s="11">
        <v>0</v>
      </c>
      <c r="K172" s="11">
        <v>1</v>
      </c>
      <c r="L172" s="11">
        <v>3</v>
      </c>
      <c r="M172" s="50" t="s">
        <v>205</v>
      </c>
    </row>
    <row r="173" spans="1:13" s="33" customFormat="1" x14ac:dyDescent="0.2">
      <c r="A173" s="5" t="s">
        <v>106</v>
      </c>
      <c r="B173" s="11">
        <f t="shared" si="6"/>
        <v>11</v>
      </c>
      <c r="C173" s="11">
        <v>0</v>
      </c>
      <c r="D173" s="11">
        <v>0</v>
      </c>
      <c r="E173" s="11">
        <v>1</v>
      </c>
      <c r="F173" s="11">
        <v>2</v>
      </c>
      <c r="G173" s="11">
        <v>0</v>
      </c>
      <c r="H173" s="11">
        <v>2</v>
      </c>
      <c r="I173" s="11">
        <v>0</v>
      </c>
      <c r="J173" s="11">
        <v>1</v>
      </c>
      <c r="K173" s="11">
        <v>2</v>
      </c>
      <c r="L173" s="11">
        <v>3</v>
      </c>
      <c r="M173" s="50" t="s">
        <v>206</v>
      </c>
    </row>
    <row r="174" spans="1:13" s="33" customFormat="1" x14ac:dyDescent="0.2">
      <c r="A174" s="5" t="s">
        <v>121</v>
      </c>
      <c r="B174" s="11">
        <f t="shared" si="6"/>
        <v>105</v>
      </c>
      <c r="C174" s="11">
        <v>0</v>
      </c>
      <c r="D174" s="11">
        <v>0</v>
      </c>
      <c r="E174" s="11">
        <v>4</v>
      </c>
      <c r="F174" s="11">
        <v>0</v>
      </c>
      <c r="G174" s="11">
        <v>0</v>
      </c>
      <c r="H174" s="11">
        <v>85</v>
      </c>
      <c r="I174" s="11">
        <v>0</v>
      </c>
      <c r="J174" s="11">
        <v>1</v>
      </c>
      <c r="K174" s="11">
        <v>4</v>
      </c>
      <c r="L174" s="11">
        <v>11</v>
      </c>
      <c r="M174" s="50" t="s">
        <v>207</v>
      </c>
    </row>
    <row r="175" spans="1:13" s="33" customFormat="1" x14ac:dyDescent="0.2">
      <c r="A175" s="5" t="s">
        <v>208</v>
      </c>
      <c r="B175" s="11">
        <f t="shared" si="6"/>
        <v>32</v>
      </c>
      <c r="C175" s="11">
        <v>0</v>
      </c>
      <c r="D175" s="11">
        <v>0</v>
      </c>
      <c r="E175" s="11">
        <v>2</v>
      </c>
      <c r="F175" s="11">
        <v>0</v>
      </c>
      <c r="G175" s="11">
        <v>0</v>
      </c>
      <c r="H175" s="11">
        <v>27</v>
      </c>
      <c r="I175" s="11">
        <v>0</v>
      </c>
      <c r="J175" s="11">
        <v>0</v>
      </c>
      <c r="K175" s="11">
        <v>2</v>
      </c>
      <c r="L175" s="11">
        <v>1</v>
      </c>
      <c r="M175" s="50" t="s">
        <v>209</v>
      </c>
    </row>
    <row r="176" spans="1:13" s="33" customFormat="1" x14ac:dyDescent="0.2">
      <c r="A176" s="5" t="s">
        <v>210</v>
      </c>
      <c r="B176" s="11">
        <f t="shared" si="6"/>
        <v>1</v>
      </c>
      <c r="C176" s="11">
        <v>0</v>
      </c>
      <c r="D176" s="11"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1</v>
      </c>
      <c r="M176" s="50" t="s">
        <v>211</v>
      </c>
    </row>
    <row r="177" spans="1:13" s="33" customFormat="1" x14ac:dyDescent="0.2">
      <c r="A177" s="5" t="s">
        <v>212</v>
      </c>
      <c r="B177" s="11">
        <f t="shared" si="6"/>
        <v>24</v>
      </c>
      <c r="C177" s="11">
        <v>0</v>
      </c>
      <c r="D177" s="11">
        <v>1</v>
      </c>
      <c r="E177" s="11">
        <v>2</v>
      </c>
      <c r="F177" s="11">
        <v>1</v>
      </c>
      <c r="G177" s="11">
        <v>0</v>
      </c>
      <c r="H177" s="11">
        <v>10</v>
      </c>
      <c r="I177" s="11">
        <v>0</v>
      </c>
      <c r="J177" s="11">
        <v>0</v>
      </c>
      <c r="K177" s="11">
        <v>5</v>
      </c>
      <c r="L177" s="11">
        <v>5</v>
      </c>
      <c r="M177" s="50" t="s">
        <v>213</v>
      </c>
    </row>
    <row r="178" spans="1:13" s="33" customFormat="1" x14ac:dyDescent="0.2">
      <c r="A178" s="5" t="s">
        <v>64</v>
      </c>
      <c r="B178" s="11">
        <f t="shared" si="6"/>
        <v>26</v>
      </c>
      <c r="C178" s="11">
        <v>0</v>
      </c>
      <c r="D178" s="11">
        <v>0</v>
      </c>
      <c r="E178" s="11">
        <v>0</v>
      </c>
      <c r="F178" s="11">
        <v>0</v>
      </c>
      <c r="G178" s="11">
        <v>0</v>
      </c>
      <c r="H178" s="11">
        <v>24</v>
      </c>
      <c r="I178" s="11">
        <v>0</v>
      </c>
      <c r="J178" s="11">
        <v>0</v>
      </c>
      <c r="K178" s="11">
        <v>1</v>
      </c>
      <c r="L178" s="11">
        <v>1</v>
      </c>
      <c r="M178" s="50" t="s">
        <v>214</v>
      </c>
    </row>
    <row r="179" spans="1:13" s="33" customFormat="1" x14ac:dyDescent="0.2">
      <c r="A179" s="5" t="s">
        <v>84</v>
      </c>
      <c r="B179" s="11">
        <f t="shared" si="6"/>
        <v>16</v>
      </c>
      <c r="C179" s="11">
        <v>0</v>
      </c>
      <c r="D179" s="11">
        <v>0</v>
      </c>
      <c r="E179" s="11">
        <v>1</v>
      </c>
      <c r="F179" s="11">
        <v>0</v>
      </c>
      <c r="G179" s="11">
        <v>0</v>
      </c>
      <c r="H179" s="11">
        <v>7</v>
      </c>
      <c r="I179" s="11">
        <v>0</v>
      </c>
      <c r="J179" s="11">
        <v>0</v>
      </c>
      <c r="K179" s="11">
        <v>8</v>
      </c>
      <c r="L179" s="11">
        <v>0</v>
      </c>
      <c r="M179" s="50" t="s">
        <v>215</v>
      </c>
    </row>
    <row r="180" spans="1:13" s="33" customFormat="1" x14ac:dyDescent="0.2">
      <c r="A180" s="5" t="s">
        <v>216</v>
      </c>
      <c r="B180" s="11">
        <f t="shared" si="6"/>
        <v>7</v>
      </c>
      <c r="C180" s="11">
        <v>0</v>
      </c>
      <c r="D180" s="11">
        <v>0</v>
      </c>
      <c r="E180" s="11">
        <v>2</v>
      </c>
      <c r="F180" s="11">
        <v>0</v>
      </c>
      <c r="G180" s="11">
        <v>0</v>
      </c>
      <c r="H180" s="11">
        <v>3</v>
      </c>
      <c r="I180" s="11">
        <v>0</v>
      </c>
      <c r="J180" s="11">
        <v>0</v>
      </c>
      <c r="K180" s="11">
        <v>1</v>
      </c>
      <c r="L180" s="11">
        <v>1</v>
      </c>
      <c r="M180" s="50" t="s">
        <v>217</v>
      </c>
    </row>
    <row r="181" spans="1:13" s="33" customFormat="1" x14ac:dyDescent="0.2">
      <c r="A181" s="5" t="s">
        <v>73</v>
      </c>
      <c r="B181" s="11">
        <f t="shared" si="6"/>
        <v>205</v>
      </c>
      <c r="C181" s="11">
        <v>3</v>
      </c>
      <c r="D181" s="11">
        <v>5</v>
      </c>
      <c r="E181" s="11">
        <v>20</v>
      </c>
      <c r="F181" s="11">
        <v>5</v>
      </c>
      <c r="G181" s="11">
        <v>2</v>
      </c>
      <c r="H181" s="11">
        <v>103</v>
      </c>
      <c r="I181" s="11">
        <v>2</v>
      </c>
      <c r="J181" s="11">
        <v>0</v>
      </c>
      <c r="K181" s="11">
        <v>45</v>
      </c>
      <c r="L181" s="11">
        <v>20</v>
      </c>
      <c r="M181" s="50" t="s">
        <v>218</v>
      </c>
    </row>
    <row r="182" spans="1:13" s="33" customFormat="1" x14ac:dyDescent="0.2">
      <c r="A182" s="5" t="s">
        <v>219</v>
      </c>
      <c r="B182" s="11">
        <f t="shared" si="6"/>
        <v>18</v>
      </c>
      <c r="C182" s="11">
        <v>0</v>
      </c>
      <c r="D182" s="11">
        <v>0</v>
      </c>
      <c r="E182" s="11">
        <v>4</v>
      </c>
      <c r="F182" s="11">
        <v>0</v>
      </c>
      <c r="G182" s="11">
        <v>0</v>
      </c>
      <c r="H182" s="11">
        <v>7</v>
      </c>
      <c r="I182" s="11">
        <v>0</v>
      </c>
      <c r="J182" s="11">
        <v>0</v>
      </c>
      <c r="K182" s="11">
        <v>6</v>
      </c>
      <c r="L182" s="11">
        <v>1</v>
      </c>
      <c r="M182" s="50" t="s">
        <v>220</v>
      </c>
    </row>
    <row r="183" spans="1:13" s="33" customFormat="1" x14ac:dyDescent="0.2">
      <c r="A183" s="5" t="s">
        <v>221</v>
      </c>
      <c r="B183" s="11">
        <f t="shared" si="6"/>
        <v>21</v>
      </c>
      <c r="C183" s="11">
        <v>0</v>
      </c>
      <c r="D183" s="11">
        <v>0</v>
      </c>
      <c r="E183" s="11">
        <v>4</v>
      </c>
      <c r="F183" s="11">
        <v>0</v>
      </c>
      <c r="G183" s="11">
        <v>0</v>
      </c>
      <c r="H183" s="11">
        <v>12</v>
      </c>
      <c r="I183" s="11">
        <v>0</v>
      </c>
      <c r="J183" s="11">
        <v>0</v>
      </c>
      <c r="K183" s="11">
        <v>0</v>
      </c>
      <c r="L183" s="11">
        <v>5</v>
      </c>
      <c r="M183" s="50" t="s">
        <v>222</v>
      </c>
    </row>
    <row r="184" spans="1:13" s="33" customFormat="1" x14ac:dyDescent="0.2">
      <c r="A184" s="5" t="s">
        <v>223</v>
      </c>
      <c r="B184" s="11">
        <f t="shared" si="6"/>
        <v>8</v>
      </c>
      <c r="C184" s="11">
        <v>0</v>
      </c>
      <c r="D184" s="11">
        <v>0</v>
      </c>
      <c r="E184" s="11">
        <v>1</v>
      </c>
      <c r="F184" s="11">
        <v>0</v>
      </c>
      <c r="G184" s="11">
        <v>0</v>
      </c>
      <c r="H184" s="11">
        <v>3</v>
      </c>
      <c r="I184" s="11">
        <v>0</v>
      </c>
      <c r="J184" s="11">
        <v>2</v>
      </c>
      <c r="K184" s="11">
        <v>0</v>
      </c>
      <c r="L184" s="11">
        <v>2</v>
      </c>
      <c r="M184" s="50" t="s">
        <v>224</v>
      </c>
    </row>
    <row r="185" spans="1:13" s="33" customFormat="1" x14ac:dyDescent="0.2">
      <c r="A185" s="5" t="s">
        <v>65</v>
      </c>
      <c r="B185" s="11">
        <f t="shared" si="6"/>
        <v>52</v>
      </c>
      <c r="C185" s="11">
        <v>0</v>
      </c>
      <c r="D185" s="11">
        <v>0</v>
      </c>
      <c r="E185" s="11">
        <v>0</v>
      </c>
      <c r="F185" s="11">
        <v>0</v>
      </c>
      <c r="G185" s="11">
        <v>0</v>
      </c>
      <c r="H185" s="11">
        <v>52</v>
      </c>
      <c r="I185" s="11">
        <v>0</v>
      </c>
      <c r="J185" s="11">
        <v>0</v>
      </c>
      <c r="K185" s="11">
        <v>0</v>
      </c>
      <c r="L185" s="11">
        <v>0</v>
      </c>
      <c r="M185" s="50" t="s">
        <v>225</v>
      </c>
    </row>
    <row r="186" spans="1:13" s="33" customFormat="1" x14ac:dyDescent="0.2">
      <c r="A186" s="5" t="s">
        <v>74</v>
      </c>
      <c r="B186" s="11">
        <f t="shared" ref="B186:B249" si="7">SUM(C186:L186)</f>
        <v>105</v>
      </c>
      <c r="C186" s="11">
        <v>0</v>
      </c>
      <c r="D186" s="11">
        <v>1</v>
      </c>
      <c r="E186" s="11">
        <v>5</v>
      </c>
      <c r="F186" s="11">
        <v>7</v>
      </c>
      <c r="G186" s="11">
        <v>0</v>
      </c>
      <c r="H186" s="11">
        <v>81</v>
      </c>
      <c r="I186" s="11">
        <v>0</v>
      </c>
      <c r="J186" s="11">
        <v>1</v>
      </c>
      <c r="K186" s="11">
        <v>4</v>
      </c>
      <c r="L186" s="11">
        <v>6</v>
      </c>
      <c r="M186" s="50" t="s">
        <v>226</v>
      </c>
    </row>
    <row r="187" spans="1:13" s="33" customFormat="1" x14ac:dyDescent="0.2">
      <c r="A187" s="5" t="s">
        <v>66</v>
      </c>
      <c r="B187" s="11">
        <f t="shared" si="7"/>
        <v>57</v>
      </c>
      <c r="C187" s="11">
        <v>0</v>
      </c>
      <c r="D187" s="11">
        <v>2</v>
      </c>
      <c r="E187" s="11">
        <v>2</v>
      </c>
      <c r="F187" s="11">
        <v>4</v>
      </c>
      <c r="G187" s="11">
        <v>2</v>
      </c>
      <c r="H187" s="11">
        <v>26</v>
      </c>
      <c r="I187" s="11">
        <v>1</v>
      </c>
      <c r="J187" s="11">
        <v>0</v>
      </c>
      <c r="K187" s="11">
        <v>11</v>
      </c>
      <c r="L187" s="11">
        <v>9</v>
      </c>
      <c r="M187" s="50" t="s">
        <v>227</v>
      </c>
    </row>
    <row r="188" spans="1:13" s="33" customFormat="1" x14ac:dyDescent="0.2">
      <c r="A188" s="5" t="s">
        <v>53</v>
      </c>
      <c r="B188" s="11">
        <f t="shared" si="7"/>
        <v>72</v>
      </c>
      <c r="C188" s="11">
        <v>1</v>
      </c>
      <c r="D188" s="11">
        <v>0</v>
      </c>
      <c r="E188" s="11">
        <v>5</v>
      </c>
      <c r="F188" s="11">
        <v>0</v>
      </c>
      <c r="G188" s="11">
        <v>0</v>
      </c>
      <c r="H188" s="11">
        <v>62</v>
      </c>
      <c r="I188" s="11">
        <v>0</v>
      </c>
      <c r="J188" s="11">
        <v>0</v>
      </c>
      <c r="K188" s="11">
        <v>0</v>
      </c>
      <c r="L188" s="11">
        <v>4</v>
      </c>
      <c r="M188" s="50" t="s">
        <v>228</v>
      </c>
    </row>
    <row r="189" spans="1:13" s="33" customFormat="1" x14ac:dyDescent="0.2">
      <c r="A189" s="5" t="s">
        <v>58</v>
      </c>
      <c r="B189" s="11">
        <f t="shared" si="7"/>
        <v>53</v>
      </c>
      <c r="C189" s="11">
        <v>1</v>
      </c>
      <c r="D189" s="11">
        <v>1</v>
      </c>
      <c r="E189" s="11">
        <v>8</v>
      </c>
      <c r="F189" s="11">
        <v>2</v>
      </c>
      <c r="G189" s="11">
        <v>0</v>
      </c>
      <c r="H189" s="11">
        <v>25</v>
      </c>
      <c r="I189" s="11">
        <v>0</v>
      </c>
      <c r="J189" s="11">
        <v>0</v>
      </c>
      <c r="K189" s="11">
        <v>7</v>
      </c>
      <c r="L189" s="11">
        <v>9</v>
      </c>
      <c r="M189" s="50" t="s">
        <v>229</v>
      </c>
    </row>
    <row r="190" spans="1:13" s="33" customFormat="1" x14ac:dyDescent="0.2">
      <c r="A190" s="5" t="s">
        <v>230</v>
      </c>
      <c r="B190" s="11">
        <f t="shared" si="7"/>
        <v>6</v>
      </c>
      <c r="C190" s="11">
        <v>3</v>
      </c>
      <c r="D190" s="11">
        <v>0</v>
      </c>
      <c r="E190" s="11">
        <v>1</v>
      </c>
      <c r="F190" s="11">
        <v>0</v>
      </c>
      <c r="G190" s="11">
        <v>0</v>
      </c>
      <c r="H190" s="11">
        <v>2</v>
      </c>
      <c r="I190" s="11">
        <v>0</v>
      </c>
      <c r="J190" s="11">
        <v>0</v>
      </c>
      <c r="K190" s="11">
        <v>0</v>
      </c>
      <c r="L190" s="11">
        <v>0</v>
      </c>
      <c r="M190" s="50" t="s">
        <v>231</v>
      </c>
    </row>
    <row r="191" spans="1:13" s="33" customFormat="1" x14ac:dyDescent="0.2">
      <c r="A191" s="5" t="s">
        <v>95</v>
      </c>
      <c r="B191" s="11">
        <f t="shared" si="7"/>
        <v>9</v>
      </c>
      <c r="C191" s="11">
        <v>0</v>
      </c>
      <c r="D191" s="11">
        <v>0</v>
      </c>
      <c r="E191" s="11">
        <v>0</v>
      </c>
      <c r="F191" s="11">
        <v>0</v>
      </c>
      <c r="G191" s="11">
        <v>0</v>
      </c>
      <c r="H191" s="11">
        <v>7</v>
      </c>
      <c r="I191" s="11">
        <v>0</v>
      </c>
      <c r="J191" s="11">
        <v>0</v>
      </c>
      <c r="K191" s="11">
        <v>0</v>
      </c>
      <c r="L191" s="11">
        <v>2</v>
      </c>
      <c r="M191" s="50" t="s">
        <v>232</v>
      </c>
    </row>
    <row r="192" spans="1:13" s="33" customFormat="1" x14ac:dyDescent="0.2">
      <c r="A192" s="5" t="s">
        <v>107</v>
      </c>
      <c r="B192" s="11">
        <f t="shared" si="7"/>
        <v>107</v>
      </c>
      <c r="C192" s="11">
        <v>8</v>
      </c>
      <c r="D192" s="11">
        <v>2</v>
      </c>
      <c r="E192" s="11">
        <v>9</v>
      </c>
      <c r="F192" s="11">
        <v>2</v>
      </c>
      <c r="G192" s="11">
        <v>0</v>
      </c>
      <c r="H192" s="11">
        <v>48</v>
      </c>
      <c r="I192" s="11">
        <v>0</v>
      </c>
      <c r="J192" s="11">
        <v>0</v>
      </c>
      <c r="K192" s="11">
        <v>3</v>
      </c>
      <c r="L192" s="11">
        <v>35</v>
      </c>
      <c r="M192" s="50" t="s">
        <v>233</v>
      </c>
    </row>
    <row r="193" spans="1:13" s="33" customFormat="1" x14ac:dyDescent="0.2">
      <c r="A193" s="5" t="s">
        <v>67</v>
      </c>
      <c r="B193" s="11">
        <f t="shared" si="7"/>
        <v>81</v>
      </c>
      <c r="C193" s="11">
        <v>0</v>
      </c>
      <c r="D193" s="11">
        <v>0</v>
      </c>
      <c r="E193" s="11">
        <v>5</v>
      </c>
      <c r="F193" s="11">
        <v>15</v>
      </c>
      <c r="G193" s="11">
        <v>0</v>
      </c>
      <c r="H193" s="11">
        <v>30</v>
      </c>
      <c r="I193" s="11">
        <v>0</v>
      </c>
      <c r="J193" s="11">
        <v>0</v>
      </c>
      <c r="K193" s="11">
        <v>22</v>
      </c>
      <c r="L193" s="11">
        <v>9</v>
      </c>
      <c r="M193" s="50" t="s">
        <v>234</v>
      </c>
    </row>
    <row r="194" spans="1:13" s="33" customFormat="1" x14ac:dyDescent="0.2">
      <c r="A194" s="5" t="s">
        <v>108</v>
      </c>
      <c r="B194" s="11">
        <f t="shared" si="7"/>
        <v>220</v>
      </c>
      <c r="C194" s="11">
        <v>1</v>
      </c>
      <c r="D194" s="11">
        <v>0</v>
      </c>
      <c r="E194" s="11">
        <v>8</v>
      </c>
      <c r="F194" s="11">
        <v>4</v>
      </c>
      <c r="G194" s="11">
        <v>0</v>
      </c>
      <c r="H194" s="11">
        <v>164</v>
      </c>
      <c r="I194" s="11">
        <v>0</v>
      </c>
      <c r="J194" s="11">
        <v>1</v>
      </c>
      <c r="K194" s="11">
        <v>17</v>
      </c>
      <c r="L194" s="11">
        <v>25</v>
      </c>
      <c r="M194" s="50" t="s">
        <v>235</v>
      </c>
    </row>
    <row r="195" spans="1:13" s="33" customFormat="1" x14ac:dyDescent="0.2">
      <c r="A195" s="5" t="s">
        <v>68</v>
      </c>
      <c r="B195" s="11">
        <f t="shared" si="7"/>
        <v>144</v>
      </c>
      <c r="C195" s="11">
        <v>2</v>
      </c>
      <c r="D195" s="11">
        <v>0</v>
      </c>
      <c r="E195" s="11">
        <v>10</v>
      </c>
      <c r="F195" s="11">
        <v>1</v>
      </c>
      <c r="G195" s="11">
        <v>0</v>
      </c>
      <c r="H195" s="11">
        <v>77</v>
      </c>
      <c r="I195" s="11">
        <v>1</v>
      </c>
      <c r="J195" s="11">
        <v>0</v>
      </c>
      <c r="K195" s="11">
        <v>38</v>
      </c>
      <c r="L195" s="11">
        <v>15</v>
      </c>
      <c r="M195" s="50" t="s">
        <v>236</v>
      </c>
    </row>
    <row r="196" spans="1:13" s="33" customFormat="1" x14ac:dyDescent="0.2">
      <c r="A196" s="5" t="s">
        <v>69</v>
      </c>
      <c r="B196" s="11">
        <f t="shared" si="7"/>
        <v>44</v>
      </c>
      <c r="C196" s="11">
        <v>0</v>
      </c>
      <c r="D196" s="11">
        <v>0</v>
      </c>
      <c r="E196" s="11">
        <v>2</v>
      </c>
      <c r="F196" s="11">
        <v>5</v>
      </c>
      <c r="G196" s="11">
        <v>0</v>
      </c>
      <c r="H196" s="11">
        <v>14</v>
      </c>
      <c r="I196" s="11">
        <v>0</v>
      </c>
      <c r="J196" s="11">
        <v>0</v>
      </c>
      <c r="K196" s="11">
        <v>16</v>
      </c>
      <c r="L196" s="11">
        <v>7</v>
      </c>
      <c r="M196" s="50" t="s">
        <v>237</v>
      </c>
    </row>
    <row r="197" spans="1:13" s="33" customFormat="1" x14ac:dyDescent="0.2">
      <c r="A197" s="5" t="s">
        <v>238</v>
      </c>
      <c r="B197" s="11">
        <f t="shared" si="7"/>
        <v>7</v>
      </c>
      <c r="C197" s="11">
        <v>0</v>
      </c>
      <c r="D197" s="11">
        <v>0</v>
      </c>
      <c r="E197" s="11">
        <v>0</v>
      </c>
      <c r="F197" s="11">
        <v>0</v>
      </c>
      <c r="G197" s="11">
        <v>0</v>
      </c>
      <c r="H197" s="11">
        <v>7</v>
      </c>
      <c r="I197" s="11">
        <v>0</v>
      </c>
      <c r="J197" s="11">
        <v>0</v>
      </c>
      <c r="K197" s="11">
        <v>0</v>
      </c>
      <c r="L197" s="11">
        <v>0</v>
      </c>
      <c r="M197" s="50" t="s">
        <v>239</v>
      </c>
    </row>
    <row r="198" spans="1:13" s="33" customFormat="1" x14ac:dyDescent="0.2">
      <c r="A198" s="5" t="s">
        <v>240</v>
      </c>
      <c r="B198" s="11">
        <f t="shared" si="7"/>
        <v>1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1</v>
      </c>
      <c r="I198" s="11">
        <v>0</v>
      </c>
      <c r="J198" s="11">
        <v>0</v>
      </c>
      <c r="K198" s="11">
        <v>0</v>
      </c>
      <c r="L198" s="11">
        <v>0</v>
      </c>
      <c r="M198" s="50" t="s">
        <v>241</v>
      </c>
    </row>
    <row r="199" spans="1:13" s="33" customFormat="1" x14ac:dyDescent="0.2">
      <c r="A199" s="5" t="s">
        <v>96</v>
      </c>
      <c r="B199" s="11">
        <f t="shared" si="7"/>
        <v>37</v>
      </c>
      <c r="C199" s="11">
        <v>0</v>
      </c>
      <c r="D199" s="11">
        <v>0</v>
      </c>
      <c r="E199" s="11">
        <v>1</v>
      </c>
      <c r="F199" s="11">
        <v>1</v>
      </c>
      <c r="G199" s="11">
        <v>0</v>
      </c>
      <c r="H199" s="11">
        <v>9</v>
      </c>
      <c r="I199" s="11">
        <v>0</v>
      </c>
      <c r="J199" s="11">
        <v>0</v>
      </c>
      <c r="K199" s="11">
        <v>10</v>
      </c>
      <c r="L199" s="11">
        <v>16</v>
      </c>
      <c r="M199" s="50" t="s">
        <v>242</v>
      </c>
    </row>
    <row r="200" spans="1:13" s="33" customFormat="1" x14ac:dyDescent="0.2">
      <c r="A200" s="5" t="s">
        <v>97</v>
      </c>
      <c r="B200" s="11">
        <f t="shared" si="7"/>
        <v>53</v>
      </c>
      <c r="C200" s="11">
        <v>0</v>
      </c>
      <c r="D200" s="11">
        <v>1</v>
      </c>
      <c r="E200" s="11">
        <v>6</v>
      </c>
      <c r="F200" s="11">
        <v>0</v>
      </c>
      <c r="G200" s="11">
        <v>0</v>
      </c>
      <c r="H200" s="11">
        <v>39</v>
      </c>
      <c r="I200" s="11">
        <v>0</v>
      </c>
      <c r="J200" s="11">
        <v>1</v>
      </c>
      <c r="K200" s="11">
        <v>3</v>
      </c>
      <c r="L200" s="11">
        <v>3</v>
      </c>
      <c r="M200" s="50" t="s">
        <v>243</v>
      </c>
    </row>
    <row r="201" spans="1:13" s="33" customFormat="1" x14ac:dyDescent="0.2">
      <c r="A201" s="5" t="s">
        <v>122</v>
      </c>
      <c r="B201" s="11">
        <f t="shared" si="7"/>
        <v>34</v>
      </c>
      <c r="C201" s="11">
        <v>0</v>
      </c>
      <c r="D201" s="11">
        <v>0</v>
      </c>
      <c r="E201" s="11">
        <v>3</v>
      </c>
      <c r="F201" s="11">
        <v>4</v>
      </c>
      <c r="G201" s="11">
        <v>0</v>
      </c>
      <c r="H201" s="11">
        <v>7</v>
      </c>
      <c r="I201" s="11">
        <v>0</v>
      </c>
      <c r="J201" s="11">
        <v>0</v>
      </c>
      <c r="K201" s="11">
        <v>8</v>
      </c>
      <c r="L201" s="11">
        <v>12</v>
      </c>
      <c r="M201" s="50" t="s">
        <v>244</v>
      </c>
    </row>
    <row r="202" spans="1:13" s="33" customFormat="1" x14ac:dyDescent="0.2">
      <c r="A202" s="5" t="s">
        <v>85</v>
      </c>
      <c r="B202" s="11">
        <f t="shared" si="7"/>
        <v>71</v>
      </c>
      <c r="C202" s="11">
        <v>0</v>
      </c>
      <c r="D202" s="11">
        <v>0</v>
      </c>
      <c r="E202" s="11">
        <v>1</v>
      </c>
      <c r="F202" s="11">
        <v>0</v>
      </c>
      <c r="G202" s="11">
        <v>0</v>
      </c>
      <c r="H202" s="11">
        <v>49</v>
      </c>
      <c r="I202" s="11">
        <v>0</v>
      </c>
      <c r="J202" s="11">
        <v>0</v>
      </c>
      <c r="K202" s="11">
        <v>0</v>
      </c>
      <c r="L202" s="11">
        <v>21</v>
      </c>
      <c r="M202" s="50" t="s">
        <v>245</v>
      </c>
    </row>
    <row r="203" spans="1:13" s="33" customFormat="1" x14ac:dyDescent="0.2">
      <c r="A203" s="5" t="s">
        <v>109</v>
      </c>
      <c r="B203" s="11">
        <f t="shared" si="7"/>
        <v>29</v>
      </c>
      <c r="C203" s="11">
        <v>0</v>
      </c>
      <c r="D203" s="11">
        <v>0</v>
      </c>
      <c r="E203" s="11">
        <v>1</v>
      </c>
      <c r="F203" s="11">
        <v>1</v>
      </c>
      <c r="G203" s="11">
        <v>0</v>
      </c>
      <c r="H203" s="11">
        <v>23</v>
      </c>
      <c r="I203" s="11">
        <v>0</v>
      </c>
      <c r="J203" s="11">
        <v>0</v>
      </c>
      <c r="K203" s="11">
        <v>1</v>
      </c>
      <c r="L203" s="11">
        <v>3</v>
      </c>
      <c r="M203" s="50" t="s">
        <v>246</v>
      </c>
    </row>
    <row r="204" spans="1:13" s="33" customFormat="1" x14ac:dyDescent="0.2">
      <c r="A204" s="5" t="s">
        <v>247</v>
      </c>
      <c r="B204" s="11">
        <f t="shared" si="7"/>
        <v>16</v>
      </c>
      <c r="C204" s="11">
        <v>0</v>
      </c>
      <c r="D204" s="11">
        <v>0</v>
      </c>
      <c r="E204" s="11">
        <v>3</v>
      </c>
      <c r="F204" s="11">
        <v>0</v>
      </c>
      <c r="G204" s="11">
        <v>0</v>
      </c>
      <c r="H204" s="11">
        <v>10</v>
      </c>
      <c r="I204" s="11">
        <v>0</v>
      </c>
      <c r="J204" s="11">
        <v>0</v>
      </c>
      <c r="K204" s="11">
        <v>1</v>
      </c>
      <c r="L204" s="11">
        <v>2</v>
      </c>
      <c r="M204" s="50" t="s">
        <v>248</v>
      </c>
    </row>
    <row r="205" spans="1:13" s="33" customFormat="1" x14ac:dyDescent="0.2">
      <c r="A205" s="5" t="s">
        <v>54</v>
      </c>
      <c r="B205" s="11">
        <f t="shared" si="7"/>
        <v>44</v>
      </c>
      <c r="C205" s="11">
        <v>0</v>
      </c>
      <c r="D205" s="11">
        <v>0</v>
      </c>
      <c r="E205" s="11">
        <v>3</v>
      </c>
      <c r="F205" s="11">
        <v>0</v>
      </c>
      <c r="G205" s="11">
        <v>0</v>
      </c>
      <c r="H205" s="11">
        <v>38</v>
      </c>
      <c r="I205" s="11">
        <v>0</v>
      </c>
      <c r="J205" s="11">
        <v>0</v>
      </c>
      <c r="K205" s="11">
        <v>1</v>
      </c>
      <c r="L205" s="11">
        <v>2</v>
      </c>
      <c r="M205" s="50" t="s">
        <v>249</v>
      </c>
    </row>
    <row r="206" spans="1:13" s="33" customFormat="1" x14ac:dyDescent="0.2">
      <c r="A206" s="5" t="s">
        <v>59</v>
      </c>
      <c r="B206" s="11">
        <f t="shared" si="7"/>
        <v>56</v>
      </c>
      <c r="C206" s="11">
        <v>4</v>
      </c>
      <c r="D206" s="11">
        <v>0</v>
      </c>
      <c r="E206" s="11">
        <v>4</v>
      </c>
      <c r="F206" s="11">
        <v>0</v>
      </c>
      <c r="G206" s="11">
        <v>0</v>
      </c>
      <c r="H206" s="11">
        <v>28</v>
      </c>
      <c r="I206" s="11">
        <v>0</v>
      </c>
      <c r="J206" s="11">
        <v>0</v>
      </c>
      <c r="K206" s="11">
        <v>12</v>
      </c>
      <c r="L206" s="11">
        <v>8</v>
      </c>
      <c r="M206" s="50" t="s">
        <v>250</v>
      </c>
    </row>
    <row r="207" spans="1:13" s="33" customFormat="1" x14ac:dyDescent="0.2">
      <c r="A207" s="5" t="s">
        <v>251</v>
      </c>
      <c r="B207" s="11">
        <f t="shared" si="7"/>
        <v>36</v>
      </c>
      <c r="C207" s="11">
        <v>2</v>
      </c>
      <c r="D207" s="11">
        <v>0</v>
      </c>
      <c r="E207" s="11">
        <v>1</v>
      </c>
      <c r="F207" s="11">
        <v>0</v>
      </c>
      <c r="G207" s="11">
        <v>0</v>
      </c>
      <c r="H207" s="11">
        <v>21</v>
      </c>
      <c r="I207" s="11">
        <v>0</v>
      </c>
      <c r="J207" s="11">
        <v>0</v>
      </c>
      <c r="K207" s="11">
        <v>11</v>
      </c>
      <c r="L207" s="11">
        <v>1</v>
      </c>
      <c r="M207" s="50" t="s">
        <v>252</v>
      </c>
    </row>
    <row r="208" spans="1:13" s="33" customFormat="1" x14ac:dyDescent="0.2">
      <c r="A208" s="5" t="s">
        <v>60</v>
      </c>
      <c r="B208" s="11">
        <f t="shared" si="7"/>
        <v>25</v>
      </c>
      <c r="C208" s="11">
        <v>0</v>
      </c>
      <c r="D208" s="11">
        <v>0</v>
      </c>
      <c r="E208" s="11">
        <v>1</v>
      </c>
      <c r="F208" s="11">
        <v>0</v>
      </c>
      <c r="G208" s="11">
        <v>0</v>
      </c>
      <c r="H208" s="11">
        <v>20</v>
      </c>
      <c r="I208" s="11">
        <v>0</v>
      </c>
      <c r="J208" s="11">
        <v>0</v>
      </c>
      <c r="K208" s="11">
        <v>2</v>
      </c>
      <c r="L208" s="11">
        <v>2</v>
      </c>
      <c r="M208" s="50" t="s">
        <v>253</v>
      </c>
    </row>
    <row r="209" spans="1:13" s="33" customFormat="1" x14ac:dyDescent="0.2">
      <c r="A209" s="5" t="s">
        <v>254</v>
      </c>
      <c r="B209" s="11">
        <f t="shared" si="7"/>
        <v>12</v>
      </c>
      <c r="C209" s="11">
        <v>1</v>
      </c>
      <c r="D209" s="11">
        <v>0</v>
      </c>
      <c r="E209" s="11">
        <v>1</v>
      </c>
      <c r="F209" s="11">
        <v>0</v>
      </c>
      <c r="G209" s="11">
        <v>0</v>
      </c>
      <c r="H209" s="11">
        <v>4</v>
      </c>
      <c r="I209" s="11">
        <v>0</v>
      </c>
      <c r="J209" s="11">
        <v>0</v>
      </c>
      <c r="K209" s="11">
        <v>6</v>
      </c>
      <c r="L209" s="11">
        <v>0</v>
      </c>
      <c r="M209" s="50" t="s">
        <v>255</v>
      </c>
    </row>
    <row r="210" spans="1:13" s="33" customFormat="1" x14ac:dyDescent="0.2">
      <c r="A210" s="5" t="s">
        <v>256</v>
      </c>
      <c r="B210" s="11">
        <f t="shared" si="7"/>
        <v>9</v>
      </c>
      <c r="C210" s="11">
        <v>0</v>
      </c>
      <c r="D210" s="11">
        <v>0</v>
      </c>
      <c r="E210" s="11">
        <v>0</v>
      </c>
      <c r="F210" s="11">
        <v>0</v>
      </c>
      <c r="G210" s="11">
        <v>0</v>
      </c>
      <c r="H210" s="11">
        <v>5</v>
      </c>
      <c r="I210" s="11">
        <v>0</v>
      </c>
      <c r="J210" s="11">
        <v>0</v>
      </c>
      <c r="K210" s="11">
        <v>1</v>
      </c>
      <c r="L210" s="11">
        <v>3</v>
      </c>
      <c r="M210" s="50" t="s">
        <v>257</v>
      </c>
    </row>
    <row r="211" spans="1:13" s="33" customFormat="1" x14ac:dyDescent="0.2">
      <c r="A211" s="5" t="s">
        <v>110</v>
      </c>
      <c r="B211" s="11">
        <f t="shared" si="7"/>
        <v>56</v>
      </c>
      <c r="C211" s="11">
        <v>0</v>
      </c>
      <c r="D211" s="11">
        <v>0</v>
      </c>
      <c r="E211" s="11">
        <v>4</v>
      </c>
      <c r="F211" s="11">
        <v>2</v>
      </c>
      <c r="G211" s="11">
        <v>0</v>
      </c>
      <c r="H211" s="11">
        <v>20</v>
      </c>
      <c r="I211" s="11">
        <v>0</v>
      </c>
      <c r="J211" s="11">
        <v>1</v>
      </c>
      <c r="K211" s="11">
        <v>4</v>
      </c>
      <c r="L211" s="11">
        <v>25</v>
      </c>
      <c r="M211" s="50" t="s">
        <v>258</v>
      </c>
    </row>
    <row r="212" spans="1:13" s="33" customFormat="1" x14ac:dyDescent="0.2">
      <c r="A212" s="5" t="s">
        <v>123</v>
      </c>
      <c r="B212" s="11">
        <f t="shared" si="7"/>
        <v>10</v>
      </c>
      <c r="C212" s="11">
        <v>0</v>
      </c>
      <c r="D212" s="11">
        <v>0</v>
      </c>
      <c r="E212" s="11">
        <v>0</v>
      </c>
      <c r="F212" s="11">
        <v>0</v>
      </c>
      <c r="G212" s="11">
        <v>0</v>
      </c>
      <c r="H212" s="11">
        <v>10</v>
      </c>
      <c r="I212" s="11">
        <v>0</v>
      </c>
      <c r="J212" s="11">
        <v>0</v>
      </c>
      <c r="K212" s="11">
        <v>0</v>
      </c>
      <c r="L212" s="11">
        <v>0</v>
      </c>
      <c r="M212" s="50" t="s">
        <v>259</v>
      </c>
    </row>
    <row r="213" spans="1:13" s="33" customFormat="1" x14ac:dyDescent="0.2">
      <c r="A213" s="5" t="s">
        <v>260</v>
      </c>
      <c r="B213" s="11">
        <f t="shared" si="7"/>
        <v>9</v>
      </c>
      <c r="C213" s="11">
        <v>0</v>
      </c>
      <c r="D213" s="11">
        <v>0</v>
      </c>
      <c r="E213" s="11">
        <v>0</v>
      </c>
      <c r="F213" s="11">
        <v>0</v>
      </c>
      <c r="G213" s="11">
        <v>0</v>
      </c>
      <c r="H213" s="11">
        <v>8</v>
      </c>
      <c r="I213" s="11">
        <v>0</v>
      </c>
      <c r="J213" s="11">
        <v>0</v>
      </c>
      <c r="K213" s="11">
        <v>0</v>
      </c>
      <c r="L213" s="11">
        <v>1</v>
      </c>
      <c r="M213" s="50" t="s">
        <v>261</v>
      </c>
    </row>
    <row r="214" spans="1:13" s="33" customFormat="1" x14ac:dyDescent="0.2">
      <c r="A214" s="5" t="s">
        <v>124</v>
      </c>
      <c r="B214" s="11">
        <f t="shared" si="7"/>
        <v>89</v>
      </c>
      <c r="C214" s="11">
        <v>0</v>
      </c>
      <c r="D214" s="11">
        <v>4</v>
      </c>
      <c r="E214" s="11">
        <v>5</v>
      </c>
      <c r="F214" s="11">
        <v>2</v>
      </c>
      <c r="G214" s="11">
        <v>0</v>
      </c>
      <c r="H214" s="11">
        <v>61</v>
      </c>
      <c r="I214" s="11">
        <v>1</v>
      </c>
      <c r="J214" s="11">
        <v>0</v>
      </c>
      <c r="K214" s="11">
        <v>11</v>
      </c>
      <c r="L214" s="11">
        <v>5</v>
      </c>
      <c r="M214" s="50" t="s">
        <v>262</v>
      </c>
    </row>
    <row r="215" spans="1:13" s="33" customFormat="1" x14ac:dyDescent="0.2">
      <c r="A215" s="5" t="s">
        <v>263</v>
      </c>
      <c r="B215" s="11">
        <f t="shared" si="7"/>
        <v>1</v>
      </c>
      <c r="C215" s="11">
        <v>0</v>
      </c>
      <c r="D215" s="11">
        <v>0</v>
      </c>
      <c r="E215" s="11">
        <v>0</v>
      </c>
      <c r="F215" s="11">
        <v>0</v>
      </c>
      <c r="G215" s="11">
        <v>0</v>
      </c>
      <c r="H215" s="11">
        <v>1</v>
      </c>
      <c r="I215" s="11">
        <v>0</v>
      </c>
      <c r="J215" s="11">
        <v>0</v>
      </c>
      <c r="K215" s="11">
        <v>0</v>
      </c>
      <c r="L215" s="11">
        <v>0</v>
      </c>
      <c r="M215" s="50" t="s">
        <v>264</v>
      </c>
    </row>
    <row r="216" spans="1:13" s="33" customFormat="1" x14ac:dyDescent="0.2">
      <c r="A216" s="5" t="s">
        <v>265</v>
      </c>
      <c r="B216" s="11">
        <f t="shared" si="7"/>
        <v>6</v>
      </c>
      <c r="C216" s="11">
        <v>0</v>
      </c>
      <c r="D216" s="11">
        <v>1</v>
      </c>
      <c r="E216" s="11">
        <v>0</v>
      </c>
      <c r="F216" s="11">
        <v>0</v>
      </c>
      <c r="G216" s="11">
        <v>0</v>
      </c>
      <c r="H216" s="11">
        <v>4</v>
      </c>
      <c r="I216" s="11">
        <v>0</v>
      </c>
      <c r="J216" s="11">
        <v>0</v>
      </c>
      <c r="K216" s="11">
        <v>1</v>
      </c>
      <c r="L216" s="11">
        <v>0</v>
      </c>
      <c r="M216" s="50" t="s">
        <v>266</v>
      </c>
    </row>
    <row r="217" spans="1:13" s="33" customFormat="1" x14ac:dyDescent="0.2">
      <c r="A217" s="5" t="s">
        <v>267</v>
      </c>
      <c r="B217" s="11">
        <f t="shared" si="7"/>
        <v>4</v>
      </c>
      <c r="C217" s="11">
        <v>0</v>
      </c>
      <c r="D217" s="11">
        <v>0</v>
      </c>
      <c r="E217" s="11">
        <v>0</v>
      </c>
      <c r="F217" s="11">
        <v>0</v>
      </c>
      <c r="G217" s="11">
        <v>0</v>
      </c>
      <c r="H217" s="11">
        <v>3</v>
      </c>
      <c r="I217" s="11">
        <v>0</v>
      </c>
      <c r="J217" s="11">
        <v>0</v>
      </c>
      <c r="K217" s="11">
        <v>0</v>
      </c>
      <c r="L217" s="11">
        <v>1</v>
      </c>
      <c r="M217" s="50" t="s">
        <v>268</v>
      </c>
    </row>
    <row r="218" spans="1:13" s="33" customFormat="1" x14ac:dyDescent="0.2">
      <c r="A218" s="5" t="s">
        <v>111</v>
      </c>
      <c r="B218" s="11">
        <f t="shared" si="7"/>
        <v>33</v>
      </c>
      <c r="C218" s="11">
        <v>0</v>
      </c>
      <c r="D218" s="11">
        <v>0</v>
      </c>
      <c r="E218" s="11">
        <v>3</v>
      </c>
      <c r="F218" s="11">
        <v>2</v>
      </c>
      <c r="G218" s="11">
        <v>0</v>
      </c>
      <c r="H218" s="11">
        <v>13</v>
      </c>
      <c r="I218" s="11">
        <v>1</v>
      </c>
      <c r="J218" s="11">
        <v>1</v>
      </c>
      <c r="K218" s="11">
        <v>5</v>
      </c>
      <c r="L218" s="11">
        <v>8</v>
      </c>
      <c r="M218" s="50" t="s">
        <v>269</v>
      </c>
    </row>
    <row r="219" spans="1:13" s="33" customFormat="1" x14ac:dyDescent="0.2">
      <c r="A219" s="5" t="s">
        <v>270</v>
      </c>
      <c r="B219" s="11">
        <f t="shared" si="7"/>
        <v>15</v>
      </c>
      <c r="C219" s="11">
        <v>0</v>
      </c>
      <c r="D219" s="11">
        <v>0</v>
      </c>
      <c r="E219" s="11">
        <v>0</v>
      </c>
      <c r="F219" s="11">
        <v>0</v>
      </c>
      <c r="G219" s="11">
        <v>0</v>
      </c>
      <c r="H219" s="11">
        <v>15</v>
      </c>
      <c r="I219" s="11">
        <v>0</v>
      </c>
      <c r="J219" s="11">
        <v>0</v>
      </c>
      <c r="K219" s="11">
        <v>0</v>
      </c>
      <c r="L219" s="11">
        <v>0</v>
      </c>
      <c r="M219" s="50" t="s">
        <v>271</v>
      </c>
    </row>
    <row r="220" spans="1:13" s="33" customFormat="1" x14ac:dyDescent="0.2">
      <c r="A220" s="5" t="s">
        <v>272</v>
      </c>
      <c r="B220" s="11">
        <f t="shared" si="7"/>
        <v>9</v>
      </c>
      <c r="C220" s="11">
        <v>0</v>
      </c>
      <c r="D220" s="11">
        <v>0</v>
      </c>
      <c r="E220" s="11">
        <v>0</v>
      </c>
      <c r="F220" s="11">
        <v>0</v>
      </c>
      <c r="G220" s="11">
        <v>0</v>
      </c>
      <c r="H220" s="11">
        <v>8</v>
      </c>
      <c r="I220" s="11">
        <v>0</v>
      </c>
      <c r="J220" s="11">
        <v>0</v>
      </c>
      <c r="K220" s="11">
        <v>0</v>
      </c>
      <c r="L220" s="11">
        <v>1</v>
      </c>
      <c r="M220" s="50" t="s">
        <v>273</v>
      </c>
    </row>
    <row r="221" spans="1:13" s="33" customFormat="1" x14ac:dyDescent="0.2">
      <c r="A221" s="5" t="s">
        <v>112</v>
      </c>
      <c r="B221" s="11">
        <f t="shared" si="7"/>
        <v>16</v>
      </c>
      <c r="C221" s="11">
        <v>0</v>
      </c>
      <c r="D221" s="11">
        <v>0</v>
      </c>
      <c r="E221" s="11">
        <v>1</v>
      </c>
      <c r="F221" s="11">
        <v>1</v>
      </c>
      <c r="G221" s="11">
        <v>0</v>
      </c>
      <c r="H221" s="11">
        <v>11</v>
      </c>
      <c r="I221" s="11">
        <v>0</v>
      </c>
      <c r="J221" s="11">
        <v>0</v>
      </c>
      <c r="K221" s="11">
        <v>0</v>
      </c>
      <c r="L221" s="11">
        <v>3</v>
      </c>
      <c r="M221" s="50" t="s">
        <v>274</v>
      </c>
    </row>
    <row r="222" spans="1:13" s="33" customFormat="1" x14ac:dyDescent="0.2">
      <c r="A222" s="5" t="s">
        <v>275</v>
      </c>
      <c r="B222" s="11">
        <f t="shared" si="7"/>
        <v>24</v>
      </c>
      <c r="C222" s="11">
        <v>0</v>
      </c>
      <c r="D222" s="11">
        <v>0</v>
      </c>
      <c r="E222" s="11">
        <v>0</v>
      </c>
      <c r="F222" s="11">
        <v>0</v>
      </c>
      <c r="G222" s="11">
        <v>0</v>
      </c>
      <c r="H222" s="11">
        <v>19</v>
      </c>
      <c r="I222" s="11">
        <v>0</v>
      </c>
      <c r="J222" s="11">
        <v>0</v>
      </c>
      <c r="K222" s="11">
        <v>5</v>
      </c>
      <c r="L222" s="11">
        <v>0</v>
      </c>
      <c r="M222" s="50" t="s">
        <v>276</v>
      </c>
    </row>
    <row r="223" spans="1:13" s="33" customFormat="1" x14ac:dyDescent="0.2">
      <c r="A223" s="5" t="s">
        <v>277</v>
      </c>
      <c r="B223" s="11">
        <f t="shared" si="7"/>
        <v>17</v>
      </c>
      <c r="C223" s="11">
        <v>0</v>
      </c>
      <c r="D223" s="11">
        <v>0</v>
      </c>
      <c r="E223" s="11">
        <v>2</v>
      </c>
      <c r="F223" s="11">
        <v>0</v>
      </c>
      <c r="G223" s="11">
        <v>0</v>
      </c>
      <c r="H223" s="11">
        <v>13</v>
      </c>
      <c r="I223" s="11">
        <v>0</v>
      </c>
      <c r="J223" s="11">
        <v>0</v>
      </c>
      <c r="K223" s="11">
        <v>0</v>
      </c>
      <c r="L223" s="11">
        <v>2</v>
      </c>
      <c r="M223" s="50" t="s">
        <v>278</v>
      </c>
    </row>
    <row r="224" spans="1:13" s="33" customFormat="1" x14ac:dyDescent="0.2">
      <c r="A224" s="5" t="s">
        <v>113</v>
      </c>
      <c r="B224" s="11">
        <f t="shared" si="7"/>
        <v>26</v>
      </c>
      <c r="C224" s="11">
        <v>0</v>
      </c>
      <c r="D224" s="11">
        <v>0</v>
      </c>
      <c r="E224" s="11">
        <v>1</v>
      </c>
      <c r="F224" s="11">
        <v>2</v>
      </c>
      <c r="G224" s="11">
        <v>0</v>
      </c>
      <c r="H224" s="11">
        <v>18</v>
      </c>
      <c r="I224" s="11">
        <v>0</v>
      </c>
      <c r="J224" s="11">
        <v>0</v>
      </c>
      <c r="K224" s="11">
        <v>4</v>
      </c>
      <c r="L224" s="11">
        <v>1</v>
      </c>
      <c r="M224" s="50" t="s">
        <v>279</v>
      </c>
    </row>
    <row r="225" spans="1:13" s="33" customFormat="1" x14ac:dyDescent="0.2">
      <c r="A225" s="5" t="s">
        <v>280</v>
      </c>
      <c r="B225" s="11">
        <f t="shared" si="7"/>
        <v>20</v>
      </c>
      <c r="C225" s="11">
        <v>1</v>
      </c>
      <c r="D225" s="11">
        <v>0</v>
      </c>
      <c r="E225" s="11">
        <v>1</v>
      </c>
      <c r="F225" s="11">
        <v>0</v>
      </c>
      <c r="G225" s="11">
        <v>0</v>
      </c>
      <c r="H225" s="11">
        <v>10</v>
      </c>
      <c r="I225" s="11">
        <v>0</v>
      </c>
      <c r="J225" s="11">
        <v>0</v>
      </c>
      <c r="K225" s="11">
        <v>1</v>
      </c>
      <c r="L225" s="11">
        <v>7</v>
      </c>
      <c r="M225" s="50" t="s">
        <v>281</v>
      </c>
    </row>
    <row r="226" spans="1:13" s="33" customFormat="1" x14ac:dyDescent="0.2">
      <c r="A226" s="5" t="s">
        <v>282</v>
      </c>
      <c r="B226" s="11">
        <f t="shared" si="7"/>
        <v>18</v>
      </c>
      <c r="C226" s="11">
        <v>0</v>
      </c>
      <c r="D226" s="11">
        <v>1</v>
      </c>
      <c r="E226" s="11">
        <v>2</v>
      </c>
      <c r="F226" s="11">
        <v>0</v>
      </c>
      <c r="G226" s="11">
        <v>0</v>
      </c>
      <c r="H226" s="11">
        <v>13</v>
      </c>
      <c r="I226" s="11">
        <v>0</v>
      </c>
      <c r="J226" s="11">
        <v>0</v>
      </c>
      <c r="K226" s="11">
        <v>0</v>
      </c>
      <c r="L226" s="11">
        <v>2</v>
      </c>
      <c r="M226" s="50" t="s">
        <v>283</v>
      </c>
    </row>
    <row r="227" spans="1:13" s="33" customFormat="1" x14ac:dyDescent="0.2">
      <c r="A227" s="5" t="s">
        <v>75</v>
      </c>
      <c r="B227" s="11">
        <f t="shared" si="7"/>
        <v>51</v>
      </c>
      <c r="C227" s="11">
        <v>0</v>
      </c>
      <c r="D227" s="11">
        <v>0</v>
      </c>
      <c r="E227" s="11">
        <v>3</v>
      </c>
      <c r="F227" s="11">
        <v>0</v>
      </c>
      <c r="G227" s="11">
        <v>0</v>
      </c>
      <c r="H227" s="11">
        <v>26</v>
      </c>
      <c r="I227" s="11">
        <v>0</v>
      </c>
      <c r="J227" s="11">
        <v>0</v>
      </c>
      <c r="K227" s="11">
        <v>20</v>
      </c>
      <c r="L227" s="11">
        <v>2</v>
      </c>
      <c r="M227" s="50" t="s">
        <v>284</v>
      </c>
    </row>
    <row r="228" spans="1:13" s="33" customFormat="1" x14ac:dyDescent="0.2">
      <c r="A228" s="5" t="s">
        <v>285</v>
      </c>
      <c r="B228" s="11">
        <f t="shared" si="7"/>
        <v>39</v>
      </c>
      <c r="C228" s="11">
        <v>0</v>
      </c>
      <c r="D228" s="11">
        <v>0</v>
      </c>
      <c r="E228" s="11">
        <v>1</v>
      </c>
      <c r="F228" s="11">
        <v>0</v>
      </c>
      <c r="G228" s="11">
        <v>0</v>
      </c>
      <c r="H228" s="11">
        <v>28</v>
      </c>
      <c r="I228" s="11">
        <v>0</v>
      </c>
      <c r="J228" s="11">
        <v>0</v>
      </c>
      <c r="K228" s="11">
        <v>10</v>
      </c>
      <c r="L228" s="11">
        <v>0</v>
      </c>
      <c r="M228" s="50" t="s">
        <v>286</v>
      </c>
    </row>
    <row r="229" spans="1:13" s="33" customFormat="1" x14ac:dyDescent="0.2">
      <c r="A229" s="5" t="s">
        <v>412</v>
      </c>
      <c r="B229" s="11">
        <f t="shared" si="7"/>
        <v>16</v>
      </c>
      <c r="C229" s="11">
        <v>0</v>
      </c>
      <c r="D229" s="11">
        <v>1</v>
      </c>
      <c r="E229" s="11">
        <v>3</v>
      </c>
      <c r="F229" s="11">
        <v>0</v>
      </c>
      <c r="G229" s="11">
        <v>0</v>
      </c>
      <c r="H229" s="11">
        <v>7</v>
      </c>
      <c r="I229" s="11">
        <v>0</v>
      </c>
      <c r="J229" s="11">
        <v>0</v>
      </c>
      <c r="K229" s="11">
        <v>3</v>
      </c>
      <c r="L229" s="11">
        <v>2</v>
      </c>
      <c r="M229" s="50" t="s">
        <v>288</v>
      </c>
    </row>
    <row r="230" spans="1:13" s="33" customFormat="1" x14ac:dyDescent="0.2">
      <c r="A230" s="5" t="s">
        <v>289</v>
      </c>
      <c r="B230" s="11">
        <f t="shared" si="7"/>
        <v>26</v>
      </c>
      <c r="C230" s="11">
        <v>0</v>
      </c>
      <c r="D230" s="11">
        <v>1</v>
      </c>
      <c r="E230" s="11">
        <v>1</v>
      </c>
      <c r="F230" s="11">
        <v>2</v>
      </c>
      <c r="G230" s="11">
        <v>1</v>
      </c>
      <c r="H230" s="11">
        <v>17</v>
      </c>
      <c r="I230" s="11">
        <v>0</v>
      </c>
      <c r="J230" s="11">
        <v>0</v>
      </c>
      <c r="K230" s="11">
        <v>2</v>
      </c>
      <c r="L230" s="11">
        <v>2</v>
      </c>
      <c r="M230" s="50" t="s">
        <v>290</v>
      </c>
    </row>
    <row r="231" spans="1:13" s="33" customFormat="1" x14ac:dyDescent="0.2">
      <c r="A231" s="5" t="s">
        <v>291</v>
      </c>
      <c r="B231" s="11">
        <f t="shared" si="7"/>
        <v>19</v>
      </c>
      <c r="C231" s="11">
        <v>0</v>
      </c>
      <c r="D231" s="11">
        <v>0</v>
      </c>
      <c r="E231" s="11">
        <v>1</v>
      </c>
      <c r="F231" s="11">
        <v>2</v>
      </c>
      <c r="G231" s="11">
        <v>0</v>
      </c>
      <c r="H231" s="11">
        <v>12</v>
      </c>
      <c r="I231" s="11">
        <v>0</v>
      </c>
      <c r="J231" s="11">
        <v>1</v>
      </c>
      <c r="K231" s="11">
        <v>1</v>
      </c>
      <c r="L231" s="11">
        <v>2</v>
      </c>
      <c r="M231" s="50" t="s">
        <v>292</v>
      </c>
    </row>
    <row r="232" spans="1:13" s="33" customFormat="1" x14ac:dyDescent="0.2">
      <c r="A232" s="5" t="s">
        <v>293</v>
      </c>
      <c r="B232" s="11">
        <f t="shared" si="7"/>
        <v>14</v>
      </c>
      <c r="C232" s="11">
        <v>0</v>
      </c>
      <c r="D232" s="11">
        <v>0</v>
      </c>
      <c r="E232" s="11">
        <v>0</v>
      </c>
      <c r="F232" s="11">
        <v>0</v>
      </c>
      <c r="G232" s="11">
        <v>0</v>
      </c>
      <c r="H232" s="11">
        <v>6</v>
      </c>
      <c r="I232" s="11">
        <v>0</v>
      </c>
      <c r="J232" s="11">
        <v>0</v>
      </c>
      <c r="K232" s="11">
        <v>3</v>
      </c>
      <c r="L232" s="11">
        <v>5</v>
      </c>
      <c r="M232" s="50" t="s">
        <v>294</v>
      </c>
    </row>
    <row r="233" spans="1:13" s="33" customFormat="1" x14ac:dyDescent="0.2">
      <c r="A233" s="5" t="s">
        <v>295</v>
      </c>
      <c r="B233" s="11">
        <f t="shared" si="7"/>
        <v>5</v>
      </c>
      <c r="C233" s="11">
        <v>0</v>
      </c>
      <c r="D233" s="11">
        <v>0</v>
      </c>
      <c r="E233" s="11">
        <v>0</v>
      </c>
      <c r="F233" s="11">
        <v>0</v>
      </c>
      <c r="G233" s="11">
        <v>0</v>
      </c>
      <c r="H233" s="11">
        <v>4</v>
      </c>
      <c r="I233" s="11">
        <v>0</v>
      </c>
      <c r="J233" s="11">
        <v>0</v>
      </c>
      <c r="K233" s="11">
        <v>0</v>
      </c>
      <c r="L233" s="11">
        <v>1</v>
      </c>
      <c r="M233" s="50" t="s">
        <v>296</v>
      </c>
    </row>
    <row r="234" spans="1:13" s="33" customFormat="1" x14ac:dyDescent="0.2">
      <c r="A234" s="5" t="s">
        <v>76</v>
      </c>
      <c r="B234" s="11">
        <f t="shared" si="7"/>
        <v>63</v>
      </c>
      <c r="C234" s="11">
        <v>1</v>
      </c>
      <c r="D234" s="11">
        <v>1</v>
      </c>
      <c r="E234" s="11">
        <v>5</v>
      </c>
      <c r="F234" s="11">
        <v>1</v>
      </c>
      <c r="G234" s="11">
        <v>0</v>
      </c>
      <c r="H234" s="11">
        <v>29</v>
      </c>
      <c r="I234" s="11">
        <v>2</v>
      </c>
      <c r="J234" s="11">
        <v>0</v>
      </c>
      <c r="K234" s="11">
        <v>1</v>
      </c>
      <c r="L234" s="11">
        <v>23</v>
      </c>
      <c r="M234" s="50" t="s">
        <v>297</v>
      </c>
    </row>
    <row r="235" spans="1:13" s="33" customFormat="1" x14ac:dyDescent="0.2">
      <c r="A235" s="5" t="s">
        <v>298</v>
      </c>
      <c r="B235" s="11">
        <f t="shared" si="7"/>
        <v>20</v>
      </c>
      <c r="C235" s="11">
        <v>0</v>
      </c>
      <c r="D235" s="11">
        <v>0</v>
      </c>
      <c r="E235" s="11">
        <v>2</v>
      </c>
      <c r="F235" s="11">
        <v>1</v>
      </c>
      <c r="G235" s="11">
        <v>0</v>
      </c>
      <c r="H235" s="11">
        <v>1</v>
      </c>
      <c r="I235" s="11">
        <v>0</v>
      </c>
      <c r="J235" s="11">
        <v>0</v>
      </c>
      <c r="K235" s="11">
        <v>6</v>
      </c>
      <c r="L235" s="11">
        <v>10</v>
      </c>
      <c r="M235" s="50" t="s">
        <v>299</v>
      </c>
    </row>
    <row r="236" spans="1:13" s="33" customFormat="1" x14ac:dyDescent="0.2">
      <c r="A236" s="5" t="s">
        <v>125</v>
      </c>
      <c r="B236" s="11">
        <f t="shared" si="7"/>
        <v>58</v>
      </c>
      <c r="C236" s="11">
        <v>0</v>
      </c>
      <c r="D236" s="11">
        <v>3</v>
      </c>
      <c r="E236" s="11">
        <v>4</v>
      </c>
      <c r="F236" s="11">
        <v>1</v>
      </c>
      <c r="G236" s="11">
        <v>1</v>
      </c>
      <c r="H236" s="11">
        <v>37</v>
      </c>
      <c r="I236" s="11">
        <v>0</v>
      </c>
      <c r="J236" s="11">
        <v>1</v>
      </c>
      <c r="K236" s="11">
        <v>6</v>
      </c>
      <c r="L236" s="11">
        <v>5</v>
      </c>
      <c r="M236" s="50" t="s">
        <v>300</v>
      </c>
    </row>
    <row r="237" spans="1:13" s="33" customFormat="1" x14ac:dyDescent="0.2">
      <c r="A237" s="5" t="s">
        <v>301</v>
      </c>
      <c r="B237" s="11">
        <f t="shared" si="7"/>
        <v>6</v>
      </c>
      <c r="C237" s="11">
        <v>0</v>
      </c>
      <c r="D237" s="11">
        <v>0</v>
      </c>
      <c r="E237" s="11">
        <v>1</v>
      </c>
      <c r="F237" s="11">
        <v>0</v>
      </c>
      <c r="G237" s="11">
        <v>0</v>
      </c>
      <c r="H237" s="11">
        <v>4</v>
      </c>
      <c r="I237" s="11">
        <v>0</v>
      </c>
      <c r="J237" s="11">
        <v>0</v>
      </c>
      <c r="K237" s="11">
        <v>0</v>
      </c>
      <c r="L237" s="11">
        <v>1</v>
      </c>
      <c r="M237" s="50" t="s">
        <v>302</v>
      </c>
    </row>
    <row r="238" spans="1:13" s="33" customFormat="1" x14ac:dyDescent="0.2">
      <c r="A238" s="5" t="s">
        <v>70</v>
      </c>
      <c r="B238" s="11">
        <f t="shared" si="7"/>
        <v>91</v>
      </c>
      <c r="C238" s="11">
        <v>1</v>
      </c>
      <c r="D238" s="11">
        <v>1</v>
      </c>
      <c r="E238" s="11">
        <v>12</v>
      </c>
      <c r="F238" s="11">
        <v>2</v>
      </c>
      <c r="G238" s="11">
        <v>0</v>
      </c>
      <c r="H238" s="11">
        <v>50</v>
      </c>
      <c r="I238" s="11">
        <v>0</v>
      </c>
      <c r="J238" s="11">
        <v>0</v>
      </c>
      <c r="K238" s="11">
        <v>2</v>
      </c>
      <c r="L238" s="11">
        <v>23</v>
      </c>
      <c r="M238" s="50" t="s">
        <v>303</v>
      </c>
    </row>
    <row r="239" spans="1:13" s="33" customFormat="1" x14ac:dyDescent="0.2">
      <c r="A239" s="5" t="s">
        <v>61</v>
      </c>
      <c r="B239" s="11">
        <f t="shared" si="7"/>
        <v>164</v>
      </c>
      <c r="C239" s="11">
        <v>2</v>
      </c>
      <c r="D239" s="11">
        <v>0</v>
      </c>
      <c r="E239" s="11">
        <v>13</v>
      </c>
      <c r="F239" s="11">
        <v>1</v>
      </c>
      <c r="G239" s="11">
        <v>0</v>
      </c>
      <c r="H239" s="11">
        <v>106</v>
      </c>
      <c r="I239" s="11">
        <v>0</v>
      </c>
      <c r="J239" s="11">
        <v>0</v>
      </c>
      <c r="K239" s="11">
        <v>16</v>
      </c>
      <c r="L239" s="11">
        <v>26</v>
      </c>
      <c r="M239" s="50" t="s">
        <v>304</v>
      </c>
    </row>
    <row r="240" spans="1:13" s="33" customFormat="1" x14ac:dyDescent="0.2">
      <c r="A240" s="5" t="s">
        <v>305</v>
      </c>
      <c r="B240" s="11">
        <f t="shared" si="7"/>
        <v>8</v>
      </c>
      <c r="C240" s="11">
        <v>0</v>
      </c>
      <c r="D240" s="11">
        <v>0</v>
      </c>
      <c r="E240" s="11">
        <v>1</v>
      </c>
      <c r="F240" s="11">
        <v>0</v>
      </c>
      <c r="G240" s="11">
        <v>0</v>
      </c>
      <c r="H240" s="11">
        <v>3</v>
      </c>
      <c r="I240" s="11">
        <v>0</v>
      </c>
      <c r="J240" s="11">
        <v>0</v>
      </c>
      <c r="K240" s="11">
        <v>4</v>
      </c>
      <c r="L240" s="11">
        <v>0</v>
      </c>
      <c r="M240" s="50" t="s">
        <v>306</v>
      </c>
    </row>
    <row r="241" spans="1:13" s="33" customFormat="1" x14ac:dyDescent="0.2">
      <c r="A241" s="5" t="s">
        <v>307</v>
      </c>
      <c r="B241" s="11">
        <f t="shared" si="7"/>
        <v>13</v>
      </c>
      <c r="C241" s="11">
        <v>0</v>
      </c>
      <c r="D241" s="11">
        <v>0</v>
      </c>
      <c r="E241" s="11">
        <v>1</v>
      </c>
      <c r="F241" s="11">
        <v>0</v>
      </c>
      <c r="G241" s="11">
        <v>0</v>
      </c>
      <c r="H241" s="11">
        <v>12</v>
      </c>
      <c r="I241" s="11">
        <v>0</v>
      </c>
      <c r="J241" s="11">
        <v>0</v>
      </c>
      <c r="K241" s="11">
        <v>0</v>
      </c>
      <c r="L241" s="11">
        <v>0</v>
      </c>
      <c r="M241" s="50" t="s">
        <v>308</v>
      </c>
    </row>
    <row r="242" spans="1:13" s="33" customFormat="1" x14ac:dyDescent="0.2">
      <c r="A242" s="5" t="s">
        <v>309</v>
      </c>
      <c r="B242" s="11">
        <f t="shared" si="7"/>
        <v>8</v>
      </c>
      <c r="C242" s="11">
        <v>0</v>
      </c>
      <c r="D242" s="11">
        <v>0</v>
      </c>
      <c r="E242" s="11">
        <v>1</v>
      </c>
      <c r="F242" s="11">
        <v>1</v>
      </c>
      <c r="G242" s="11">
        <v>0</v>
      </c>
      <c r="H242" s="11">
        <v>4</v>
      </c>
      <c r="I242" s="11">
        <v>0</v>
      </c>
      <c r="J242" s="11">
        <v>0</v>
      </c>
      <c r="K242" s="11">
        <v>1</v>
      </c>
      <c r="L242" s="11">
        <v>1</v>
      </c>
      <c r="M242" s="50" t="s">
        <v>310</v>
      </c>
    </row>
    <row r="243" spans="1:13" s="33" customFormat="1" x14ac:dyDescent="0.2">
      <c r="A243" s="5" t="s">
        <v>87</v>
      </c>
      <c r="B243" s="11">
        <f t="shared" si="7"/>
        <v>14</v>
      </c>
      <c r="C243" s="11">
        <v>0</v>
      </c>
      <c r="D243" s="11">
        <v>0</v>
      </c>
      <c r="E243" s="11">
        <v>0</v>
      </c>
      <c r="F243" s="11">
        <v>0</v>
      </c>
      <c r="G243" s="11">
        <v>0</v>
      </c>
      <c r="H243" s="11">
        <v>10</v>
      </c>
      <c r="I243" s="11">
        <v>0</v>
      </c>
      <c r="J243" s="11">
        <v>0</v>
      </c>
      <c r="K243" s="11">
        <v>3</v>
      </c>
      <c r="L243" s="11">
        <v>1</v>
      </c>
      <c r="M243" s="50" t="s">
        <v>311</v>
      </c>
    </row>
    <row r="244" spans="1:13" s="33" customFormat="1" x14ac:dyDescent="0.2">
      <c r="A244" s="5" t="s">
        <v>312</v>
      </c>
      <c r="B244" s="11">
        <f t="shared" si="7"/>
        <v>18</v>
      </c>
      <c r="C244" s="11">
        <v>0</v>
      </c>
      <c r="D244" s="11">
        <v>0</v>
      </c>
      <c r="E244" s="11">
        <v>1</v>
      </c>
      <c r="F244" s="11">
        <v>0</v>
      </c>
      <c r="G244" s="11">
        <v>0</v>
      </c>
      <c r="H244" s="11">
        <v>16</v>
      </c>
      <c r="I244" s="11">
        <v>0</v>
      </c>
      <c r="J244" s="11">
        <v>0</v>
      </c>
      <c r="K244" s="11">
        <v>1</v>
      </c>
      <c r="L244" s="11">
        <v>0</v>
      </c>
      <c r="M244" s="50" t="s">
        <v>313</v>
      </c>
    </row>
    <row r="245" spans="1:13" s="33" customFormat="1" x14ac:dyDescent="0.2">
      <c r="A245" s="5" t="s">
        <v>98</v>
      </c>
      <c r="B245" s="11">
        <f t="shared" si="7"/>
        <v>39</v>
      </c>
      <c r="C245" s="11">
        <v>1</v>
      </c>
      <c r="D245" s="11">
        <v>0</v>
      </c>
      <c r="E245" s="11">
        <v>4</v>
      </c>
      <c r="F245" s="11">
        <v>0</v>
      </c>
      <c r="G245" s="11">
        <v>0</v>
      </c>
      <c r="H245" s="11">
        <v>15</v>
      </c>
      <c r="I245" s="11">
        <v>1</v>
      </c>
      <c r="J245" s="11">
        <v>1</v>
      </c>
      <c r="K245" s="11">
        <v>7</v>
      </c>
      <c r="L245" s="11">
        <v>10</v>
      </c>
      <c r="M245" s="50" t="s">
        <v>314</v>
      </c>
    </row>
    <row r="246" spans="1:13" s="33" customFormat="1" x14ac:dyDescent="0.2">
      <c r="A246" s="5" t="s">
        <v>315</v>
      </c>
      <c r="B246" s="11">
        <f t="shared" si="7"/>
        <v>18</v>
      </c>
      <c r="C246" s="11">
        <v>0</v>
      </c>
      <c r="D246" s="11">
        <v>0</v>
      </c>
      <c r="E246" s="11">
        <v>4</v>
      </c>
      <c r="F246" s="11">
        <v>0</v>
      </c>
      <c r="G246" s="11">
        <v>0</v>
      </c>
      <c r="H246" s="11">
        <v>10</v>
      </c>
      <c r="I246" s="11">
        <v>0</v>
      </c>
      <c r="J246" s="11">
        <v>1</v>
      </c>
      <c r="K246" s="11">
        <v>3</v>
      </c>
      <c r="L246" s="11">
        <v>0</v>
      </c>
      <c r="M246" s="50" t="s">
        <v>316</v>
      </c>
    </row>
    <row r="247" spans="1:13" s="33" customFormat="1" x14ac:dyDescent="0.2">
      <c r="A247" s="5" t="s">
        <v>317</v>
      </c>
      <c r="B247" s="11">
        <f t="shared" si="7"/>
        <v>6</v>
      </c>
      <c r="C247" s="11">
        <v>0</v>
      </c>
      <c r="D247" s="11">
        <v>1</v>
      </c>
      <c r="E247" s="11">
        <v>0</v>
      </c>
      <c r="F247" s="11">
        <v>0</v>
      </c>
      <c r="G247" s="11">
        <v>0</v>
      </c>
      <c r="H247" s="11">
        <v>5</v>
      </c>
      <c r="I247" s="11">
        <v>0</v>
      </c>
      <c r="J247" s="11">
        <v>0</v>
      </c>
      <c r="K247" s="11">
        <v>0</v>
      </c>
      <c r="L247" s="11">
        <v>0</v>
      </c>
      <c r="M247" s="50" t="s">
        <v>318</v>
      </c>
    </row>
    <row r="248" spans="1:13" s="33" customFormat="1" x14ac:dyDescent="0.2">
      <c r="A248" s="5" t="s">
        <v>319</v>
      </c>
      <c r="B248" s="11">
        <f t="shared" si="7"/>
        <v>18</v>
      </c>
      <c r="C248" s="11">
        <v>1</v>
      </c>
      <c r="D248" s="11">
        <v>0</v>
      </c>
      <c r="E248" s="11">
        <v>5</v>
      </c>
      <c r="F248" s="11">
        <v>1</v>
      </c>
      <c r="G248" s="11">
        <v>1</v>
      </c>
      <c r="H248" s="11">
        <v>8</v>
      </c>
      <c r="I248" s="11">
        <v>0</v>
      </c>
      <c r="J248" s="11">
        <v>0</v>
      </c>
      <c r="K248" s="11">
        <v>1</v>
      </c>
      <c r="L248" s="11">
        <v>1</v>
      </c>
      <c r="M248" s="50" t="s">
        <v>320</v>
      </c>
    </row>
    <row r="249" spans="1:13" s="33" customFormat="1" x14ac:dyDescent="0.2">
      <c r="A249" s="5" t="s">
        <v>114</v>
      </c>
      <c r="B249" s="11">
        <f t="shared" si="7"/>
        <v>53</v>
      </c>
      <c r="C249" s="11">
        <v>0</v>
      </c>
      <c r="D249" s="11">
        <v>0</v>
      </c>
      <c r="E249" s="11">
        <v>6</v>
      </c>
      <c r="F249" s="11">
        <v>0</v>
      </c>
      <c r="G249" s="11">
        <v>0</v>
      </c>
      <c r="H249" s="11">
        <v>43</v>
      </c>
      <c r="I249" s="11">
        <v>0</v>
      </c>
      <c r="J249" s="11">
        <v>0</v>
      </c>
      <c r="K249" s="11">
        <v>0</v>
      </c>
      <c r="L249" s="11">
        <v>4</v>
      </c>
      <c r="M249" s="50" t="s">
        <v>321</v>
      </c>
    </row>
    <row r="250" spans="1:13" s="33" customFormat="1" x14ac:dyDescent="0.2">
      <c r="A250" s="5" t="s">
        <v>322</v>
      </c>
      <c r="B250" s="11">
        <f t="shared" ref="B250:B258" si="8">SUM(C250:L250)</f>
        <v>6</v>
      </c>
      <c r="C250" s="11">
        <v>0</v>
      </c>
      <c r="D250" s="11">
        <v>0</v>
      </c>
      <c r="E250" s="11">
        <v>0</v>
      </c>
      <c r="F250" s="11">
        <v>0</v>
      </c>
      <c r="G250" s="11">
        <v>0</v>
      </c>
      <c r="H250" s="11">
        <v>1</v>
      </c>
      <c r="I250" s="11">
        <v>0</v>
      </c>
      <c r="J250" s="11">
        <v>1</v>
      </c>
      <c r="K250" s="11">
        <v>2</v>
      </c>
      <c r="L250" s="11">
        <v>2</v>
      </c>
      <c r="M250" s="50" t="s">
        <v>323</v>
      </c>
    </row>
    <row r="251" spans="1:13" s="33" customFormat="1" x14ac:dyDescent="0.2">
      <c r="A251" s="5" t="s">
        <v>324</v>
      </c>
      <c r="B251" s="11">
        <f t="shared" si="8"/>
        <v>18</v>
      </c>
      <c r="C251" s="11">
        <v>0</v>
      </c>
      <c r="D251" s="11">
        <v>0</v>
      </c>
      <c r="E251" s="11">
        <v>1</v>
      </c>
      <c r="F251" s="11">
        <v>0</v>
      </c>
      <c r="G251" s="11">
        <v>0</v>
      </c>
      <c r="H251" s="11">
        <v>17</v>
      </c>
      <c r="I251" s="11">
        <v>0</v>
      </c>
      <c r="J251" s="11">
        <v>0</v>
      </c>
      <c r="K251" s="11">
        <v>0</v>
      </c>
      <c r="L251" s="11">
        <v>0</v>
      </c>
      <c r="M251" s="50" t="s">
        <v>325</v>
      </c>
    </row>
    <row r="252" spans="1:13" s="33" customFormat="1" x14ac:dyDescent="0.2">
      <c r="A252" s="5" t="s">
        <v>326</v>
      </c>
      <c r="B252" s="11">
        <f t="shared" si="8"/>
        <v>2</v>
      </c>
      <c r="C252" s="11">
        <v>1</v>
      </c>
      <c r="D252" s="11">
        <v>0</v>
      </c>
      <c r="E252" s="11">
        <v>0</v>
      </c>
      <c r="F252" s="11">
        <v>0</v>
      </c>
      <c r="G252" s="11">
        <v>0</v>
      </c>
      <c r="H252" s="11">
        <v>1</v>
      </c>
      <c r="I252" s="11">
        <v>0</v>
      </c>
      <c r="J252" s="11">
        <v>0</v>
      </c>
      <c r="K252" s="11">
        <v>0</v>
      </c>
      <c r="L252" s="11">
        <v>0</v>
      </c>
      <c r="M252" s="50" t="s">
        <v>327</v>
      </c>
    </row>
    <row r="253" spans="1:13" s="33" customFormat="1" x14ac:dyDescent="0.2">
      <c r="A253" s="5" t="s">
        <v>77</v>
      </c>
      <c r="B253" s="11">
        <f t="shared" si="8"/>
        <v>32</v>
      </c>
      <c r="C253" s="11">
        <v>1</v>
      </c>
      <c r="D253" s="11">
        <v>1</v>
      </c>
      <c r="E253" s="11">
        <v>2</v>
      </c>
      <c r="F253" s="11">
        <v>1</v>
      </c>
      <c r="G253" s="11">
        <v>0</v>
      </c>
      <c r="H253" s="11">
        <v>15</v>
      </c>
      <c r="I253" s="11">
        <v>0</v>
      </c>
      <c r="J253" s="11">
        <v>0</v>
      </c>
      <c r="K253" s="11">
        <v>7</v>
      </c>
      <c r="L253" s="11">
        <v>5</v>
      </c>
      <c r="M253" s="50" t="s">
        <v>328</v>
      </c>
    </row>
    <row r="254" spans="1:13" s="33" customFormat="1" x14ac:dyDescent="0.2">
      <c r="A254" s="5" t="s">
        <v>99</v>
      </c>
      <c r="B254" s="11">
        <f t="shared" si="8"/>
        <v>91</v>
      </c>
      <c r="C254" s="11">
        <v>1</v>
      </c>
      <c r="D254" s="11">
        <v>0</v>
      </c>
      <c r="E254" s="11">
        <v>7</v>
      </c>
      <c r="F254" s="11">
        <v>2</v>
      </c>
      <c r="G254" s="11">
        <v>0</v>
      </c>
      <c r="H254" s="11">
        <v>57</v>
      </c>
      <c r="I254" s="11">
        <v>0</v>
      </c>
      <c r="J254" s="11">
        <v>1</v>
      </c>
      <c r="K254" s="11">
        <v>6</v>
      </c>
      <c r="L254" s="11">
        <v>17</v>
      </c>
      <c r="M254" s="50" t="s">
        <v>329</v>
      </c>
    </row>
    <row r="255" spans="1:13" s="33" customFormat="1" x14ac:dyDescent="0.2">
      <c r="A255" s="5" t="s">
        <v>100</v>
      </c>
      <c r="B255" s="11">
        <f t="shared" si="8"/>
        <v>13</v>
      </c>
      <c r="C255" s="11">
        <v>0</v>
      </c>
      <c r="D255" s="11">
        <v>0</v>
      </c>
      <c r="E255" s="11">
        <v>2</v>
      </c>
      <c r="F255" s="11">
        <v>0</v>
      </c>
      <c r="G255" s="11">
        <v>0</v>
      </c>
      <c r="H255" s="11">
        <v>2</v>
      </c>
      <c r="I255" s="11">
        <v>0</v>
      </c>
      <c r="J255" s="11">
        <v>0</v>
      </c>
      <c r="K255" s="11">
        <v>7</v>
      </c>
      <c r="L255" s="11">
        <v>2</v>
      </c>
      <c r="M255" s="50" t="s">
        <v>330</v>
      </c>
    </row>
    <row r="256" spans="1:13" s="33" customFormat="1" x14ac:dyDescent="0.2">
      <c r="A256" s="5" t="s">
        <v>331</v>
      </c>
      <c r="B256" s="11">
        <f t="shared" si="8"/>
        <v>8</v>
      </c>
      <c r="C256" s="11">
        <v>0</v>
      </c>
      <c r="D256" s="11">
        <v>0</v>
      </c>
      <c r="E256" s="11">
        <v>1</v>
      </c>
      <c r="F256" s="11">
        <v>0</v>
      </c>
      <c r="G256" s="11">
        <v>0</v>
      </c>
      <c r="H256" s="11">
        <v>4</v>
      </c>
      <c r="I256" s="11">
        <v>0</v>
      </c>
      <c r="J256" s="11">
        <v>0</v>
      </c>
      <c r="K256" s="11">
        <v>0</v>
      </c>
      <c r="L256" s="11">
        <v>3</v>
      </c>
      <c r="M256" s="50" t="s">
        <v>332</v>
      </c>
    </row>
    <row r="257" spans="1:13" s="33" customFormat="1" x14ac:dyDescent="0.2">
      <c r="A257" s="5" t="s">
        <v>101</v>
      </c>
      <c r="B257" s="11">
        <f t="shared" si="8"/>
        <v>39</v>
      </c>
      <c r="C257" s="11">
        <v>0</v>
      </c>
      <c r="D257" s="11">
        <v>0</v>
      </c>
      <c r="E257" s="11">
        <v>5</v>
      </c>
      <c r="F257" s="11">
        <v>1</v>
      </c>
      <c r="G257" s="11">
        <v>0</v>
      </c>
      <c r="H257" s="11">
        <v>20</v>
      </c>
      <c r="I257" s="11">
        <v>0</v>
      </c>
      <c r="J257" s="11">
        <v>0</v>
      </c>
      <c r="K257" s="11">
        <v>10</v>
      </c>
      <c r="L257" s="11">
        <v>3</v>
      </c>
      <c r="M257" s="50" t="s">
        <v>333</v>
      </c>
    </row>
    <row r="258" spans="1:13" s="33" customFormat="1" x14ac:dyDescent="0.2">
      <c r="A258" s="5" t="s">
        <v>88</v>
      </c>
      <c r="B258" s="11">
        <f t="shared" si="8"/>
        <v>190</v>
      </c>
      <c r="C258" s="11">
        <v>1</v>
      </c>
      <c r="D258" s="11">
        <v>1</v>
      </c>
      <c r="E258" s="11">
        <v>7</v>
      </c>
      <c r="F258" s="11">
        <v>7</v>
      </c>
      <c r="G258" s="11">
        <v>0</v>
      </c>
      <c r="H258" s="11">
        <v>157</v>
      </c>
      <c r="I258" s="11">
        <v>1</v>
      </c>
      <c r="J258" s="11">
        <v>1</v>
      </c>
      <c r="K258" s="11">
        <v>3</v>
      </c>
      <c r="L258" s="11">
        <v>12</v>
      </c>
      <c r="M258" s="50" t="s">
        <v>334</v>
      </c>
    </row>
    <row r="259" spans="1:13" x14ac:dyDescent="0.2"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</row>
    <row r="260" spans="1:13" x14ac:dyDescent="0.2"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topLeftCell="A79" workbookViewId="0">
      <selection activeCell="J14" sqref="J14"/>
    </sheetView>
  </sheetViews>
  <sheetFormatPr defaultRowHeight="12.75" x14ac:dyDescent="0.2"/>
  <cols>
    <col min="1" max="1" width="32.140625" style="53" customWidth="1"/>
    <col min="2" max="12" width="7.7109375" style="53" customWidth="1"/>
    <col min="13" max="16384" width="9.140625" style="53"/>
  </cols>
  <sheetData>
    <row r="1" spans="1:12" ht="15.75" x14ac:dyDescent="0.25">
      <c r="A1" s="17" t="s">
        <v>413</v>
      </c>
    </row>
    <row r="3" spans="1:12" s="2" customFormat="1" ht="11.25" x14ac:dyDescent="0.2">
      <c r="A3" s="87" t="s">
        <v>18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</row>
    <row r="4" spans="1:12" s="2" customFormat="1" ht="12.95" customHeight="1" x14ac:dyDescent="0.2">
      <c r="A4" s="88" t="s">
        <v>414</v>
      </c>
      <c r="B4" s="84" t="s">
        <v>336</v>
      </c>
      <c r="C4" s="87" t="s">
        <v>415</v>
      </c>
      <c r="D4" s="87"/>
      <c r="E4" s="87"/>
      <c r="F4" s="87"/>
      <c r="G4" s="87"/>
      <c r="H4" s="87"/>
      <c r="I4" s="87"/>
      <c r="J4" s="87"/>
      <c r="K4" s="87"/>
      <c r="L4" s="87"/>
    </row>
    <row r="5" spans="1:12" s="2" customFormat="1" ht="12.95" customHeight="1" x14ac:dyDescent="0.2">
      <c r="A5" s="88"/>
      <c r="B5" s="84"/>
      <c r="C5" s="14">
        <v>1</v>
      </c>
      <c r="D5" s="14">
        <v>2</v>
      </c>
      <c r="E5" s="14">
        <v>3</v>
      </c>
      <c r="F5" s="14">
        <v>4</v>
      </c>
      <c r="G5" s="14">
        <v>5</v>
      </c>
      <c r="H5" s="14">
        <v>6</v>
      </c>
      <c r="I5" s="14">
        <v>7</v>
      </c>
      <c r="J5" s="14">
        <v>8</v>
      </c>
      <c r="K5" s="14">
        <v>9</v>
      </c>
      <c r="L5" s="14">
        <v>0</v>
      </c>
    </row>
    <row r="6" spans="1:12" s="8" customFormat="1" ht="12.95" customHeight="1" x14ac:dyDescent="0.2">
      <c r="A6" s="54" t="s">
        <v>346</v>
      </c>
      <c r="B6" s="6">
        <f>SUM(C6:L6)</f>
        <v>10948</v>
      </c>
      <c r="C6" s="6">
        <f>SUM(C7:C16)</f>
        <v>136</v>
      </c>
      <c r="D6" s="6">
        <f t="shared" ref="D6:L6" si="0">SUM(D7:D16)</f>
        <v>130</v>
      </c>
      <c r="E6" s="6">
        <f t="shared" si="0"/>
        <v>822</v>
      </c>
      <c r="F6" s="6">
        <f t="shared" si="0"/>
        <v>234</v>
      </c>
      <c r="G6" s="6">
        <f t="shared" si="0"/>
        <v>22</v>
      </c>
      <c r="H6" s="6">
        <f t="shared" si="0"/>
        <v>6750</v>
      </c>
      <c r="I6" s="6">
        <f t="shared" si="0"/>
        <v>33</v>
      </c>
      <c r="J6" s="6">
        <f t="shared" si="0"/>
        <v>51</v>
      </c>
      <c r="K6" s="6">
        <f t="shared" si="0"/>
        <v>1324</v>
      </c>
      <c r="L6" s="6">
        <f t="shared" si="0"/>
        <v>1446</v>
      </c>
    </row>
    <row r="7" spans="1:12" s="8" customFormat="1" ht="12.95" customHeight="1" x14ac:dyDescent="0.2">
      <c r="A7" s="26" t="s">
        <v>416</v>
      </c>
      <c r="B7" s="6">
        <f t="shared" ref="B7:B16" si="1">SUM(C7:L7)</f>
        <v>136</v>
      </c>
      <c r="C7" s="6">
        <v>136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8" customFormat="1" ht="12.95" customHeight="1" x14ac:dyDescent="0.2">
      <c r="A8" s="26" t="s">
        <v>417</v>
      </c>
      <c r="B8" s="6">
        <f t="shared" si="1"/>
        <v>872</v>
      </c>
      <c r="C8" s="6">
        <v>0</v>
      </c>
      <c r="D8" s="6">
        <v>39</v>
      </c>
      <c r="E8" s="6">
        <v>60</v>
      </c>
      <c r="F8" s="6">
        <v>11</v>
      </c>
      <c r="G8" s="6">
        <v>0</v>
      </c>
      <c r="H8" s="6">
        <v>0</v>
      </c>
      <c r="I8" s="6">
        <v>2</v>
      </c>
      <c r="J8" s="6">
        <v>0</v>
      </c>
      <c r="K8" s="6">
        <v>228</v>
      </c>
      <c r="L8" s="6">
        <v>532</v>
      </c>
    </row>
    <row r="9" spans="1:12" s="8" customFormat="1" ht="12.95" customHeight="1" x14ac:dyDescent="0.2">
      <c r="A9" s="26" t="s">
        <v>418</v>
      </c>
      <c r="B9" s="6">
        <f t="shared" si="1"/>
        <v>1206</v>
      </c>
      <c r="C9" s="6">
        <v>0</v>
      </c>
      <c r="D9" s="6">
        <v>13</v>
      </c>
      <c r="E9" s="6">
        <v>228</v>
      </c>
      <c r="F9" s="6">
        <v>18</v>
      </c>
      <c r="G9" s="6">
        <v>5</v>
      </c>
      <c r="H9" s="6">
        <v>0</v>
      </c>
      <c r="I9" s="6">
        <v>6</v>
      </c>
      <c r="J9" s="6">
        <v>0</v>
      </c>
      <c r="K9" s="6">
        <v>342</v>
      </c>
      <c r="L9" s="6">
        <v>594</v>
      </c>
    </row>
    <row r="10" spans="1:12" s="8" customFormat="1" ht="12.95" customHeight="1" x14ac:dyDescent="0.2">
      <c r="A10" s="26" t="s">
        <v>419</v>
      </c>
      <c r="B10" s="6">
        <f t="shared" si="1"/>
        <v>424</v>
      </c>
      <c r="C10" s="6">
        <v>0</v>
      </c>
      <c r="D10" s="6">
        <v>3</v>
      </c>
      <c r="E10" s="6">
        <v>29</v>
      </c>
      <c r="F10" s="6">
        <v>132</v>
      </c>
      <c r="G10" s="6">
        <v>1</v>
      </c>
      <c r="H10" s="6">
        <v>0</v>
      </c>
      <c r="I10" s="6">
        <v>2</v>
      </c>
      <c r="J10" s="6">
        <v>0</v>
      </c>
      <c r="K10" s="6">
        <v>85</v>
      </c>
      <c r="L10" s="6">
        <v>172</v>
      </c>
    </row>
    <row r="11" spans="1:12" s="8" customFormat="1" ht="12.95" customHeight="1" x14ac:dyDescent="0.2">
      <c r="A11" s="26" t="s">
        <v>420</v>
      </c>
      <c r="B11" s="6">
        <f t="shared" si="1"/>
        <v>112</v>
      </c>
      <c r="C11" s="6">
        <v>0</v>
      </c>
      <c r="D11" s="6">
        <v>6</v>
      </c>
      <c r="E11" s="6">
        <v>13</v>
      </c>
      <c r="F11" s="6">
        <v>3</v>
      </c>
      <c r="G11" s="6">
        <v>2</v>
      </c>
      <c r="H11" s="6">
        <v>0</v>
      </c>
      <c r="I11" s="6">
        <v>0</v>
      </c>
      <c r="J11" s="6">
        <v>0</v>
      </c>
      <c r="K11" s="6">
        <v>33</v>
      </c>
      <c r="L11" s="6">
        <v>55</v>
      </c>
    </row>
    <row r="12" spans="1:12" s="8" customFormat="1" ht="12.95" customHeight="1" x14ac:dyDescent="0.2">
      <c r="A12" s="26" t="s">
        <v>421</v>
      </c>
      <c r="B12" s="6">
        <f t="shared" si="1"/>
        <v>6750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6750</v>
      </c>
      <c r="I12" s="6">
        <v>0</v>
      </c>
      <c r="J12" s="6">
        <v>0</v>
      </c>
      <c r="K12" s="6">
        <v>0</v>
      </c>
      <c r="L12" s="6">
        <v>0</v>
      </c>
    </row>
    <row r="13" spans="1:12" s="8" customFormat="1" ht="12.95" customHeight="1" x14ac:dyDescent="0.2">
      <c r="A13" s="26" t="s">
        <v>422</v>
      </c>
      <c r="B13" s="6">
        <f t="shared" si="1"/>
        <v>28</v>
      </c>
      <c r="C13" s="6">
        <v>0</v>
      </c>
      <c r="D13" s="6">
        <v>0</v>
      </c>
      <c r="E13" s="6">
        <v>4</v>
      </c>
      <c r="F13" s="6">
        <v>1</v>
      </c>
      <c r="G13" s="6">
        <v>0</v>
      </c>
      <c r="H13" s="6">
        <v>0</v>
      </c>
      <c r="I13" s="6">
        <v>12</v>
      </c>
      <c r="J13" s="6">
        <v>0</v>
      </c>
      <c r="K13" s="6">
        <v>3</v>
      </c>
      <c r="L13" s="6">
        <v>8</v>
      </c>
    </row>
    <row r="14" spans="1:12" s="8" customFormat="1" ht="12.95" customHeight="1" x14ac:dyDescent="0.2">
      <c r="A14" s="26" t="s">
        <v>423</v>
      </c>
      <c r="B14" s="6">
        <f t="shared" si="1"/>
        <v>51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51</v>
      </c>
      <c r="K14" s="6">
        <v>0</v>
      </c>
      <c r="L14" s="6">
        <v>0</v>
      </c>
    </row>
    <row r="15" spans="1:12" s="8" customFormat="1" ht="12.95" customHeight="1" x14ac:dyDescent="0.2">
      <c r="A15" s="26" t="s">
        <v>424</v>
      </c>
      <c r="B15" s="6">
        <f t="shared" si="1"/>
        <v>1032</v>
      </c>
      <c r="C15" s="6">
        <v>0</v>
      </c>
      <c r="D15" s="6">
        <v>33</v>
      </c>
      <c r="E15" s="6">
        <v>248</v>
      </c>
      <c r="F15" s="6">
        <v>35</v>
      </c>
      <c r="G15" s="6">
        <v>11</v>
      </c>
      <c r="H15" s="6">
        <v>0</v>
      </c>
      <c r="I15" s="6">
        <v>2</v>
      </c>
      <c r="J15" s="6">
        <v>0</v>
      </c>
      <c r="K15" s="6">
        <v>618</v>
      </c>
      <c r="L15" s="6">
        <v>85</v>
      </c>
    </row>
    <row r="16" spans="1:12" s="8" customFormat="1" ht="12.95" customHeight="1" x14ac:dyDescent="0.2">
      <c r="A16" s="26" t="s">
        <v>425</v>
      </c>
      <c r="B16" s="6">
        <f t="shared" si="1"/>
        <v>337</v>
      </c>
      <c r="C16" s="6">
        <v>0</v>
      </c>
      <c r="D16" s="6">
        <v>36</v>
      </c>
      <c r="E16" s="6">
        <v>240</v>
      </c>
      <c r="F16" s="6">
        <v>34</v>
      </c>
      <c r="G16" s="6">
        <v>3</v>
      </c>
      <c r="H16" s="6">
        <v>0</v>
      </c>
      <c r="I16" s="6">
        <v>9</v>
      </c>
      <c r="J16" s="6">
        <v>0</v>
      </c>
      <c r="K16" s="6">
        <v>15</v>
      </c>
      <c r="L16" s="6">
        <v>0</v>
      </c>
    </row>
    <row r="17" spans="1:12" s="2" customFormat="1" ht="11.25" x14ac:dyDescent="0.2">
      <c r="A17" s="87" t="s">
        <v>33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</row>
    <row r="18" spans="1:12" s="2" customFormat="1" ht="11.25" x14ac:dyDescent="0.2">
      <c r="A18" s="88" t="s">
        <v>414</v>
      </c>
      <c r="B18" s="84" t="s">
        <v>336</v>
      </c>
      <c r="C18" s="87" t="s">
        <v>415</v>
      </c>
      <c r="D18" s="87"/>
      <c r="E18" s="87"/>
      <c r="F18" s="87"/>
      <c r="G18" s="87"/>
      <c r="H18" s="87"/>
      <c r="I18" s="87"/>
      <c r="J18" s="87"/>
      <c r="K18" s="87"/>
      <c r="L18" s="87"/>
    </row>
    <row r="19" spans="1:12" s="2" customFormat="1" ht="11.25" x14ac:dyDescent="0.2">
      <c r="A19" s="88"/>
      <c r="B19" s="84"/>
      <c r="C19" s="14">
        <v>1</v>
      </c>
      <c r="D19" s="14">
        <v>2</v>
      </c>
      <c r="E19" s="14">
        <v>3</v>
      </c>
      <c r="F19" s="14">
        <v>4</v>
      </c>
      <c r="G19" s="14">
        <v>5</v>
      </c>
      <c r="H19" s="14">
        <v>6</v>
      </c>
      <c r="I19" s="14">
        <v>7</v>
      </c>
      <c r="J19" s="14">
        <v>8</v>
      </c>
      <c r="K19" s="14">
        <v>9</v>
      </c>
      <c r="L19" s="14">
        <v>0</v>
      </c>
    </row>
    <row r="20" spans="1:12" s="8" customFormat="1" ht="11.25" x14ac:dyDescent="0.2">
      <c r="A20" s="54" t="s">
        <v>346</v>
      </c>
      <c r="B20" s="6">
        <f>SUM(C20:L20)</f>
        <v>1594</v>
      </c>
      <c r="C20" s="6">
        <f t="shared" ref="C20:L20" si="2">SUM(C21:C30)</f>
        <v>8</v>
      </c>
      <c r="D20" s="6">
        <f t="shared" si="2"/>
        <v>7</v>
      </c>
      <c r="E20" s="6">
        <f t="shared" si="2"/>
        <v>63</v>
      </c>
      <c r="F20" s="6">
        <f t="shared" si="2"/>
        <v>14</v>
      </c>
      <c r="G20" s="6">
        <f t="shared" si="2"/>
        <v>3</v>
      </c>
      <c r="H20" s="6">
        <f t="shared" si="2"/>
        <v>1254</v>
      </c>
      <c r="I20" s="6">
        <f t="shared" si="2"/>
        <v>3</v>
      </c>
      <c r="J20" s="6">
        <f t="shared" si="2"/>
        <v>7</v>
      </c>
      <c r="K20" s="6">
        <f t="shared" si="2"/>
        <v>123</v>
      </c>
      <c r="L20" s="6">
        <f t="shared" si="2"/>
        <v>112</v>
      </c>
    </row>
    <row r="21" spans="1:12" s="8" customFormat="1" ht="11.25" x14ac:dyDescent="0.2">
      <c r="A21" s="26" t="s">
        <v>416</v>
      </c>
      <c r="B21" s="6">
        <f t="shared" ref="B21:B30" si="3">SUM(C21:L21)</f>
        <v>8</v>
      </c>
      <c r="C21" s="6">
        <v>8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8" customFormat="1" ht="11.25" x14ac:dyDescent="0.2">
      <c r="A22" s="26" t="s">
        <v>417</v>
      </c>
      <c r="B22" s="6">
        <f t="shared" si="3"/>
        <v>49</v>
      </c>
      <c r="C22" s="6">
        <v>0</v>
      </c>
      <c r="D22" s="6">
        <v>0</v>
      </c>
      <c r="E22" s="6">
        <v>1</v>
      </c>
      <c r="F22" s="6">
        <v>1</v>
      </c>
      <c r="G22" s="6">
        <v>0</v>
      </c>
      <c r="H22" s="6">
        <v>0</v>
      </c>
      <c r="I22" s="6">
        <v>1</v>
      </c>
      <c r="J22" s="6">
        <v>0</v>
      </c>
      <c r="K22" s="6">
        <v>13</v>
      </c>
      <c r="L22" s="6">
        <v>33</v>
      </c>
    </row>
    <row r="23" spans="1:12" s="8" customFormat="1" ht="11.25" x14ac:dyDescent="0.2">
      <c r="A23" s="26" t="s">
        <v>418</v>
      </c>
      <c r="B23" s="6">
        <f t="shared" si="3"/>
        <v>104</v>
      </c>
      <c r="C23" s="6">
        <v>0</v>
      </c>
      <c r="D23" s="6">
        <v>1</v>
      </c>
      <c r="E23" s="6">
        <v>18</v>
      </c>
      <c r="F23" s="6">
        <v>1</v>
      </c>
      <c r="G23" s="6">
        <v>1</v>
      </c>
      <c r="H23" s="6">
        <v>0</v>
      </c>
      <c r="I23" s="6">
        <v>0</v>
      </c>
      <c r="J23" s="6">
        <v>0</v>
      </c>
      <c r="K23" s="6">
        <v>20</v>
      </c>
      <c r="L23" s="6">
        <v>63</v>
      </c>
    </row>
    <row r="24" spans="1:12" s="8" customFormat="1" ht="11.25" x14ac:dyDescent="0.2">
      <c r="A24" s="26" t="s">
        <v>419</v>
      </c>
      <c r="B24" s="6">
        <f t="shared" si="3"/>
        <v>24</v>
      </c>
      <c r="C24" s="6">
        <v>0</v>
      </c>
      <c r="D24" s="6">
        <v>0</v>
      </c>
      <c r="E24" s="6">
        <v>0</v>
      </c>
      <c r="F24" s="6">
        <v>8</v>
      </c>
      <c r="G24" s="6">
        <v>1</v>
      </c>
      <c r="H24" s="6">
        <v>0</v>
      </c>
      <c r="I24" s="6">
        <v>0</v>
      </c>
      <c r="J24" s="6">
        <v>0</v>
      </c>
      <c r="K24" s="6">
        <v>8</v>
      </c>
      <c r="L24" s="6">
        <v>7</v>
      </c>
    </row>
    <row r="25" spans="1:12" s="8" customFormat="1" ht="12" customHeight="1" x14ac:dyDescent="0.2">
      <c r="A25" s="26" t="s">
        <v>420</v>
      </c>
      <c r="B25" s="6">
        <f t="shared" si="3"/>
        <v>9</v>
      </c>
      <c r="C25" s="6">
        <v>0</v>
      </c>
      <c r="D25" s="6">
        <v>0</v>
      </c>
      <c r="E25" s="6">
        <v>1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4</v>
      </c>
      <c r="L25" s="6">
        <v>4</v>
      </c>
    </row>
    <row r="26" spans="1:12" s="8" customFormat="1" ht="11.25" x14ac:dyDescent="0.2">
      <c r="A26" s="26" t="s">
        <v>421</v>
      </c>
      <c r="B26" s="6">
        <f t="shared" si="3"/>
        <v>1254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1254</v>
      </c>
      <c r="I26" s="6">
        <v>0</v>
      </c>
      <c r="J26" s="6">
        <v>0</v>
      </c>
      <c r="K26" s="6">
        <v>0</v>
      </c>
      <c r="L26" s="6">
        <v>0</v>
      </c>
    </row>
    <row r="27" spans="1:12" s="8" customFormat="1" ht="11.25" x14ac:dyDescent="0.2">
      <c r="A27" s="26" t="s">
        <v>422</v>
      </c>
      <c r="B27" s="6">
        <f t="shared" si="3"/>
        <v>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2</v>
      </c>
      <c r="J27" s="6">
        <v>0</v>
      </c>
      <c r="K27" s="6">
        <v>0</v>
      </c>
      <c r="L27" s="6">
        <v>1</v>
      </c>
    </row>
    <row r="28" spans="1:12" s="8" customFormat="1" ht="11.25" x14ac:dyDescent="0.2">
      <c r="A28" s="26" t="s">
        <v>423</v>
      </c>
      <c r="B28" s="6">
        <f t="shared" si="3"/>
        <v>7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7</v>
      </c>
      <c r="K28" s="6">
        <v>0</v>
      </c>
      <c r="L28" s="6">
        <v>0</v>
      </c>
    </row>
    <row r="29" spans="1:12" s="8" customFormat="1" ht="11.25" x14ac:dyDescent="0.2">
      <c r="A29" s="26" t="s">
        <v>424</v>
      </c>
      <c r="B29" s="6">
        <f t="shared" si="3"/>
        <v>102</v>
      </c>
      <c r="C29" s="6">
        <v>0</v>
      </c>
      <c r="D29" s="6">
        <v>3</v>
      </c>
      <c r="E29" s="6">
        <v>14</v>
      </c>
      <c r="F29" s="6">
        <v>4</v>
      </c>
      <c r="G29" s="6">
        <v>0</v>
      </c>
      <c r="H29" s="6">
        <v>0</v>
      </c>
      <c r="I29" s="6">
        <v>0</v>
      </c>
      <c r="J29" s="6">
        <v>0</v>
      </c>
      <c r="K29" s="6">
        <v>77</v>
      </c>
      <c r="L29" s="6">
        <v>4</v>
      </c>
    </row>
    <row r="30" spans="1:12" s="8" customFormat="1" ht="11.25" x14ac:dyDescent="0.2">
      <c r="A30" s="26" t="s">
        <v>425</v>
      </c>
      <c r="B30" s="6">
        <f t="shared" si="3"/>
        <v>34</v>
      </c>
      <c r="C30" s="6">
        <v>0</v>
      </c>
      <c r="D30" s="6">
        <v>3</v>
      </c>
      <c r="E30" s="6">
        <v>29</v>
      </c>
      <c r="F30" s="6">
        <v>0</v>
      </c>
      <c r="G30" s="6">
        <v>1</v>
      </c>
      <c r="H30" s="6">
        <v>0</v>
      </c>
      <c r="I30" s="6">
        <v>0</v>
      </c>
      <c r="J30" s="6">
        <v>0</v>
      </c>
      <c r="K30" s="6">
        <v>1</v>
      </c>
      <c r="L30" s="6">
        <v>0</v>
      </c>
    </row>
    <row r="31" spans="1:12" s="2" customFormat="1" ht="11.25" x14ac:dyDescent="0.2">
      <c r="A31" s="87" t="s">
        <v>401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</row>
    <row r="32" spans="1:12" s="2" customFormat="1" ht="11.25" x14ac:dyDescent="0.2">
      <c r="A32" s="88" t="s">
        <v>414</v>
      </c>
      <c r="B32" s="84" t="s">
        <v>336</v>
      </c>
      <c r="C32" s="87" t="s">
        <v>415</v>
      </c>
      <c r="D32" s="87"/>
      <c r="E32" s="87"/>
      <c r="F32" s="87"/>
      <c r="G32" s="87"/>
      <c r="H32" s="87"/>
      <c r="I32" s="87"/>
      <c r="J32" s="87"/>
      <c r="K32" s="87"/>
      <c r="L32" s="87"/>
    </row>
    <row r="33" spans="1:12" s="2" customFormat="1" ht="11.25" x14ac:dyDescent="0.2">
      <c r="A33" s="88"/>
      <c r="B33" s="84"/>
      <c r="C33" s="14">
        <v>1</v>
      </c>
      <c r="D33" s="14">
        <v>2</v>
      </c>
      <c r="E33" s="14">
        <v>3</v>
      </c>
      <c r="F33" s="14">
        <v>4</v>
      </c>
      <c r="G33" s="14">
        <v>5</v>
      </c>
      <c r="H33" s="14">
        <v>6</v>
      </c>
      <c r="I33" s="14">
        <v>7</v>
      </c>
      <c r="J33" s="14">
        <v>8</v>
      </c>
      <c r="K33" s="14">
        <v>9</v>
      </c>
      <c r="L33" s="14">
        <v>0</v>
      </c>
    </row>
    <row r="34" spans="1:12" s="8" customFormat="1" ht="11.25" x14ac:dyDescent="0.2">
      <c r="A34" s="54" t="s">
        <v>346</v>
      </c>
      <c r="B34" s="6">
        <f>SUM(C34:L34)</f>
        <v>1186</v>
      </c>
      <c r="C34" s="6">
        <f t="shared" ref="C34:L34" si="4">SUM(C35:C44)</f>
        <v>24</v>
      </c>
      <c r="D34" s="6">
        <f t="shared" si="4"/>
        <v>13</v>
      </c>
      <c r="E34" s="6">
        <f t="shared" si="4"/>
        <v>114</v>
      </c>
      <c r="F34" s="6">
        <f t="shared" si="4"/>
        <v>13</v>
      </c>
      <c r="G34" s="6">
        <f t="shared" si="4"/>
        <v>0</v>
      </c>
      <c r="H34" s="6">
        <f t="shared" si="4"/>
        <v>647</v>
      </c>
      <c r="I34" s="6">
        <f t="shared" si="4"/>
        <v>0</v>
      </c>
      <c r="J34" s="6">
        <f t="shared" si="4"/>
        <v>3</v>
      </c>
      <c r="K34" s="6">
        <f t="shared" si="4"/>
        <v>242</v>
      </c>
      <c r="L34" s="6">
        <f t="shared" si="4"/>
        <v>130</v>
      </c>
    </row>
    <row r="35" spans="1:12" s="8" customFormat="1" ht="11.25" x14ac:dyDescent="0.2">
      <c r="A35" s="26" t="s">
        <v>416</v>
      </c>
      <c r="B35" s="6">
        <f t="shared" ref="B35:B44" si="5">SUM(C35:L35)</f>
        <v>24</v>
      </c>
      <c r="C35" s="6">
        <v>24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8" customFormat="1" ht="11.25" x14ac:dyDescent="0.2">
      <c r="A36" s="26" t="s">
        <v>417</v>
      </c>
      <c r="B36" s="6">
        <f t="shared" si="5"/>
        <v>110</v>
      </c>
      <c r="C36" s="6">
        <v>0</v>
      </c>
      <c r="D36" s="6">
        <v>5</v>
      </c>
      <c r="E36" s="6">
        <v>8</v>
      </c>
      <c r="F36" s="6">
        <v>1</v>
      </c>
      <c r="G36" s="6">
        <v>0</v>
      </c>
      <c r="H36" s="6">
        <v>0</v>
      </c>
      <c r="I36" s="6">
        <v>0</v>
      </c>
      <c r="J36" s="6">
        <v>0</v>
      </c>
      <c r="K36" s="6">
        <v>35</v>
      </c>
      <c r="L36" s="6">
        <v>61</v>
      </c>
    </row>
    <row r="37" spans="1:12" s="8" customFormat="1" ht="11.25" x14ac:dyDescent="0.2">
      <c r="A37" s="26" t="s">
        <v>418</v>
      </c>
      <c r="B37" s="6">
        <f t="shared" si="5"/>
        <v>150</v>
      </c>
      <c r="C37" s="6">
        <v>0</v>
      </c>
      <c r="D37" s="6">
        <v>2</v>
      </c>
      <c r="E37" s="6">
        <v>23</v>
      </c>
      <c r="F37" s="6">
        <v>1</v>
      </c>
      <c r="G37" s="6">
        <v>0</v>
      </c>
      <c r="H37" s="6">
        <v>0</v>
      </c>
      <c r="I37" s="6">
        <v>0</v>
      </c>
      <c r="J37" s="6">
        <v>0</v>
      </c>
      <c r="K37" s="6">
        <v>75</v>
      </c>
      <c r="L37" s="6">
        <v>49</v>
      </c>
    </row>
    <row r="38" spans="1:12" s="8" customFormat="1" ht="11.25" x14ac:dyDescent="0.2">
      <c r="A38" s="26" t="s">
        <v>419</v>
      </c>
      <c r="B38" s="6">
        <f t="shared" si="5"/>
        <v>38</v>
      </c>
      <c r="C38" s="6">
        <v>0</v>
      </c>
      <c r="D38" s="6">
        <v>0</v>
      </c>
      <c r="E38" s="6">
        <v>4</v>
      </c>
      <c r="F38" s="6">
        <v>10</v>
      </c>
      <c r="G38" s="6">
        <v>0</v>
      </c>
      <c r="H38" s="6">
        <v>0</v>
      </c>
      <c r="I38" s="6">
        <v>0</v>
      </c>
      <c r="J38" s="6">
        <v>0</v>
      </c>
      <c r="K38" s="6">
        <v>16</v>
      </c>
      <c r="L38" s="6">
        <v>8</v>
      </c>
    </row>
    <row r="39" spans="1:12" s="8" customFormat="1" ht="12" customHeight="1" x14ac:dyDescent="0.2">
      <c r="A39" s="26" t="s">
        <v>420</v>
      </c>
      <c r="B39" s="6">
        <f t="shared" si="5"/>
        <v>12</v>
      </c>
      <c r="C39" s="6">
        <v>0</v>
      </c>
      <c r="D39" s="6">
        <v>0</v>
      </c>
      <c r="E39" s="6">
        <v>1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6</v>
      </c>
      <c r="L39" s="6">
        <v>5</v>
      </c>
    </row>
    <row r="40" spans="1:12" s="8" customFormat="1" ht="11.25" x14ac:dyDescent="0.2">
      <c r="A40" s="26" t="s">
        <v>421</v>
      </c>
      <c r="B40" s="6">
        <f t="shared" si="5"/>
        <v>647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647</v>
      </c>
      <c r="I40" s="6">
        <v>0</v>
      </c>
      <c r="J40" s="6">
        <v>0</v>
      </c>
      <c r="K40" s="6">
        <v>0</v>
      </c>
      <c r="L40" s="6">
        <v>0</v>
      </c>
    </row>
    <row r="41" spans="1:12" s="8" customFormat="1" ht="11.25" x14ac:dyDescent="0.2">
      <c r="A41" s="26" t="s">
        <v>422</v>
      </c>
      <c r="B41" s="6">
        <f t="shared" si="5"/>
        <v>1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1</v>
      </c>
    </row>
    <row r="42" spans="1:12" s="8" customFormat="1" ht="11.25" x14ac:dyDescent="0.2">
      <c r="A42" s="26" t="s">
        <v>423</v>
      </c>
      <c r="B42" s="6">
        <f t="shared" si="5"/>
        <v>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3</v>
      </c>
      <c r="K42" s="6">
        <v>0</v>
      </c>
      <c r="L42" s="6">
        <v>0</v>
      </c>
    </row>
    <row r="43" spans="1:12" s="8" customFormat="1" ht="11.25" x14ac:dyDescent="0.2">
      <c r="A43" s="26" t="s">
        <v>424</v>
      </c>
      <c r="B43" s="6">
        <f t="shared" si="5"/>
        <v>169</v>
      </c>
      <c r="C43" s="6">
        <v>0</v>
      </c>
      <c r="D43" s="6">
        <v>3</v>
      </c>
      <c r="E43" s="6">
        <v>50</v>
      </c>
      <c r="F43" s="6">
        <v>1</v>
      </c>
      <c r="G43" s="6">
        <v>0</v>
      </c>
      <c r="H43" s="6">
        <v>0</v>
      </c>
      <c r="I43" s="6">
        <v>0</v>
      </c>
      <c r="J43" s="6">
        <v>0</v>
      </c>
      <c r="K43" s="6">
        <v>109</v>
      </c>
      <c r="L43" s="6">
        <v>6</v>
      </c>
    </row>
    <row r="44" spans="1:12" s="8" customFormat="1" ht="12.75" customHeight="1" x14ac:dyDescent="0.2">
      <c r="A44" s="26" t="s">
        <v>425</v>
      </c>
      <c r="B44" s="6">
        <f t="shared" si="5"/>
        <v>32</v>
      </c>
      <c r="C44" s="6">
        <v>0</v>
      </c>
      <c r="D44" s="6">
        <v>3</v>
      </c>
      <c r="E44" s="6">
        <v>28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1</v>
      </c>
      <c r="L44" s="6">
        <v>0</v>
      </c>
    </row>
    <row r="45" spans="1:12" s="2" customFormat="1" ht="11.25" x14ac:dyDescent="0.2">
      <c r="A45" s="87" t="s">
        <v>402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</row>
    <row r="46" spans="1:12" s="2" customFormat="1" ht="11.25" x14ac:dyDescent="0.2">
      <c r="A46" s="88" t="s">
        <v>414</v>
      </c>
      <c r="B46" s="84" t="s">
        <v>336</v>
      </c>
      <c r="C46" s="87" t="s">
        <v>415</v>
      </c>
      <c r="D46" s="87"/>
      <c r="E46" s="87"/>
      <c r="F46" s="87"/>
      <c r="G46" s="87"/>
      <c r="H46" s="87"/>
      <c r="I46" s="87"/>
      <c r="J46" s="87"/>
      <c r="K46" s="87"/>
      <c r="L46" s="87"/>
    </row>
    <row r="47" spans="1:12" s="2" customFormat="1" ht="11.25" x14ac:dyDescent="0.2">
      <c r="A47" s="88"/>
      <c r="B47" s="84"/>
      <c r="C47" s="14">
        <v>1</v>
      </c>
      <c r="D47" s="14">
        <v>2</v>
      </c>
      <c r="E47" s="14">
        <v>3</v>
      </c>
      <c r="F47" s="14">
        <v>4</v>
      </c>
      <c r="G47" s="14">
        <v>5</v>
      </c>
      <c r="H47" s="14">
        <v>6</v>
      </c>
      <c r="I47" s="14">
        <v>7</v>
      </c>
      <c r="J47" s="14">
        <v>8</v>
      </c>
      <c r="K47" s="14">
        <v>9</v>
      </c>
      <c r="L47" s="14">
        <v>0</v>
      </c>
    </row>
    <row r="48" spans="1:12" s="8" customFormat="1" ht="11.25" x14ac:dyDescent="0.2">
      <c r="A48" s="54" t="s">
        <v>346</v>
      </c>
      <c r="B48" s="6">
        <f>SUM(C48:L48)</f>
        <v>1171</v>
      </c>
      <c r="C48" s="6">
        <f t="shared" ref="C48:L48" si="6">SUM(C49:C58)</f>
        <v>5</v>
      </c>
      <c r="D48" s="6">
        <f t="shared" si="6"/>
        <v>11</v>
      </c>
      <c r="E48" s="6">
        <f t="shared" si="6"/>
        <v>113</v>
      </c>
      <c r="F48" s="6">
        <f t="shared" si="6"/>
        <v>44</v>
      </c>
      <c r="G48" s="6">
        <f t="shared" si="6"/>
        <v>4</v>
      </c>
      <c r="H48" s="6">
        <f t="shared" si="6"/>
        <v>676</v>
      </c>
      <c r="I48" s="6">
        <f t="shared" si="6"/>
        <v>4</v>
      </c>
      <c r="J48" s="6">
        <f t="shared" si="6"/>
        <v>4</v>
      </c>
      <c r="K48" s="6">
        <f t="shared" si="6"/>
        <v>173</v>
      </c>
      <c r="L48" s="6">
        <f t="shared" si="6"/>
        <v>137</v>
      </c>
    </row>
    <row r="49" spans="1:12" s="8" customFormat="1" ht="11.25" x14ac:dyDescent="0.2">
      <c r="A49" s="26" t="s">
        <v>416</v>
      </c>
      <c r="B49" s="6">
        <f t="shared" ref="B49:B58" si="7">SUM(C49:L49)</f>
        <v>5</v>
      </c>
      <c r="C49" s="6">
        <v>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8" customFormat="1" ht="11.25" x14ac:dyDescent="0.2">
      <c r="A50" s="26" t="s">
        <v>417</v>
      </c>
      <c r="B50" s="6">
        <f t="shared" si="7"/>
        <v>104</v>
      </c>
      <c r="C50" s="6">
        <v>0</v>
      </c>
      <c r="D50" s="6">
        <v>5</v>
      </c>
      <c r="E50" s="6">
        <v>10</v>
      </c>
      <c r="F50" s="6">
        <v>2</v>
      </c>
      <c r="G50" s="6">
        <v>0</v>
      </c>
      <c r="H50" s="6">
        <v>0</v>
      </c>
      <c r="I50" s="6">
        <v>0</v>
      </c>
      <c r="J50" s="6">
        <v>0</v>
      </c>
      <c r="K50" s="6">
        <v>35</v>
      </c>
      <c r="L50" s="6">
        <v>52</v>
      </c>
    </row>
    <row r="51" spans="1:12" s="8" customFormat="1" ht="11.25" x14ac:dyDescent="0.2">
      <c r="A51" s="26" t="s">
        <v>418</v>
      </c>
      <c r="B51" s="6">
        <f t="shared" si="7"/>
        <v>155</v>
      </c>
      <c r="C51" s="6">
        <v>0</v>
      </c>
      <c r="D51" s="6">
        <v>1</v>
      </c>
      <c r="E51" s="6">
        <v>33</v>
      </c>
      <c r="F51" s="6">
        <v>0</v>
      </c>
      <c r="G51" s="6">
        <v>0</v>
      </c>
      <c r="H51" s="6">
        <v>0</v>
      </c>
      <c r="I51" s="6">
        <v>1</v>
      </c>
      <c r="J51" s="6">
        <v>0</v>
      </c>
      <c r="K51" s="6">
        <v>57</v>
      </c>
      <c r="L51" s="6">
        <v>63</v>
      </c>
    </row>
    <row r="52" spans="1:12" s="8" customFormat="1" ht="11.25" x14ac:dyDescent="0.2">
      <c r="A52" s="26" t="s">
        <v>419</v>
      </c>
      <c r="B52" s="6">
        <f t="shared" si="7"/>
        <v>56</v>
      </c>
      <c r="C52" s="6">
        <v>0</v>
      </c>
      <c r="D52" s="6">
        <v>1</v>
      </c>
      <c r="E52" s="6">
        <v>4</v>
      </c>
      <c r="F52" s="6">
        <v>34</v>
      </c>
      <c r="G52" s="6">
        <v>0</v>
      </c>
      <c r="H52" s="6">
        <v>0</v>
      </c>
      <c r="I52" s="6">
        <v>0</v>
      </c>
      <c r="J52" s="6">
        <v>0</v>
      </c>
      <c r="K52" s="6">
        <v>10</v>
      </c>
      <c r="L52" s="6">
        <v>7</v>
      </c>
    </row>
    <row r="53" spans="1:12" s="8" customFormat="1" ht="12.75" customHeight="1" x14ac:dyDescent="0.2">
      <c r="A53" s="26" t="s">
        <v>420</v>
      </c>
      <c r="B53" s="6">
        <f t="shared" si="7"/>
        <v>11</v>
      </c>
      <c r="C53" s="6">
        <v>0</v>
      </c>
      <c r="D53" s="6">
        <v>0</v>
      </c>
      <c r="E53" s="6">
        <v>3</v>
      </c>
      <c r="F53" s="6">
        <v>0</v>
      </c>
      <c r="G53" s="6">
        <v>2</v>
      </c>
      <c r="H53" s="6">
        <v>0</v>
      </c>
      <c r="I53" s="6">
        <v>0</v>
      </c>
      <c r="J53" s="6">
        <v>0</v>
      </c>
      <c r="K53" s="6">
        <v>2</v>
      </c>
      <c r="L53" s="6">
        <v>4</v>
      </c>
    </row>
    <row r="54" spans="1:12" s="8" customFormat="1" ht="11.25" x14ac:dyDescent="0.2">
      <c r="A54" s="26" t="s">
        <v>421</v>
      </c>
      <c r="B54" s="6">
        <f t="shared" si="7"/>
        <v>676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676</v>
      </c>
      <c r="I54" s="6">
        <v>0</v>
      </c>
      <c r="J54" s="6">
        <v>0</v>
      </c>
      <c r="K54" s="6">
        <v>0</v>
      </c>
      <c r="L54" s="6">
        <v>0</v>
      </c>
    </row>
    <row r="55" spans="1:12" s="8" customFormat="1" ht="11.25" x14ac:dyDescent="0.2">
      <c r="A55" s="26" t="s">
        <v>422</v>
      </c>
      <c r="B55" s="6">
        <f t="shared" si="7"/>
        <v>3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</v>
      </c>
      <c r="J55" s="6">
        <v>0</v>
      </c>
      <c r="K55" s="6">
        <v>1</v>
      </c>
      <c r="L55" s="6">
        <v>1</v>
      </c>
    </row>
    <row r="56" spans="1:12" s="8" customFormat="1" ht="11.25" x14ac:dyDescent="0.2">
      <c r="A56" s="26" t="s">
        <v>423</v>
      </c>
      <c r="B56" s="6">
        <f t="shared" si="7"/>
        <v>4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4</v>
      </c>
      <c r="K56" s="6">
        <v>0</v>
      </c>
      <c r="L56" s="6">
        <v>0</v>
      </c>
    </row>
    <row r="57" spans="1:12" s="8" customFormat="1" ht="11.25" x14ac:dyDescent="0.2">
      <c r="A57" s="26" t="s">
        <v>424</v>
      </c>
      <c r="B57" s="6">
        <f t="shared" si="7"/>
        <v>120</v>
      </c>
      <c r="C57" s="6">
        <v>0</v>
      </c>
      <c r="D57" s="6">
        <v>2</v>
      </c>
      <c r="E57" s="6">
        <v>32</v>
      </c>
      <c r="F57" s="6">
        <v>6</v>
      </c>
      <c r="G57" s="6">
        <v>2</v>
      </c>
      <c r="H57" s="6">
        <v>0</v>
      </c>
      <c r="I57" s="6">
        <v>1</v>
      </c>
      <c r="J57" s="6">
        <v>0</v>
      </c>
      <c r="K57" s="6">
        <v>67</v>
      </c>
      <c r="L57" s="6">
        <v>10</v>
      </c>
    </row>
    <row r="58" spans="1:12" s="8" customFormat="1" ht="11.25" x14ac:dyDescent="0.2">
      <c r="A58" s="26" t="s">
        <v>425</v>
      </c>
      <c r="B58" s="6">
        <f t="shared" si="7"/>
        <v>37</v>
      </c>
      <c r="C58" s="6">
        <v>0</v>
      </c>
      <c r="D58" s="6">
        <v>2</v>
      </c>
      <c r="E58" s="6">
        <v>31</v>
      </c>
      <c r="F58" s="6">
        <v>2</v>
      </c>
      <c r="G58" s="6">
        <v>0</v>
      </c>
      <c r="H58" s="6">
        <v>0</v>
      </c>
      <c r="I58" s="6">
        <v>1</v>
      </c>
      <c r="J58" s="6">
        <v>0</v>
      </c>
      <c r="K58" s="6">
        <v>1</v>
      </c>
      <c r="L58" s="6">
        <v>0</v>
      </c>
    </row>
    <row r="59" spans="1:12" s="2" customFormat="1" ht="11.25" x14ac:dyDescent="0.2">
      <c r="A59" s="87" t="s">
        <v>403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</row>
    <row r="60" spans="1:12" s="2" customFormat="1" ht="11.25" x14ac:dyDescent="0.2">
      <c r="A60" s="88" t="s">
        <v>414</v>
      </c>
      <c r="B60" s="84" t="s">
        <v>336</v>
      </c>
      <c r="C60" s="87" t="s">
        <v>415</v>
      </c>
      <c r="D60" s="87"/>
      <c r="E60" s="87"/>
      <c r="F60" s="87"/>
      <c r="G60" s="87"/>
      <c r="H60" s="87"/>
      <c r="I60" s="87"/>
      <c r="J60" s="87"/>
      <c r="K60" s="87"/>
      <c r="L60" s="87"/>
    </row>
    <row r="61" spans="1:12" s="2" customFormat="1" ht="11.25" x14ac:dyDescent="0.2">
      <c r="A61" s="88"/>
      <c r="B61" s="84"/>
      <c r="C61" s="14">
        <v>1</v>
      </c>
      <c r="D61" s="14">
        <v>2</v>
      </c>
      <c r="E61" s="14">
        <v>3</v>
      </c>
      <c r="F61" s="14">
        <v>4</v>
      </c>
      <c r="G61" s="14">
        <v>5</v>
      </c>
      <c r="H61" s="14">
        <v>6</v>
      </c>
      <c r="I61" s="14">
        <v>7</v>
      </c>
      <c r="J61" s="14">
        <v>8</v>
      </c>
      <c r="K61" s="14">
        <v>9</v>
      </c>
      <c r="L61" s="14">
        <v>0</v>
      </c>
    </row>
    <row r="62" spans="1:12" s="8" customFormat="1" ht="11.25" x14ac:dyDescent="0.2">
      <c r="A62" s="54" t="s">
        <v>346</v>
      </c>
      <c r="B62" s="6">
        <f>SUM(C62:L62)</f>
        <v>1503</v>
      </c>
      <c r="C62" s="6">
        <f t="shared" ref="C62:L62" si="8">SUM(C63:C72)</f>
        <v>26</v>
      </c>
      <c r="D62" s="6">
        <f t="shared" si="8"/>
        <v>28</v>
      </c>
      <c r="E62" s="6">
        <f t="shared" si="8"/>
        <v>150</v>
      </c>
      <c r="F62" s="6">
        <f t="shared" si="8"/>
        <v>38</v>
      </c>
      <c r="G62" s="6">
        <f t="shared" si="8"/>
        <v>8</v>
      </c>
      <c r="H62" s="6">
        <f t="shared" si="8"/>
        <v>733</v>
      </c>
      <c r="I62" s="6">
        <f t="shared" si="8"/>
        <v>11</v>
      </c>
      <c r="J62" s="6">
        <f t="shared" si="8"/>
        <v>12</v>
      </c>
      <c r="K62" s="6">
        <f t="shared" si="8"/>
        <v>225</v>
      </c>
      <c r="L62" s="6">
        <f t="shared" si="8"/>
        <v>272</v>
      </c>
    </row>
    <row r="63" spans="1:12" s="8" customFormat="1" ht="11.25" x14ac:dyDescent="0.2">
      <c r="A63" s="26" t="s">
        <v>416</v>
      </c>
      <c r="B63" s="6">
        <f t="shared" ref="B63:B72" si="9">SUM(C63:L63)</f>
        <v>26</v>
      </c>
      <c r="C63" s="6">
        <v>26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8" customFormat="1" ht="11.25" x14ac:dyDescent="0.2">
      <c r="A64" s="26" t="s">
        <v>417</v>
      </c>
      <c r="B64" s="6">
        <f t="shared" si="9"/>
        <v>119</v>
      </c>
      <c r="C64" s="6">
        <v>0</v>
      </c>
      <c r="D64" s="6">
        <v>8</v>
      </c>
      <c r="E64" s="6">
        <v>8</v>
      </c>
      <c r="F64" s="6">
        <v>1</v>
      </c>
      <c r="G64" s="6">
        <v>0</v>
      </c>
      <c r="H64" s="6">
        <v>0</v>
      </c>
      <c r="I64" s="6">
        <v>0</v>
      </c>
      <c r="J64" s="6">
        <v>0</v>
      </c>
      <c r="K64" s="6">
        <v>23</v>
      </c>
      <c r="L64" s="6">
        <v>79</v>
      </c>
    </row>
    <row r="65" spans="1:12" s="8" customFormat="1" ht="11.25" x14ac:dyDescent="0.2">
      <c r="A65" s="26" t="s">
        <v>418</v>
      </c>
      <c r="B65" s="6">
        <f t="shared" si="9"/>
        <v>210</v>
      </c>
      <c r="C65" s="6">
        <v>0</v>
      </c>
      <c r="D65" s="6">
        <v>2</v>
      </c>
      <c r="E65" s="6">
        <v>52</v>
      </c>
      <c r="F65" s="6">
        <v>2</v>
      </c>
      <c r="G65" s="6">
        <v>3</v>
      </c>
      <c r="H65" s="6">
        <v>0</v>
      </c>
      <c r="I65" s="6">
        <v>1</v>
      </c>
      <c r="J65" s="6">
        <v>0</v>
      </c>
      <c r="K65" s="6">
        <v>32</v>
      </c>
      <c r="L65" s="6">
        <v>118</v>
      </c>
    </row>
    <row r="66" spans="1:12" s="8" customFormat="1" ht="11.25" x14ac:dyDescent="0.2">
      <c r="A66" s="26" t="s">
        <v>419</v>
      </c>
      <c r="B66" s="6">
        <f t="shared" si="9"/>
        <v>63</v>
      </c>
      <c r="C66" s="6">
        <v>0</v>
      </c>
      <c r="D66" s="6">
        <v>1</v>
      </c>
      <c r="E66" s="6">
        <v>3</v>
      </c>
      <c r="F66" s="6">
        <v>23</v>
      </c>
      <c r="G66" s="6">
        <v>0</v>
      </c>
      <c r="H66" s="6">
        <v>0</v>
      </c>
      <c r="I66" s="6">
        <v>1</v>
      </c>
      <c r="J66" s="6">
        <v>0</v>
      </c>
      <c r="K66" s="6">
        <v>8</v>
      </c>
      <c r="L66" s="6">
        <v>27</v>
      </c>
    </row>
    <row r="67" spans="1:12" s="8" customFormat="1" ht="13.5" customHeight="1" x14ac:dyDescent="0.2">
      <c r="A67" s="26" t="s">
        <v>420</v>
      </c>
      <c r="B67" s="6">
        <f t="shared" si="9"/>
        <v>22</v>
      </c>
      <c r="C67" s="6">
        <v>0</v>
      </c>
      <c r="D67" s="6">
        <v>3</v>
      </c>
      <c r="E67" s="6">
        <v>2</v>
      </c>
      <c r="F67" s="6">
        <v>2</v>
      </c>
      <c r="G67" s="6">
        <v>0</v>
      </c>
      <c r="H67" s="6">
        <v>0</v>
      </c>
      <c r="I67" s="6">
        <v>0</v>
      </c>
      <c r="J67" s="6">
        <v>0</v>
      </c>
      <c r="K67" s="6">
        <v>4</v>
      </c>
      <c r="L67" s="6">
        <v>11</v>
      </c>
    </row>
    <row r="68" spans="1:12" s="8" customFormat="1" ht="11.25" x14ac:dyDescent="0.2">
      <c r="A68" s="26" t="s">
        <v>421</v>
      </c>
      <c r="B68" s="6">
        <f t="shared" si="9"/>
        <v>733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733</v>
      </c>
      <c r="I68" s="6">
        <v>0</v>
      </c>
      <c r="J68" s="6">
        <v>0</v>
      </c>
      <c r="K68" s="6">
        <v>0</v>
      </c>
      <c r="L68" s="6">
        <v>0</v>
      </c>
    </row>
    <row r="69" spans="1:12" s="8" customFormat="1" ht="11.25" x14ac:dyDescent="0.2">
      <c r="A69" s="26" t="s">
        <v>422</v>
      </c>
      <c r="B69" s="6">
        <f t="shared" si="9"/>
        <v>6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5</v>
      </c>
      <c r="J69" s="6">
        <v>0</v>
      </c>
      <c r="K69" s="6">
        <v>0</v>
      </c>
      <c r="L69" s="6">
        <v>1</v>
      </c>
    </row>
    <row r="70" spans="1:12" s="8" customFormat="1" ht="11.25" x14ac:dyDescent="0.2">
      <c r="A70" s="26" t="s">
        <v>423</v>
      </c>
      <c r="B70" s="6">
        <f t="shared" si="9"/>
        <v>12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12</v>
      </c>
      <c r="K70" s="6">
        <v>0</v>
      </c>
      <c r="L70" s="6">
        <v>0</v>
      </c>
    </row>
    <row r="71" spans="1:12" s="8" customFormat="1" ht="11.25" x14ac:dyDescent="0.2">
      <c r="A71" s="26" t="s">
        <v>424</v>
      </c>
      <c r="B71" s="6">
        <f t="shared" si="9"/>
        <v>258</v>
      </c>
      <c r="C71" s="6">
        <v>0</v>
      </c>
      <c r="D71" s="6">
        <v>10</v>
      </c>
      <c r="E71" s="6">
        <v>49</v>
      </c>
      <c r="F71" s="6">
        <v>5</v>
      </c>
      <c r="G71" s="6">
        <v>4</v>
      </c>
      <c r="H71" s="6">
        <v>0</v>
      </c>
      <c r="I71" s="6">
        <v>1</v>
      </c>
      <c r="J71" s="6">
        <v>0</v>
      </c>
      <c r="K71" s="6">
        <v>153</v>
      </c>
      <c r="L71" s="6">
        <v>36</v>
      </c>
    </row>
    <row r="72" spans="1:12" s="8" customFormat="1" ht="11.25" x14ac:dyDescent="0.2">
      <c r="A72" s="26" t="s">
        <v>425</v>
      </c>
      <c r="B72" s="6">
        <f t="shared" si="9"/>
        <v>54</v>
      </c>
      <c r="C72" s="6">
        <v>0</v>
      </c>
      <c r="D72" s="6">
        <v>4</v>
      </c>
      <c r="E72" s="6">
        <v>36</v>
      </c>
      <c r="F72" s="6">
        <v>5</v>
      </c>
      <c r="G72" s="6">
        <v>1</v>
      </c>
      <c r="H72" s="6">
        <v>0</v>
      </c>
      <c r="I72" s="6">
        <v>3</v>
      </c>
      <c r="J72" s="6">
        <v>0</v>
      </c>
      <c r="K72" s="6">
        <v>5</v>
      </c>
      <c r="L72" s="6">
        <v>0</v>
      </c>
    </row>
    <row r="73" spans="1:12" s="2" customFormat="1" ht="11.25" x14ac:dyDescent="0.2">
      <c r="A73" s="87" t="s">
        <v>404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</row>
    <row r="74" spans="1:12" s="2" customFormat="1" ht="11.25" x14ac:dyDescent="0.2">
      <c r="A74" s="88" t="s">
        <v>414</v>
      </c>
      <c r="B74" s="84" t="s">
        <v>336</v>
      </c>
      <c r="C74" s="87" t="s">
        <v>415</v>
      </c>
      <c r="D74" s="87"/>
      <c r="E74" s="87"/>
      <c r="F74" s="87"/>
      <c r="G74" s="87"/>
      <c r="H74" s="87"/>
      <c r="I74" s="87"/>
      <c r="J74" s="87"/>
      <c r="K74" s="87"/>
      <c r="L74" s="87"/>
    </row>
    <row r="75" spans="1:12" s="2" customFormat="1" ht="11.25" x14ac:dyDescent="0.2">
      <c r="A75" s="88"/>
      <c r="B75" s="84"/>
      <c r="C75" s="14">
        <v>1</v>
      </c>
      <c r="D75" s="14">
        <v>2</v>
      </c>
      <c r="E75" s="14">
        <v>3</v>
      </c>
      <c r="F75" s="14">
        <v>4</v>
      </c>
      <c r="G75" s="14">
        <v>5</v>
      </c>
      <c r="H75" s="14">
        <v>6</v>
      </c>
      <c r="I75" s="14">
        <v>7</v>
      </c>
      <c r="J75" s="14">
        <v>8</v>
      </c>
      <c r="K75" s="14">
        <v>9</v>
      </c>
      <c r="L75" s="14">
        <v>0</v>
      </c>
    </row>
    <row r="76" spans="1:12" s="8" customFormat="1" ht="11.25" x14ac:dyDescent="0.2">
      <c r="A76" s="54" t="s">
        <v>346</v>
      </c>
      <c r="B76" s="6">
        <f>SUM(C76:L76)</f>
        <v>1242</v>
      </c>
      <c r="C76" s="6">
        <f t="shared" ref="C76:L76" si="10">SUM(C77:C86)</f>
        <v>12</v>
      </c>
      <c r="D76" s="6">
        <f t="shared" si="10"/>
        <v>15</v>
      </c>
      <c r="E76" s="6">
        <f t="shared" si="10"/>
        <v>77</v>
      </c>
      <c r="F76" s="6">
        <f t="shared" si="10"/>
        <v>31</v>
      </c>
      <c r="G76" s="6">
        <f t="shared" si="10"/>
        <v>0</v>
      </c>
      <c r="H76" s="6">
        <f t="shared" si="10"/>
        <v>831</v>
      </c>
      <c r="I76" s="6">
        <f t="shared" si="10"/>
        <v>5</v>
      </c>
      <c r="J76" s="6">
        <f t="shared" si="10"/>
        <v>2</v>
      </c>
      <c r="K76" s="6">
        <f t="shared" si="10"/>
        <v>134</v>
      </c>
      <c r="L76" s="6">
        <f t="shared" si="10"/>
        <v>135</v>
      </c>
    </row>
    <row r="77" spans="1:12" s="8" customFormat="1" ht="11.25" x14ac:dyDescent="0.2">
      <c r="A77" s="26" t="s">
        <v>416</v>
      </c>
      <c r="B77" s="6">
        <f t="shared" ref="B77:B86" si="11">SUM(C77:L77)</f>
        <v>12</v>
      </c>
      <c r="C77" s="6">
        <v>12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8" customFormat="1" ht="11.25" x14ac:dyDescent="0.2">
      <c r="A78" s="26" t="s">
        <v>417</v>
      </c>
      <c r="B78" s="6">
        <f t="shared" si="11"/>
        <v>100</v>
      </c>
      <c r="C78" s="6">
        <v>0</v>
      </c>
      <c r="D78" s="6">
        <v>2</v>
      </c>
      <c r="E78" s="6">
        <v>8</v>
      </c>
      <c r="F78" s="6">
        <v>2</v>
      </c>
      <c r="G78" s="6">
        <v>0</v>
      </c>
      <c r="H78" s="6">
        <v>0</v>
      </c>
      <c r="I78" s="6">
        <v>0</v>
      </c>
      <c r="J78" s="6">
        <v>0</v>
      </c>
      <c r="K78" s="6">
        <v>28</v>
      </c>
      <c r="L78" s="6">
        <v>60</v>
      </c>
    </row>
    <row r="79" spans="1:12" s="8" customFormat="1" ht="11.25" x14ac:dyDescent="0.2">
      <c r="A79" s="26" t="s">
        <v>418</v>
      </c>
      <c r="B79" s="6">
        <f t="shared" si="11"/>
        <v>127</v>
      </c>
      <c r="C79" s="6">
        <v>0</v>
      </c>
      <c r="D79" s="6">
        <v>1</v>
      </c>
      <c r="E79" s="6">
        <v>26</v>
      </c>
      <c r="F79" s="6">
        <v>1</v>
      </c>
      <c r="G79" s="6">
        <v>0</v>
      </c>
      <c r="H79" s="6">
        <v>0</v>
      </c>
      <c r="I79" s="6">
        <v>1</v>
      </c>
      <c r="J79" s="6">
        <v>0</v>
      </c>
      <c r="K79" s="6">
        <v>50</v>
      </c>
      <c r="L79" s="6">
        <v>48</v>
      </c>
    </row>
    <row r="80" spans="1:12" s="8" customFormat="1" ht="11.25" x14ac:dyDescent="0.2">
      <c r="A80" s="26" t="s">
        <v>419</v>
      </c>
      <c r="B80" s="6">
        <f t="shared" si="11"/>
        <v>55</v>
      </c>
      <c r="C80" s="6">
        <v>0</v>
      </c>
      <c r="D80" s="6">
        <v>0</v>
      </c>
      <c r="E80" s="6">
        <v>6</v>
      </c>
      <c r="F80" s="6">
        <v>23</v>
      </c>
      <c r="G80" s="6">
        <v>0</v>
      </c>
      <c r="H80" s="6">
        <v>0</v>
      </c>
      <c r="I80" s="6">
        <v>0</v>
      </c>
      <c r="J80" s="6">
        <v>0</v>
      </c>
      <c r="K80" s="6">
        <v>6</v>
      </c>
      <c r="L80" s="6">
        <v>20</v>
      </c>
    </row>
    <row r="81" spans="1:12" s="8" customFormat="1" ht="12" customHeight="1" x14ac:dyDescent="0.2">
      <c r="A81" s="26" t="s">
        <v>420</v>
      </c>
      <c r="B81" s="6">
        <f t="shared" si="11"/>
        <v>15</v>
      </c>
      <c r="C81" s="6">
        <v>0</v>
      </c>
      <c r="D81" s="6">
        <v>2</v>
      </c>
      <c r="E81" s="6">
        <v>3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6</v>
      </c>
      <c r="L81" s="6">
        <v>4</v>
      </c>
    </row>
    <row r="82" spans="1:12" s="8" customFormat="1" ht="11.25" x14ac:dyDescent="0.2">
      <c r="A82" s="26" t="s">
        <v>421</v>
      </c>
      <c r="B82" s="6">
        <f t="shared" si="11"/>
        <v>831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831</v>
      </c>
      <c r="I82" s="6">
        <v>0</v>
      </c>
      <c r="J82" s="6">
        <v>0</v>
      </c>
      <c r="K82" s="6">
        <v>0</v>
      </c>
      <c r="L82" s="6">
        <v>0</v>
      </c>
    </row>
    <row r="83" spans="1:12" s="8" customFormat="1" ht="11.25" x14ac:dyDescent="0.2">
      <c r="A83" s="26" t="s">
        <v>422</v>
      </c>
      <c r="B83" s="6">
        <f t="shared" si="11"/>
        <v>2</v>
      </c>
      <c r="C83" s="6">
        <v>0</v>
      </c>
      <c r="D83" s="6">
        <v>0</v>
      </c>
      <c r="E83" s="6">
        <v>1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1</v>
      </c>
      <c r="L83" s="6">
        <v>0</v>
      </c>
    </row>
    <row r="84" spans="1:12" s="8" customFormat="1" ht="11.25" x14ac:dyDescent="0.2">
      <c r="A84" s="26" t="s">
        <v>423</v>
      </c>
      <c r="B84" s="6">
        <f t="shared" si="11"/>
        <v>2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2</v>
      </c>
      <c r="K84" s="6">
        <v>0</v>
      </c>
      <c r="L84" s="6">
        <v>0</v>
      </c>
    </row>
    <row r="85" spans="1:12" s="8" customFormat="1" ht="11.25" x14ac:dyDescent="0.2">
      <c r="A85" s="26" t="s">
        <v>424</v>
      </c>
      <c r="B85" s="6">
        <f t="shared" si="11"/>
        <v>65</v>
      </c>
      <c r="C85" s="6">
        <v>0</v>
      </c>
      <c r="D85" s="6">
        <v>2</v>
      </c>
      <c r="E85" s="6">
        <v>16</v>
      </c>
      <c r="F85" s="6">
        <v>2</v>
      </c>
      <c r="G85" s="6">
        <v>0</v>
      </c>
      <c r="H85" s="6">
        <v>0</v>
      </c>
      <c r="I85" s="6">
        <v>0</v>
      </c>
      <c r="J85" s="6">
        <v>0</v>
      </c>
      <c r="K85" s="6">
        <v>42</v>
      </c>
      <c r="L85" s="6">
        <v>3</v>
      </c>
    </row>
    <row r="86" spans="1:12" s="8" customFormat="1" ht="11.25" x14ac:dyDescent="0.2">
      <c r="A86" s="26" t="s">
        <v>425</v>
      </c>
      <c r="B86" s="6">
        <f t="shared" si="11"/>
        <v>33</v>
      </c>
      <c r="C86" s="6">
        <v>0</v>
      </c>
      <c r="D86" s="6">
        <v>8</v>
      </c>
      <c r="E86" s="6">
        <v>17</v>
      </c>
      <c r="F86" s="6">
        <v>3</v>
      </c>
      <c r="G86" s="6">
        <v>0</v>
      </c>
      <c r="H86" s="6">
        <v>0</v>
      </c>
      <c r="I86" s="6">
        <v>4</v>
      </c>
      <c r="J86" s="6">
        <v>0</v>
      </c>
      <c r="K86" s="6">
        <v>1</v>
      </c>
      <c r="L86" s="6">
        <v>0</v>
      </c>
    </row>
    <row r="87" spans="1:12" s="2" customFormat="1" ht="11.25" x14ac:dyDescent="0.2">
      <c r="A87" s="87" t="s">
        <v>405</v>
      </c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</row>
    <row r="88" spans="1:12" s="2" customFormat="1" ht="11.25" x14ac:dyDescent="0.2">
      <c r="A88" s="88" t="s">
        <v>414</v>
      </c>
      <c r="B88" s="84" t="s">
        <v>336</v>
      </c>
      <c r="C88" s="87" t="s">
        <v>415</v>
      </c>
      <c r="D88" s="87"/>
      <c r="E88" s="87"/>
      <c r="F88" s="87"/>
      <c r="G88" s="87"/>
      <c r="H88" s="87"/>
      <c r="I88" s="87"/>
      <c r="J88" s="87"/>
      <c r="K88" s="87"/>
      <c r="L88" s="87"/>
    </row>
    <row r="89" spans="1:12" s="2" customFormat="1" ht="11.25" x14ac:dyDescent="0.2">
      <c r="A89" s="88"/>
      <c r="B89" s="84"/>
      <c r="C89" s="14">
        <v>1</v>
      </c>
      <c r="D89" s="14">
        <v>2</v>
      </c>
      <c r="E89" s="14">
        <v>3</v>
      </c>
      <c r="F89" s="14">
        <v>4</v>
      </c>
      <c r="G89" s="14">
        <v>5</v>
      </c>
      <c r="H89" s="14">
        <v>6</v>
      </c>
      <c r="I89" s="14">
        <v>7</v>
      </c>
      <c r="J89" s="14">
        <v>8</v>
      </c>
      <c r="K89" s="14">
        <v>9</v>
      </c>
      <c r="L89" s="14">
        <v>0</v>
      </c>
    </row>
    <row r="90" spans="1:12" s="8" customFormat="1" ht="11.25" x14ac:dyDescent="0.2">
      <c r="A90" s="54" t="s">
        <v>346</v>
      </c>
      <c r="B90" s="6">
        <f>SUM(C90:L90)</f>
        <v>1444</v>
      </c>
      <c r="C90" s="6">
        <f t="shared" ref="C90:L90" si="12">SUM(C91:C100)</f>
        <v>16</v>
      </c>
      <c r="D90" s="6">
        <f t="shared" si="12"/>
        <v>14</v>
      </c>
      <c r="E90" s="6">
        <f t="shared" si="12"/>
        <v>145</v>
      </c>
      <c r="F90" s="6">
        <f t="shared" si="12"/>
        <v>19</v>
      </c>
      <c r="G90" s="6">
        <f t="shared" si="12"/>
        <v>0</v>
      </c>
      <c r="H90" s="6">
        <f t="shared" si="12"/>
        <v>769</v>
      </c>
      <c r="I90" s="6">
        <f t="shared" si="12"/>
        <v>4</v>
      </c>
      <c r="J90" s="6">
        <f t="shared" si="12"/>
        <v>9</v>
      </c>
      <c r="K90" s="6">
        <f t="shared" si="12"/>
        <v>209</v>
      </c>
      <c r="L90" s="6">
        <f t="shared" si="12"/>
        <v>259</v>
      </c>
    </row>
    <row r="91" spans="1:12" s="8" customFormat="1" ht="11.25" x14ac:dyDescent="0.2">
      <c r="A91" s="26" t="s">
        <v>416</v>
      </c>
      <c r="B91" s="6">
        <f t="shared" ref="B91:B100" si="13">SUM(C91:L91)</f>
        <v>16</v>
      </c>
      <c r="C91" s="6">
        <v>16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8" customFormat="1" ht="11.25" x14ac:dyDescent="0.2">
      <c r="A92" s="26" t="s">
        <v>417</v>
      </c>
      <c r="B92" s="6">
        <f t="shared" si="13"/>
        <v>138</v>
      </c>
      <c r="C92" s="6">
        <v>0</v>
      </c>
      <c r="D92" s="6">
        <v>3</v>
      </c>
      <c r="E92" s="6">
        <v>9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41</v>
      </c>
      <c r="L92" s="6">
        <v>85</v>
      </c>
    </row>
    <row r="93" spans="1:12" s="8" customFormat="1" ht="11.25" x14ac:dyDescent="0.2">
      <c r="A93" s="26" t="s">
        <v>418</v>
      </c>
      <c r="B93" s="6">
        <f t="shared" si="13"/>
        <v>220</v>
      </c>
      <c r="C93" s="6">
        <v>0</v>
      </c>
      <c r="D93" s="6">
        <v>3</v>
      </c>
      <c r="E93" s="6">
        <v>26</v>
      </c>
      <c r="F93" s="6">
        <v>4</v>
      </c>
      <c r="G93" s="6">
        <v>0</v>
      </c>
      <c r="H93" s="6">
        <v>0</v>
      </c>
      <c r="I93" s="6">
        <v>3</v>
      </c>
      <c r="J93" s="6">
        <v>0</v>
      </c>
      <c r="K93" s="6">
        <v>64</v>
      </c>
      <c r="L93" s="6">
        <v>120</v>
      </c>
    </row>
    <row r="94" spans="1:12" s="8" customFormat="1" ht="11.25" x14ac:dyDescent="0.2">
      <c r="A94" s="26" t="s">
        <v>419</v>
      </c>
      <c r="B94" s="6">
        <f t="shared" si="13"/>
        <v>45</v>
      </c>
      <c r="C94" s="6">
        <v>0</v>
      </c>
      <c r="D94" s="6">
        <v>0</v>
      </c>
      <c r="E94" s="6">
        <v>4</v>
      </c>
      <c r="F94" s="6">
        <v>7</v>
      </c>
      <c r="G94" s="6">
        <v>0</v>
      </c>
      <c r="H94" s="6">
        <v>0</v>
      </c>
      <c r="I94" s="6">
        <v>0</v>
      </c>
      <c r="J94" s="6">
        <v>0</v>
      </c>
      <c r="K94" s="6">
        <v>10</v>
      </c>
      <c r="L94" s="6">
        <v>24</v>
      </c>
    </row>
    <row r="95" spans="1:12" s="8" customFormat="1" ht="13.5" customHeight="1" x14ac:dyDescent="0.2">
      <c r="A95" s="26" t="s">
        <v>420</v>
      </c>
      <c r="B95" s="6">
        <f t="shared" si="13"/>
        <v>22</v>
      </c>
      <c r="C95" s="6">
        <v>0</v>
      </c>
      <c r="D95" s="6">
        <v>0</v>
      </c>
      <c r="E95" s="6">
        <v>2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5</v>
      </c>
      <c r="L95" s="6">
        <v>15</v>
      </c>
    </row>
    <row r="96" spans="1:12" s="8" customFormat="1" ht="11.25" x14ac:dyDescent="0.2">
      <c r="A96" s="26" t="s">
        <v>421</v>
      </c>
      <c r="B96" s="6">
        <f t="shared" si="13"/>
        <v>769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769</v>
      </c>
      <c r="I96" s="6">
        <v>0</v>
      </c>
      <c r="J96" s="6">
        <v>0</v>
      </c>
      <c r="K96" s="6">
        <v>0</v>
      </c>
      <c r="L96" s="6">
        <v>0</v>
      </c>
    </row>
    <row r="97" spans="1:12" s="8" customFormat="1" ht="11.25" x14ac:dyDescent="0.2">
      <c r="A97" s="26" t="s">
        <v>422</v>
      </c>
      <c r="B97" s="6">
        <f t="shared" si="13"/>
        <v>8</v>
      </c>
      <c r="C97" s="6">
        <v>0</v>
      </c>
      <c r="D97" s="6">
        <v>0</v>
      </c>
      <c r="E97" s="6">
        <v>3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1</v>
      </c>
      <c r="L97" s="6">
        <v>4</v>
      </c>
    </row>
    <row r="98" spans="1:12" s="8" customFormat="1" ht="11.25" x14ac:dyDescent="0.2">
      <c r="A98" s="26" t="s">
        <v>423</v>
      </c>
      <c r="B98" s="6">
        <f t="shared" si="13"/>
        <v>9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9</v>
      </c>
      <c r="K98" s="6">
        <v>0</v>
      </c>
      <c r="L98" s="6">
        <v>0</v>
      </c>
    </row>
    <row r="99" spans="1:12" s="8" customFormat="1" ht="11.25" x14ac:dyDescent="0.2">
      <c r="A99" s="26" t="s">
        <v>424</v>
      </c>
      <c r="B99" s="6">
        <f t="shared" si="13"/>
        <v>147</v>
      </c>
      <c r="C99" s="6">
        <v>0</v>
      </c>
      <c r="D99" s="6">
        <v>2</v>
      </c>
      <c r="E99" s="6">
        <v>48</v>
      </c>
      <c r="F99" s="6">
        <v>2</v>
      </c>
      <c r="G99" s="6">
        <v>0</v>
      </c>
      <c r="H99" s="6">
        <v>0</v>
      </c>
      <c r="I99" s="6">
        <v>0</v>
      </c>
      <c r="J99" s="6">
        <v>0</v>
      </c>
      <c r="K99" s="6">
        <v>84</v>
      </c>
      <c r="L99" s="6">
        <v>11</v>
      </c>
    </row>
    <row r="100" spans="1:12" s="8" customFormat="1" ht="11.25" x14ac:dyDescent="0.2">
      <c r="A100" s="26" t="s">
        <v>425</v>
      </c>
      <c r="B100" s="6">
        <f t="shared" si="13"/>
        <v>70</v>
      </c>
      <c r="C100" s="6">
        <v>0</v>
      </c>
      <c r="D100" s="6">
        <v>6</v>
      </c>
      <c r="E100" s="6">
        <v>53</v>
      </c>
      <c r="F100" s="6">
        <v>6</v>
      </c>
      <c r="G100" s="6">
        <v>0</v>
      </c>
      <c r="H100" s="6">
        <v>0</v>
      </c>
      <c r="I100" s="6">
        <v>1</v>
      </c>
      <c r="J100" s="6">
        <v>0</v>
      </c>
      <c r="K100" s="6">
        <v>4</v>
      </c>
      <c r="L100" s="6">
        <v>0</v>
      </c>
    </row>
    <row r="101" spans="1:12" s="2" customFormat="1" ht="11.25" x14ac:dyDescent="0.2">
      <c r="A101" s="87" t="s">
        <v>406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</row>
    <row r="102" spans="1:12" s="2" customFormat="1" ht="11.25" x14ac:dyDescent="0.2">
      <c r="A102" s="88" t="s">
        <v>414</v>
      </c>
      <c r="B102" s="84" t="s">
        <v>336</v>
      </c>
      <c r="C102" s="87" t="s">
        <v>415</v>
      </c>
      <c r="D102" s="87"/>
      <c r="E102" s="87"/>
      <c r="F102" s="87"/>
      <c r="G102" s="87"/>
      <c r="H102" s="87"/>
      <c r="I102" s="87"/>
      <c r="J102" s="87"/>
      <c r="K102" s="87"/>
      <c r="L102" s="87"/>
    </row>
    <row r="103" spans="1:12" s="2" customFormat="1" ht="11.25" x14ac:dyDescent="0.2">
      <c r="A103" s="88"/>
      <c r="B103" s="84"/>
      <c r="C103" s="14">
        <v>1</v>
      </c>
      <c r="D103" s="14">
        <v>2</v>
      </c>
      <c r="E103" s="14">
        <v>3</v>
      </c>
      <c r="F103" s="14">
        <v>4</v>
      </c>
      <c r="G103" s="14">
        <v>5</v>
      </c>
      <c r="H103" s="14">
        <v>6</v>
      </c>
      <c r="I103" s="14">
        <v>7</v>
      </c>
      <c r="J103" s="14">
        <v>8</v>
      </c>
      <c r="K103" s="14">
        <v>9</v>
      </c>
      <c r="L103" s="14">
        <v>0</v>
      </c>
    </row>
    <row r="104" spans="1:12" s="8" customFormat="1" ht="11.25" x14ac:dyDescent="0.2">
      <c r="A104" s="54" t="s">
        <v>346</v>
      </c>
      <c r="B104" s="6">
        <f>SUM(C104:L104)</f>
        <v>1334</v>
      </c>
      <c r="C104" s="6">
        <f t="shared" ref="C104:L104" si="14">SUM(C105:C114)</f>
        <v>25</v>
      </c>
      <c r="D104" s="6">
        <f t="shared" si="14"/>
        <v>9</v>
      </c>
      <c r="E104" s="6">
        <f t="shared" si="14"/>
        <v>70</v>
      </c>
      <c r="F104" s="6">
        <f t="shared" si="14"/>
        <v>39</v>
      </c>
      <c r="G104" s="6">
        <f t="shared" si="14"/>
        <v>1</v>
      </c>
      <c r="H104" s="6">
        <f t="shared" si="14"/>
        <v>847</v>
      </c>
      <c r="I104" s="6">
        <f t="shared" si="14"/>
        <v>2</v>
      </c>
      <c r="J104" s="6">
        <f t="shared" si="14"/>
        <v>7</v>
      </c>
      <c r="K104" s="6">
        <f t="shared" si="14"/>
        <v>89</v>
      </c>
      <c r="L104" s="6">
        <f t="shared" si="14"/>
        <v>245</v>
      </c>
    </row>
    <row r="105" spans="1:12" s="8" customFormat="1" ht="11.25" x14ac:dyDescent="0.2">
      <c r="A105" s="26" t="s">
        <v>416</v>
      </c>
      <c r="B105" s="6">
        <f t="shared" ref="B105:B114" si="15">SUM(C105:L105)</f>
        <v>25</v>
      </c>
      <c r="C105" s="6">
        <v>25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8" customFormat="1" ht="11.25" x14ac:dyDescent="0.2">
      <c r="A106" s="26" t="s">
        <v>417</v>
      </c>
      <c r="B106" s="6">
        <f t="shared" si="15"/>
        <v>150</v>
      </c>
      <c r="C106" s="6">
        <v>0</v>
      </c>
      <c r="D106" s="6">
        <v>1</v>
      </c>
      <c r="E106" s="6">
        <v>9</v>
      </c>
      <c r="F106" s="6">
        <v>3</v>
      </c>
      <c r="G106" s="6">
        <v>0</v>
      </c>
      <c r="H106" s="6">
        <v>0</v>
      </c>
      <c r="I106" s="6">
        <v>1</v>
      </c>
      <c r="J106" s="6">
        <v>0</v>
      </c>
      <c r="K106" s="6">
        <v>29</v>
      </c>
      <c r="L106" s="6">
        <v>107</v>
      </c>
    </row>
    <row r="107" spans="1:12" s="8" customFormat="1" ht="11.25" x14ac:dyDescent="0.2">
      <c r="A107" s="26" t="s">
        <v>418</v>
      </c>
      <c r="B107" s="6">
        <f t="shared" si="15"/>
        <v>114</v>
      </c>
      <c r="C107" s="6">
        <v>0</v>
      </c>
      <c r="D107" s="6">
        <v>1</v>
      </c>
      <c r="E107" s="6">
        <v>13</v>
      </c>
      <c r="F107" s="6">
        <v>3</v>
      </c>
      <c r="G107" s="6">
        <v>0</v>
      </c>
      <c r="H107" s="6">
        <v>0</v>
      </c>
      <c r="I107" s="6">
        <v>0</v>
      </c>
      <c r="J107" s="6">
        <v>0</v>
      </c>
      <c r="K107" s="6">
        <v>17</v>
      </c>
      <c r="L107" s="6">
        <v>80</v>
      </c>
    </row>
    <row r="108" spans="1:12" s="8" customFormat="1" ht="11.25" x14ac:dyDescent="0.2">
      <c r="A108" s="26" t="s">
        <v>419</v>
      </c>
      <c r="B108" s="6">
        <f t="shared" si="15"/>
        <v>77</v>
      </c>
      <c r="C108" s="6">
        <v>0</v>
      </c>
      <c r="D108" s="6">
        <v>1</v>
      </c>
      <c r="E108" s="6">
        <v>4</v>
      </c>
      <c r="F108" s="6">
        <v>8</v>
      </c>
      <c r="G108" s="6">
        <v>0</v>
      </c>
      <c r="H108" s="6">
        <v>0</v>
      </c>
      <c r="I108" s="6">
        <v>0</v>
      </c>
      <c r="J108" s="6">
        <v>0</v>
      </c>
      <c r="K108" s="6">
        <v>18</v>
      </c>
      <c r="L108" s="6">
        <v>46</v>
      </c>
    </row>
    <row r="109" spans="1:12" s="8" customFormat="1" ht="13.5" customHeight="1" x14ac:dyDescent="0.2">
      <c r="A109" s="26" t="s">
        <v>420</v>
      </c>
      <c r="B109" s="6">
        <f t="shared" si="15"/>
        <v>13</v>
      </c>
      <c r="C109" s="6">
        <v>0</v>
      </c>
      <c r="D109" s="6">
        <v>0</v>
      </c>
      <c r="E109" s="6">
        <v>0</v>
      </c>
      <c r="F109" s="6">
        <v>1</v>
      </c>
      <c r="G109" s="6">
        <v>0</v>
      </c>
      <c r="H109" s="6">
        <v>0</v>
      </c>
      <c r="I109" s="6">
        <v>0</v>
      </c>
      <c r="J109" s="6">
        <v>0</v>
      </c>
      <c r="K109" s="6">
        <v>4</v>
      </c>
      <c r="L109" s="6">
        <v>8</v>
      </c>
    </row>
    <row r="110" spans="1:12" s="8" customFormat="1" ht="11.25" x14ac:dyDescent="0.2">
      <c r="A110" s="26" t="s">
        <v>421</v>
      </c>
      <c r="B110" s="6">
        <f t="shared" si="15"/>
        <v>847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847</v>
      </c>
      <c r="I110" s="6">
        <v>0</v>
      </c>
      <c r="J110" s="6">
        <v>0</v>
      </c>
      <c r="K110" s="6">
        <v>0</v>
      </c>
      <c r="L110" s="6">
        <v>0</v>
      </c>
    </row>
    <row r="111" spans="1:12" s="8" customFormat="1" ht="11.25" x14ac:dyDescent="0.2">
      <c r="A111" s="26" t="s">
        <v>422</v>
      </c>
      <c r="B111" s="6">
        <f t="shared" si="15"/>
        <v>2</v>
      </c>
      <c r="C111" s="6">
        <v>0</v>
      </c>
      <c r="D111" s="6">
        <v>0</v>
      </c>
      <c r="E111" s="6">
        <v>0</v>
      </c>
      <c r="F111" s="6">
        <v>1</v>
      </c>
      <c r="G111" s="6">
        <v>0</v>
      </c>
      <c r="H111" s="6">
        <v>0</v>
      </c>
      <c r="I111" s="6">
        <v>1</v>
      </c>
      <c r="J111" s="6">
        <v>0</v>
      </c>
      <c r="K111" s="6">
        <v>0</v>
      </c>
      <c r="L111" s="6">
        <v>0</v>
      </c>
    </row>
    <row r="112" spans="1:12" s="8" customFormat="1" ht="11.25" x14ac:dyDescent="0.2">
      <c r="A112" s="26" t="s">
        <v>423</v>
      </c>
      <c r="B112" s="6">
        <f t="shared" si="15"/>
        <v>7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7</v>
      </c>
      <c r="K112" s="6">
        <v>0</v>
      </c>
      <c r="L112" s="6">
        <v>0</v>
      </c>
    </row>
    <row r="113" spans="1:12" s="8" customFormat="1" ht="11.25" x14ac:dyDescent="0.2">
      <c r="A113" s="26" t="s">
        <v>424</v>
      </c>
      <c r="B113" s="6">
        <f t="shared" si="15"/>
        <v>51</v>
      </c>
      <c r="C113" s="6">
        <v>0</v>
      </c>
      <c r="D113" s="6">
        <v>2</v>
      </c>
      <c r="E113" s="6">
        <v>16</v>
      </c>
      <c r="F113" s="6">
        <v>9</v>
      </c>
      <c r="G113" s="6">
        <v>0</v>
      </c>
      <c r="H113" s="6">
        <v>0</v>
      </c>
      <c r="I113" s="6">
        <v>0</v>
      </c>
      <c r="J113" s="6">
        <v>0</v>
      </c>
      <c r="K113" s="6">
        <v>20</v>
      </c>
      <c r="L113" s="6">
        <v>4</v>
      </c>
    </row>
    <row r="114" spans="1:12" s="8" customFormat="1" ht="11.25" x14ac:dyDescent="0.2">
      <c r="A114" s="26" t="s">
        <v>425</v>
      </c>
      <c r="B114" s="6">
        <f t="shared" si="15"/>
        <v>48</v>
      </c>
      <c r="C114" s="6">
        <v>0</v>
      </c>
      <c r="D114" s="6">
        <v>4</v>
      </c>
      <c r="E114" s="6">
        <v>28</v>
      </c>
      <c r="F114" s="6">
        <v>14</v>
      </c>
      <c r="G114" s="6">
        <v>1</v>
      </c>
      <c r="H114" s="6">
        <v>0</v>
      </c>
      <c r="I114" s="6">
        <v>0</v>
      </c>
      <c r="J114" s="6">
        <v>0</v>
      </c>
      <c r="K114" s="6">
        <v>1</v>
      </c>
      <c r="L114" s="6">
        <v>0</v>
      </c>
    </row>
    <row r="115" spans="1:12" s="2" customFormat="1" ht="11.25" x14ac:dyDescent="0.2">
      <c r="A115" s="87" t="s">
        <v>407</v>
      </c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</row>
    <row r="116" spans="1:12" s="2" customFormat="1" ht="11.25" x14ac:dyDescent="0.2">
      <c r="A116" s="88" t="s">
        <v>414</v>
      </c>
      <c r="B116" s="84" t="s">
        <v>336</v>
      </c>
      <c r="C116" s="87" t="s">
        <v>415</v>
      </c>
      <c r="D116" s="87"/>
      <c r="E116" s="87"/>
      <c r="F116" s="87"/>
      <c r="G116" s="87"/>
      <c r="H116" s="87"/>
      <c r="I116" s="87"/>
      <c r="J116" s="87"/>
      <c r="K116" s="87"/>
      <c r="L116" s="87"/>
    </row>
    <row r="117" spans="1:12" s="2" customFormat="1" ht="11.25" x14ac:dyDescent="0.2">
      <c r="A117" s="88"/>
      <c r="B117" s="84"/>
      <c r="C117" s="14">
        <v>1</v>
      </c>
      <c r="D117" s="14">
        <v>2</v>
      </c>
      <c r="E117" s="14">
        <v>3</v>
      </c>
      <c r="F117" s="14">
        <v>4</v>
      </c>
      <c r="G117" s="14">
        <v>5</v>
      </c>
      <c r="H117" s="14">
        <v>6</v>
      </c>
      <c r="I117" s="14">
        <v>7</v>
      </c>
      <c r="J117" s="14">
        <v>8</v>
      </c>
      <c r="K117" s="14">
        <v>9</v>
      </c>
      <c r="L117" s="14">
        <v>0</v>
      </c>
    </row>
    <row r="118" spans="1:12" s="8" customFormat="1" ht="11.25" x14ac:dyDescent="0.2">
      <c r="A118" s="54" t="s">
        <v>346</v>
      </c>
      <c r="B118" s="6">
        <f>SUM(C118:L118)</f>
        <v>1474</v>
      </c>
      <c r="C118" s="6">
        <f t="shared" ref="C118:L118" si="16">SUM(C119:C128)</f>
        <v>20</v>
      </c>
      <c r="D118" s="6">
        <f t="shared" si="16"/>
        <v>33</v>
      </c>
      <c r="E118" s="6">
        <f t="shared" si="16"/>
        <v>90</v>
      </c>
      <c r="F118" s="6">
        <f t="shared" si="16"/>
        <v>36</v>
      </c>
      <c r="G118" s="6">
        <f t="shared" si="16"/>
        <v>6</v>
      </c>
      <c r="H118" s="6">
        <f t="shared" si="16"/>
        <v>993</v>
      </c>
      <c r="I118" s="6">
        <f t="shared" si="16"/>
        <v>4</v>
      </c>
      <c r="J118" s="6">
        <f t="shared" si="16"/>
        <v>7</v>
      </c>
      <c r="K118" s="6">
        <f t="shared" si="16"/>
        <v>129</v>
      </c>
      <c r="L118" s="6">
        <f t="shared" si="16"/>
        <v>156</v>
      </c>
    </row>
    <row r="119" spans="1:12" s="8" customFormat="1" ht="11.25" x14ac:dyDescent="0.2">
      <c r="A119" s="26" t="s">
        <v>416</v>
      </c>
      <c r="B119" s="6">
        <f t="shared" ref="B119:B128" si="17">SUM(C119:L119)</f>
        <v>20</v>
      </c>
      <c r="C119" s="6">
        <v>20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8" customFormat="1" ht="11.25" x14ac:dyDescent="0.2">
      <c r="A120" s="26" t="s">
        <v>417</v>
      </c>
      <c r="B120" s="6">
        <f t="shared" si="17"/>
        <v>102</v>
      </c>
      <c r="C120" s="6">
        <v>0</v>
      </c>
      <c r="D120" s="6">
        <v>15</v>
      </c>
      <c r="E120" s="6">
        <v>7</v>
      </c>
      <c r="F120" s="6">
        <v>1</v>
      </c>
      <c r="G120" s="6">
        <v>0</v>
      </c>
      <c r="H120" s="6">
        <v>0</v>
      </c>
      <c r="I120" s="6">
        <v>0</v>
      </c>
      <c r="J120" s="6">
        <v>0</v>
      </c>
      <c r="K120" s="6">
        <v>24</v>
      </c>
      <c r="L120" s="6">
        <v>55</v>
      </c>
    </row>
    <row r="121" spans="1:12" s="8" customFormat="1" ht="11.25" x14ac:dyDescent="0.2">
      <c r="A121" s="26" t="s">
        <v>418</v>
      </c>
      <c r="B121" s="6">
        <f t="shared" si="17"/>
        <v>126</v>
      </c>
      <c r="C121" s="6">
        <v>0</v>
      </c>
      <c r="D121" s="6">
        <v>2</v>
      </c>
      <c r="E121" s="6">
        <v>37</v>
      </c>
      <c r="F121" s="6">
        <v>6</v>
      </c>
      <c r="G121" s="6">
        <v>1</v>
      </c>
      <c r="H121" s="6">
        <v>0</v>
      </c>
      <c r="I121" s="6">
        <v>0</v>
      </c>
      <c r="J121" s="6">
        <v>0</v>
      </c>
      <c r="K121" s="6">
        <v>27</v>
      </c>
      <c r="L121" s="6">
        <v>53</v>
      </c>
    </row>
    <row r="122" spans="1:12" s="8" customFormat="1" ht="11.25" x14ac:dyDescent="0.2">
      <c r="A122" s="26" t="s">
        <v>419</v>
      </c>
      <c r="B122" s="6">
        <f t="shared" si="17"/>
        <v>66</v>
      </c>
      <c r="C122" s="6">
        <v>0</v>
      </c>
      <c r="D122" s="6">
        <v>0</v>
      </c>
      <c r="E122" s="6">
        <v>4</v>
      </c>
      <c r="F122" s="6">
        <v>19</v>
      </c>
      <c r="G122" s="6">
        <v>0</v>
      </c>
      <c r="H122" s="6">
        <v>0</v>
      </c>
      <c r="I122" s="6">
        <v>1</v>
      </c>
      <c r="J122" s="6">
        <v>0</v>
      </c>
      <c r="K122" s="6">
        <v>9</v>
      </c>
      <c r="L122" s="6">
        <v>33</v>
      </c>
    </row>
    <row r="123" spans="1:12" s="8" customFormat="1" ht="12.75" customHeight="1" x14ac:dyDescent="0.2">
      <c r="A123" s="26" t="s">
        <v>420</v>
      </c>
      <c r="B123" s="6">
        <f t="shared" si="17"/>
        <v>8</v>
      </c>
      <c r="C123" s="6">
        <v>0</v>
      </c>
      <c r="D123" s="6">
        <v>1</v>
      </c>
      <c r="E123" s="6">
        <v>1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2</v>
      </c>
      <c r="L123" s="6">
        <v>4</v>
      </c>
    </row>
    <row r="124" spans="1:12" s="8" customFormat="1" ht="11.25" x14ac:dyDescent="0.2">
      <c r="A124" s="26" t="s">
        <v>421</v>
      </c>
      <c r="B124" s="6">
        <f t="shared" si="17"/>
        <v>993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993</v>
      </c>
      <c r="I124" s="6">
        <v>0</v>
      </c>
      <c r="J124" s="6">
        <v>0</v>
      </c>
      <c r="K124" s="6">
        <v>0</v>
      </c>
      <c r="L124" s="6">
        <v>0</v>
      </c>
    </row>
    <row r="125" spans="1:12" s="8" customFormat="1" ht="11.25" x14ac:dyDescent="0.2">
      <c r="A125" s="26" t="s">
        <v>422</v>
      </c>
      <c r="B125" s="6">
        <f t="shared" si="17"/>
        <v>3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3</v>
      </c>
      <c r="J125" s="6">
        <v>0</v>
      </c>
      <c r="K125" s="6">
        <v>0</v>
      </c>
      <c r="L125" s="6">
        <v>0</v>
      </c>
    </row>
    <row r="126" spans="1:12" s="8" customFormat="1" ht="11.25" x14ac:dyDescent="0.2">
      <c r="A126" s="26" t="s">
        <v>423</v>
      </c>
      <c r="B126" s="6">
        <f t="shared" si="17"/>
        <v>7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7</v>
      </c>
      <c r="K126" s="6">
        <v>0</v>
      </c>
      <c r="L126" s="6">
        <v>0</v>
      </c>
    </row>
    <row r="127" spans="1:12" s="8" customFormat="1" ht="11.25" x14ac:dyDescent="0.2">
      <c r="A127" s="26" t="s">
        <v>424</v>
      </c>
      <c r="B127" s="6">
        <f t="shared" si="17"/>
        <v>120</v>
      </c>
      <c r="C127" s="6">
        <v>0</v>
      </c>
      <c r="D127" s="6">
        <v>9</v>
      </c>
      <c r="E127" s="6">
        <v>23</v>
      </c>
      <c r="F127" s="6">
        <v>6</v>
      </c>
      <c r="G127" s="6">
        <v>5</v>
      </c>
      <c r="H127" s="6">
        <v>0</v>
      </c>
      <c r="I127" s="6">
        <v>0</v>
      </c>
      <c r="J127" s="6">
        <v>0</v>
      </c>
      <c r="K127" s="6">
        <v>66</v>
      </c>
      <c r="L127" s="6">
        <v>11</v>
      </c>
    </row>
    <row r="128" spans="1:12" s="8" customFormat="1" ht="11.25" x14ac:dyDescent="0.2">
      <c r="A128" s="26" t="s">
        <v>425</v>
      </c>
      <c r="B128" s="6">
        <f t="shared" si="17"/>
        <v>29</v>
      </c>
      <c r="C128" s="6">
        <v>0</v>
      </c>
      <c r="D128" s="6">
        <v>6</v>
      </c>
      <c r="E128" s="6">
        <v>18</v>
      </c>
      <c r="F128" s="6">
        <v>4</v>
      </c>
      <c r="G128" s="6">
        <v>0</v>
      </c>
      <c r="H128" s="6">
        <v>0</v>
      </c>
      <c r="I128" s="6">
        <v>0</v>
      </c>
      <c r="J128" s="6">
        <v>0</v>
      </c>
      <c r="K128" s="6">
        <v>1</v>
      </c>
      <c r="L128" s="6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opLeftCell="A16" workbookViewId="0">
      <selection activeCell="D57" sqref="D57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426</v>
      </c>
    </row>
    <row r="3" spans="1:12" ht="20.100000000000001" customHeight="1" x14ac:dyDescent="0.2">
      <c r="A3" s="84" t="s">
        <v>427</v>
      </c>
      <c r="B3" s="84" t="s">
        <v>336</v>
      </c>
      <c r="C3" s="88" t="s">
        <v>409</v>
      </c>
      <c r="D3" s="88"/>
      <c r="E3" s="88"/>
      <c r="F3" s="88"/>
      <c r="G3" s="88"/>
      <c r="H3" s="88"/>
      <c r="I3" s="88"/>
      <c r="J3" s="88"/>
      <c r="K3" s="88"/>
      <c r="L3" s="88"/>
    </row>
    <row r="4" spans="1:12" ht="20.100000000000001" customHeight="1" x14ac:dyDescent="0.2">
      <c r="A4" s="84"/>
      <c r="B4" s="84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346</v>
      </c>
      <c r="B5" s="6">
        <f>SUM(C5:L5)</f>
        <v>10948</v>
      </c>
      <c r="C5" s="6">
        <f>SUM(C8:C18)</f>
        <v>136</v>
      </c>
      <c r="D5" s="6">
        <f t="shared" ref="D5:L5" si="0">SUM(D8:D18)</f>
        <v>872</v>
      </c>
      <c r="E5" s="6">
        <f t="shared" si="0"/>
        <v>1206</v>
      </c>
      <c r="F5" s="6">
        <f t="shared" si="0"/>
        <v>424</v>
      </c>
      <c r="G5" s="6">
        <f t="shared" si="0"/>
        <v>112</v>
      </c>
      <c r="H5" s="6">
        <f t="shared" si="0"/>
        <v>6750</v>
      </c>
      <c r="I5" s="6">
        <f t="shared" si="0"/>
        <v>28</v>
      </c>
      <c r="J5" s="6">
        <f t="shared" si="0"/>
        <v>51</v>
      </c>
      <c r="K5" s="6">
        <f t="shared" si="0"/>
        <v>1032</v>
      </c>
      <c r="L5" s="6">
        <f t="shared" si="0"/>
        <v>337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428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4</v>
      </c>
      <c r="C8" s="6">
        <v>1</v>
      </c>
      <c r="D8" s="6">
        <v>0</v>
      </c>
      <c r="E8" s="6">
        <v>1</v>
      </c>
      <c r="F8" s="6">
        <v>0</v>
      </c>
      <c r="G8" s="6">
        <v>0</v>
      </c>
      <c r="H8" s="6">
        <v>1</v>
      </c>
      <c r="I8" s="6">
        <v>0</v>
      </c>
      <c r="J8" s="6">
        <v>0</v>
      </c>
      <c r="K8" s="6">
        <v>1</v>
      </c>
      <c r="L8" s="6">
        <v>0</v>
      </c>
    </row>
    <row r="9" spans="1:12" s="8" customFormat="1" x14ac:dyDescent="0.2">
      <c r="A9" s="5" t="s">
        <v>340</v>
      </c>
      <c r="B9" s="6">
        <f t="shared" si="1"/>
        <v>127</v>
      </c>
      <c r="C9" s="6">
        <v>7</v>
      </c>
      <c r="D9" s="6">
        <v>4</v>
      </c>
      <c r="E9" s="6">
        <v>15</v>
      </c>
      <c r="F9" s="6">
        <v>9</v>
      </c>
      <c r="G9" s="6">
        <v>1</v>
      </c>
      <c r="H9" s="6">
        <v>68</v>
      </c>
      <c r="I9" s="6">
        <v>1</v>
      </c>
      <c r="J9" s="6">
        <v>0</v>
      </c>
      <c r="K9" s="6">
        <v>14</v>
      </c>
      <c r="L9" s="6">
        <v>8</v>
      </c>
    </row>
    <row r="10" spans="1:12" s="8" customFormat="1" x14ac:dyDescent="0.2">
      <c r="A10" s="5" t="s">
        <v>364</v>
      </c>
      <c r="B10" s="6">
        <f t="shared" si="1"/>
        <v>760</v>
      </c>
      <c r="C10" s="6">
        <v>25</v>
      </c>
      <c r="D10" s="6">
        <v>35</v>
      </c>
      <c r="E10" s="6">
        <v>83</v>
      </c>
      <c r="F10" s="6">
        <v>40</v>
      </c>
      <c r="G10" s="6">
        <v>7</v>
      </c>
      <c r="H10" s="6">
        <v>467</v>
      </c>
      <c r="I10" s="6">
        <v>2</v>
      </c>
      <c r="J10" s="6">
        <v>3</v>
      </c>
      <c r="K10" s="6">
        <v>69</v>
      </c>
      <c r="L10" s="6">
        <v>29</v>
      </c>
    </row>
    <row r="11" spans="1:12" s="8" customFormat="1" x14ac:dyDescent="0.2">
      <c r="A11" s="5" t="s">
        <v>365</v>
      </c>
      <c r="B11" s="6">
        <f t="shared" si="1"/>
        <v>1815</v>
      </c>
      <c r="C11" s="6">
        <v>38</v>
      </c>
      <c r="D11" s="6">
        <v>94</v>
      </c>
      <c r="E11" s="6">
        <v>200</v>
      </c>
      <c r="F11" s="6">
        <v>62</v>
      </c>
      <c r="G11" s="6">
        <v>20</v>
      </c>
      <c r="H11" s="6">
        <v>1163</v>
      </c>
      <c r="I11" s="6">
        <v>5</v>
      </c>
      <c r="J11" s="6">
        <v>7</v>
      </c>
      <c r="K11" s="6">
        <v>167</v>
      </c>
      <c r="L11" s="6">
        <v>59</v>
      </c>
    </row>
    <row r="12" spans="1:12" s="8" customFormat="1" x14ac:dyDescent="0.2">
      <c r="A12" s="5" t="s">
        <v>366</v>
      </c>
      <c r="B12" s="6">
        <f t="shared" si="1"/>
        <v>2473</v>
      </c>
      <c r="C12" s="6">
        <v>16</v>
      </c>
      <c r="D12" s="6">
        <v>166</v>
      </c>
      <c r="E12" s="6">
        <v>304</v>
      </c>
      <c r="F12" s="6">
        <v>75</v>
      </c>
      <c r="G12" s="6">
        <v>21</v>
      </c>
      <c r="H12" s="6">
        <v>1590</v>
      </c>
      <c r="I12" s="6">
        <v>8</v>
      </c>
      <c r="J12" s="6">
        <v>11</v>
      </c>
      <c r="K12" s="6">
        <v>217</v>
      </c>
      <c r="L12" s="6">
        <v>65</v>
      </c>
    </row>
    <row r="13" spans="1:12" s="8" customFormat="1" x14ac:dyDescent="0.2">
      <c r="A13" s="5" t="s">
        <v>367</v>
      </c>
      <c r="B13" s="6">
        <f t="shared" si="1"/>
        <v>2056</v>
      </c>
      <c r="C13" s="6">
        <v>20</v>
      </c>
      <c r="D13" s="6">
        <v>166</v>
      </c>
      <c r="E13" s="6">
        <v>226</v>
      </c>
      <c r="F13" s="6">
        <v>66</v>
      </c>
      <c r="G13" s="6">
        <v>18</v>
      </c>
      <c r="H13" s="6">
        <v>1283</v>
      </c>
      <c r="I13" s="6">
        <v>6</v>
      </c>
      <c r="J13" s="6">
        <v>13</v>
      </c>
      <c r="K13" s="6">
        <v>187</v>
      </c>
      <c r="L13" s="6">
        <v>71</v>
      </c>
    </row>
    <row r="14" spans="1:12" s="8" customFormat="1" x14ac:dyDescent="0.2">
      <c r="A14" s="5" t="s">
        <v>368</v>
      </c>
      <c r="B14" s="6">
        <f t="shared" si="1"/>
        <v>1644</v>
      </c>
      <c r="C14" s="6">
        <v>10</v>
      </c>
      <c r="D14" s="6">
        <v>176</v>
      </c>
      <c r="E14" s="6">
        <v>174</v>
      </c>
      <c r="F14" s="6">
        <v>68</v>
      </c>
      <c r="G14" s="6">
        <v>23</v>
      </c>
      <c r="H14" s="6">
        <v>955</v>
      </c>
      <c r="I14" s="6">
        <v>3</v>
      </c>
      <c r="J14" s="6">
        <v>6</v>
      </c>
      <c r="K14" s="6">
        <v>182</v>
      </c>
      <c r="L14" s="6">
        <v>47</v>
      </c>
    </row>
    <row r="15" spans="1:12" s="8" customFormat="1" x14ac:dyDescent="0.2">
      <c r="A15" s="5" t="s">
        <v>369</v>
      </c>
      <c r="B15" s="6">
        <f t="shared" si="1"/>
        <v>1040</v>
      </c>
      <c r="C15" s="6">
        <v>10</v>
      </c>
      <c r="D15" s="6">
        <v>127</v>
      </c>
      <c r="E15" s="6">
        <v>100</v>
      </c>
      <c r="F15" s="6">
        <v>51</v>
      </c>
      <c r="G15" s="6">
        <v>6</v>
      </c>
      <c r="H15" s="6">
        <v>614</v>
      </c>
      <c r="I15" s="6">
        <v>1</v>
      </c>
      <c r="J15" s="6">
        <v>7</v>
      </c>
      <c r="K15" s="6">
        <v>95</v>
      </c>
      <c r="L15" s="6">
        <v>29</v>
      </c>
    </row>
    <row r="16" spans="1:12" s="8" customFormat="1" x14ac:dyDescent="0.2">
      <c r="A16" s="5" t="s">
        <v>370</v>
      </c>
      <c r="B16" s="6">
        <f t="shared" si="1"/>
        <v>651</v>
      </c>
      <c r="C16" s="6">
        <v>4</v>
      </c>
      <c r="D16" s="6">
        <v>72</v>
      </c>
      <c r="E16" s="6">
        <v>64</v>
      </c>
      <c r="F16" s="6">
        <v>37</v>
      </c>
      <c r="G16" s="6">
        <v>11</v>
      </c>
      <c r="H16" s="6">
        <v>386</v>
      </c>
      <c r="I16" s="6">
        <v>2</v>
      </c>
      <c r="J16" s="6">
        <v>3</v>
      </c>
      <c r="K16" s="6">
        <v>52</v>
      </c>
      <c r="L16" s="6">
        <v>20</v>
      </c>
    </row>
    <row r="17" spans="1:12" s="8" customFormat="1" x14ac:dyDescent="0.2">
      <c r="A17" s="5" t="s">
        <v>371</v>
      </c>
      <c r="B17" s="6">
        <f t="shared" si="1"/>
        <v>259</v>
      </c>
      <c r="C17" s="6">
        <v>4</v>
      </c>
      <c r="D17" s="6">
        <v>25</v>
      </c>
      <c r="E17" s="6">
        <v>33</v>
      </c>
      <c r="F17" s="6">
        <v>13</v>
      </c>
      <c r="G17" s="6">
        <v>1</v>
      </c>
      <c r="H17" s="6">
        <v>148</v>
      </c>
      <c r="I17" s="6">
        <v>0</v>
      </c>
      <c r="J17" s="6">
        <v>0</v>
      </c>
      <c r="K17" s="6">
        <v>28</v>
      </c>
      <c r="L17" s="6">
        <v>7</v>
      </c>
    </row>
    <row r="18" spans="1:12" s="8" customFormat="1" x14ac:dyDescent="0.2">
      <c r="A18" s="10" t="s">
        <v>347</v>
      </c>
      <c r="B18" s="6">
        <f t="shared" si="1"/>
        <v>119</v>
      </c>
      <c r="C18" s="6">
        <v>1</v>
      </c>
      <c r="D18" s="6">
        <v>7</v>
      </c>
      <c r="E18" s="6">
        <v>6</v>
      </c>
      <c r="F18" s="6">
        <v>3</v>
      </c>
      <c r="G18" s="6">
        <v>4</v>
      </c>
      <c r="H18" s="6">
        <v>75</v>
      </c>
      <c r="I18" s="6">
        <v>0</v>
      </c>
      <c r="J18" s="6">
        <v>1</v>
      </c>
      <c r="K18" s="6">
        <v>20</v>
      </c>
      <c r="L18" s="6">
        <v>2</v>
      </c>
    </row>
    <row r="19" spans="1:12" s="8" customFormat="1" x14ac:dyDescent="0.2">
      <c r="A19" s="5" t="s">
        <v>429</v>
      </c>
      <c r="B19" s="55">
        <v>41.806996711728168</v>
      </c>
      <c r="C19" s="55">
        <v>37.698529411764703</v>
      </c>
      <c r="D19" s="55">
        <v>44.279816513761467</v>
      </c>
      <c r="E19" s="55">
        <v>41.344112769485903</v>
      </c>
      <c r="F19" s="55">
        <v>42.448113207547166</v>
      </c>
      <c r="G19" s="55">
        <v>42.919642857142854</v>
      </c>
      <c r="H19" s="55">
        <v>41.577481481481485</v>
      </c>
      <c r="I19" s="55">
        <v>39.428571428571431</v>
      </c>
      <c r="J19" s="55">
        <v>42.421568627450981</v>
      </c>
      <c r="K19" s="55">
        <v>42.187984496124031</v>
      </c>
      <c r="L19" s="55">
        <v>41.081602373887243</v>
      </c>
    </row>
    <row r="20" spans="1:12" s="8" customFormat="1" x14ac:dyDescent="0.2">
      <c r="A20" s="5"/>
    </row>
    <row r="21" spans="1:12" s="8" customFormat="1" x14ac:dyDescent="0.2">
      <c r="A21" s="5" t="s">
        <v>430</v>
      </c>
    </row>
    <row r="22" spans="1:12" s="8" customFormat="1" x14ac:dyDescent="0.2">
      <c r="A22" s="5">
        <v>0</v>
      </c>
      <c r="B22" s="6">
        <f t="shared" ref="B22:B34" si="2">SUM(C22:L22)</f>
        <v>73</v>
      </c>
      <c r="C22" s="6">
        <v>5</v>
      </c>
      <c r="D22" s="6">
        <v>2</v>
      </c>
      <c r="E22" s="6">
        <v>6</v>
      </c>
      <c r="F22" s="6">
        <v>4</v>
      </c>
      <c r="G22" s="6">
        <v>0</v>
      </c>
      <c r="H22" s="6">
        <v>47</v>
      </c>
      <c r="I22" s="6">
        <v>0</v>
      </c>
      <c r="J22" s="6">
        <v>0</v>
      </c>
      <c r="K22" s="6">
        <v>6</v>
      </c>
      <c r="L22" s="6">
        <v>3</v>
      </c>
    </row>
    <row r="23" spans="1:12" s="8" customFormat="1" x14ac:dyDescent="0.2">
      <c r="A23" s="5">
        <v>1</v>
      </c>
      <c r="B23" s="6">
        <f t="shared" si="2"/>
        <v>218</v>
      </c>
      <c r="C23" s="6">
        <v>19</v>
      </c>
      <c r="D23" s="6">
        <v>8</v>
      </c>
      <c r="E23" s="6">
        <v>11</v>
      </c>
      <c r="F23" s="6">
        <v>7</v>
      </c>
      <c r="G23" s="6">
        <v>0</v>
      </c>
      <c r="H23" s="6">
        <v>149</v>
      </c>
      <c r="I23" s="6">
        <v>1</v>
      </c>
      <c r="J23" s="6">
        <v>1</v>
      </c>
      <c r="K23" s="6">
        <v>15</v>
      </c>
      <c r="L23" s="6">
        <v>7</v>
      </c>
    </row>
    <row r="24" spans="1:12" s="8" customFormat="1" x14ac:dyDescent="0.2">
      <c r="A24" s="5">
        <v>2</v>
      </c>
      <c r="B24" s="6">
        <f t="shared" si="2"/>
        <v>363</v>
      </c>
      <c r="C24" s="6">
        <v>9</v>
      </c>
      <c r="D24" s="6">
        <v>17</v>
      </c>
      <c r="E24" s="6">
        <v>23</v>
      </c>
      <c r="F24" s="6">
        <v>11</v>
      </c>
      <c r="G24" s="6">
        <v>4</v>
      </c>
      <c r="H24" s="6">
        <v>252</v>
      </c>
      <c r="I24" s="6">
        <v>1</v>
      </c>
      <c r="J24" s="6">
        <v>2</v>
      </c>
      <c r="K24" s="6">
        <v>28</v>
      </c>
      <c r="L24" s="6">
        <v>16</v>
      </c>
    </row>
    <row r="25" spans="1:12" s="8" customFormat="1" x14ac:dyDescent="0.2">
      <c r="A25" s="5">
        <v>3</v>
      </c>
      <c r="B25" s="6">
        <f t="shared" si="2"/>
        <v>477</v>
      </c>
      <c r="C25" s="6">
        <v>23</v>
      </c>
      <c r="D25" s="6">
        <v>24</v>
      </c>
      <c r="E25" s="6">
        <v>44</v>
      </c>
      <c r="F25" s="6">
        <v>26</v>
      </c>
      <c r="G25" s="6">
        <v>2</v>
      </c>
      <c r="H25" s="6">
        <v>300</v>
      </c>
      <c r="I25" s="6">
        <v>1</v>
      </c>
      <c r="J25" s="6">
        <v>2</v>
      </c>
      <c r="K25" s="6">
        <v>40</v>
      </c>
      <c r="L25" s="6">
        <v>15</v>
      </c>
    </row>
    <row r="26" spans="1:12" s="8" customFormat="1" x14ac:dyDescent="0.2">
      <c r="A26" s="5">
        <v>4</v>
      </c>
      <c r="B26" s="6">
        <f t="shared" si="2"/>
        <v>495</v>
      </c>
      <c r="C26" s="6">
        <v>9</v>
      </c>
      <c r="D26" s="6">
        <v>22</v>
      </c>
      <c r="E26" s="6">
        <v>51</v>
      </c>
      <c r="F26" s="6">
        <v>23</v>
      </c>
      <c r="G26" s="6">
        <v>6</v>
      </c>
      <c r="H26" s="6">
        <v>319</v>
      </c>
      <c r="I26" s="6">
        <v>2</v>
      </c>
      <c r="J26" s="6">
        <v>1</v>
      </c>
      <c r="K26" s="6">
        <v>49</v>
      </c>
      <c r="L26" s="6">
        <v>13</v>
      </c>
    </row>
    <row r="27" spans="1:12" s="8" customFormat="1" x14ac:dyDescent="0.2">
      <c r="A27" s="5">
        <v>5</v>
      </c>
      <c r="B27" s="6">
        <f t="shared" si="2"/>
        <v>482</v>
      </c>
      <c r="C27" s="6">
        <v>11</v>
      </c>
      <c r="D27" s="6">
        <v>22</v>
      </c>
      <c r="E27" s="6">
        <v>37</v>
      </c>
      <c r="F27" s="6">
        <v>14</v>
      </c>
      <c r="G27" s="6">
        <v>4</v>
      </c>
      <c r="H27" s="6">
        <v>320</v>
      </c>
      <c r="I27" s="6">
        <v>4</v>
      </c>
      <c r="J27" s="6">
        <v>0</v>
      </c>
      <c r="K27" s="6">
        <v>52</v>
      </c>
      <c r="L27" s="6">
        <v>18</v>
      </c>
    </row>
    <row r="28" spans="1:12" s="8" customFormat="1" x14ac:dyDescent="0.2">
      <c r="A28" s="5">
        <v>6</v>
      </c>
      <c r="B28" s="6">
        <f t="shared" si="2"/>
        <v>461</v>
      </c>
      <c r="C28" s="6">
        <v>7</v>
      </c>
      <c r="D28" s="6">
        <v>26</v>
      </c>
      <c r="E28" s="6">
        <v>47</v>
      </c>
      <c r="F28" s="6">
        <v>10</v>
      </c>
      <c r="G28" s="6">
        <v>5</v>
      </c>
      <c r="H28" s="6">
        <v>309</v>
      </c>
      <c r="I28" s="6">
        <v>0</v>
      </c>
      <c r="J28" s="6">
        <v>0</v>
      </c>
      <c r="K28" s="6">
        <v>47</v>
      </c>
      <c r="L28" s="6">
        <v>10</v>
      </c>
    </row>
    <row r="29" spans="1:12" s="8" customFormat="1" x14ac:dyDescent="0.2">
      <c r="A29" s="5">
        <v>7</v>
      </c>
      <c r="B29" s="6">
        <f t="shared" si="2"/>
        <v>403</v>
      </c>
      <c r="C29" s="6">
        <v>5</v>
      </c>
      <c r="D29" s="6">
        <v>24</v>
      </c>
      <c r="E29" s="6">
        <v>48</v>
      </c>
      <c r="F29" s="6">
        <v>12</v>
      </c>
      <c r="G29" s="6">
        <v>7</v>
      </c>
      <c r="H29" s="6">
        <v>264</v>
      </c>
      <c r="I29" s="6">
        <v>0</v>
      </c>
      <c r="J29" s="6">
        <v>1</v>
      </c>
      <c r="K29" s="6">
        <v>32</v>
      </c>
      <c r="L29" s="6">
        <v>10</v>
      </c>
    </row>
    <row r="30" spans="1:12" s="8" customFormat="1" x14ac:dyDescent="0.2">
      <c r="A30" s="5">
        <v>8</v>
      </c>
      <c r="B30" s="6">
        <f t="shared" si="2"/>
        <v>438</v>
      </c>
      <c r="C30" s="6">
        <v>6</v>
      </c>
      <c r="D30" s="6">
        <v>29</v>
      </c>
      <c r="E30" s="6">
        <v>36</v>
      </c>
      <c r="F30" s="6">
        <v>16</v>
      </c>
      <c r="G30" s="6">
        <v>4</v>
      </c>
      <c r="H30" s="6">
        <v>281</v>
      </c>
      <c r="I30" s="6">
        <v>1</v>
      </c>
      <c r="J30" s="6">
        <v>2</v>
      </c>
      <c r="K30" s="6">
        <v>50</v>
      </c>
      <c r="L30" s="6">
        <v>13</v>
      </c>
    </row>
    <row r="31" spans="1:12" s="8" customFormat="1" x14ac:dyDescent="0.2">
      <c r="A31" s="5">
        <v>9</v>
      </c>
      <c r="B31" s="6">
        <f t="shared" si="2"/>
        <v>422</v>
      </c>
      <c r="C31" s="6">
        <v>3</v>
      </c>
      <c r="D31" s="6">
        <v>29</v>
      </c>
      <c r="E31" s="6">
        <v>46</v>
      </c>
      <c r="F31" s="6">
        <v>17</v>
      </c>
      <c r="G31" s="6">
        <v>3</v>
      </c>
      <c r="H31" s="6">
        <v>265</v>
      </c>
      <c r="I31" s="6">
        <v>1</v>
      </c>
      <c r="J31" s="6">
        <v>2</v>
      </c>
      <c r="K31" s="6">
        <v>38</v>
      </c>
      <c r="L31" s="6">
        <v>18</v>
      </c>
    </row>
    <row r="32" spans="1:12" s="8" customFormat="1" x14ac:dyDescent="0.2">
      <c r="A32" s="56" t="s">
        <v>338</v>
      </c>
      <c r="B32" s="6">
        <f t="shared" si="2"/>
        <v>1817</v>
      </c>
      <c r="C32" s="6">
        <v>18</v>
      </c>
      <c r="D32" s="6">
        <v>140</v>
      </c>
      <c r="E32" s="6">
        <v>202</v>
      </c>
      <c r="F32" s="6">
        <v>64</v>
      </c>
      <c r="G32" s="6">
        <v>16</v>
      </c>
      <c r="H32" s="6">
        <v>1153</v>
      </c>
      <c r="I32" s="6">
        <v>5</v>
      </c>
      <c r="J32" s="6">
        <v>12</v>
      </c>
      <c r="K32" s="6">
        <v>153</v>
      </c>
      <c r="L32" s="6">
        <v>54</v>
      </c>
    </row>
    <row r="33" spans="1:12" s="8" customFormat="1" x14ac:dyDescent="0.2">
      <c r="A33" s="5" t="s">
        <v>339</v>
      </c>
      <c r="B33" s="6">
        <f t="shared" si="2"/>
        <v>1826</v>
      </c>
      <c r="C33" s="6">
        <v>7</v>
      </c>
      <c r="D33" s="6">
        <v>156</v>
      </c>
      <c r="E33" s="6">
        <v>218</v>
      </c>
      <c r="F33" s="6">
        <v>61</v>
      </c>
      <c r="G33" s="6">
        <v>25</v>
      </c>
      <c r="H33" s="6">
        <v>1113</v>
      </c>
      <c r="I33" s="6">
        <v>4</v>
      </c>
      <c r="J33" s="6">
        <v>8</v>
      </c>
      <c r="K33" s="6">
        <v>177</v>
      </c>
      <c r="L33" s="6">
        <v>57</v>
      </c>
    </row>
    <row r="34" spans="1:12" s="8" customFormat="1" x14ac:dyDescent="0.2">
      <c r="A34" s="5" t="s">
        <v>351</v>
      </c>
      <c r="B34" s="6">
        <f t="shared" si="2"/>
        <v>3473</v>
      </c>
      <c r="C34" s="6">
        <v>14</v>
      </c>
      <c r="D34" s="6">
        <v>373</v>
      </c>
      <c r="E34" s="6">
        <v>437</v>
      </c>
      <c r="F34" s="6">
        <v>159</v>
      </c>
      <c r="G34" s="6">
        <v>36</v>
      </c>
      <c r="H34" s="6">
        <v>1978</v>
      </c>
      <c r="I34" s="6">
        <v>8</v>
      </c>
      <c r="J34" s="6">
        <v>20</v>
      </c>
      <c r="K34" s="6">
        <v>345</v>
      </c>
      <c r="L34" s="6">
        <v>103</v>
      </c>
    </row>
    <row r="35" spans="1:12" s="8" customFormat="1" x14ac:dyDescent="0.2">
      <c r="A35" s="5" t="s">
        <v>431</v>
      </c>
      <c r="B35" s="55">
        <v>15.43167701863354</v>
      </c>
      <c r="C35" s="55">
        <v>8.132352941176471</v>
      </c>
      <c r="D35" s="55">
        <v>18.051605504587155</v>
      </c>
      <c r="E35" s="55">
        <v>16.770315091210612</v>
      </c>
      <c r="F35" s="55">
        <v>16.45754716981132</v>
      </c>
      <c r="G35" s="55">
        <v>16.758928571428573</v>
      </c>
      <c r="H35" s="55">
        <v>14.890962962962963</v>
      </c>
      <c r="I35" s="55">
        <v>13.821428571428571</v>
      </c>
      <c r="J35" s="55">
        <v>17.696078431372548</v>
      </c>
      <c r="K35" s="55">
        <v>15.751937984496124</v>
      </c>
      <c r="L35" s="55">
        <v>14.716617210682493</v>
      </c>
    </row>
    <row r="36" spans="1:12" s="8" customFormat="1" x14ac:dyDescent="0.2">
      <c r="A36" s="5"/>
    </row>
    <row r="37" spans="1:12" s="8" customFormat="1" x14ac:dyDescent="0.2">
      <c r="A37" s="5" t="s">
        <v>432</v>
      </c>
    </row>
    <row r="38" spans="1:12" s="8" customFormat="1" x14ac:dyDescent="0.2">
      <c r="A38" s="5">
        <v>0</v>
      </c>
      <c r="B38" s="6">
        <f>SUM(C38:L38)</f>
        <v>4184</v>
      </c>
      <c r="C38" s="6">
        <v>68</v>
      </c>
      <c r="D38" s="6">
        <v>358</v>
      </c>
      <c r="E38" s="6">
        <v>429</v>
      </c>
      <c r="F38" s="6">
        <v>154</v>
      </c>
      <c r="G38" s="6">
        <v>41</v>
      </c>
      <c r="H38" s="6">
        <v>2578</v>
      </c>
      <c r="I38" s="6">
        <v>19</v>
      </c>
      <c r="J38" s="6">
        <v>22</v>
      </c>
      <c r="K38" s="6">
        <v>370</v>
      </c>
      <c r="L38" s="6">
        <v>145</v>
      </c>
    </row>
    <row r="39" spans="1:12" s="8" customFormat="1" x14ac:dyDescent="0.2">
      <c r="A39" s="5">
        <v>1</v>
      </c>
      <c r="B39" s="6">
        <f>SUM(C39:L39)</f>
        <v>3980</v>
      </c>
      <c r="C39" s="6">
        <v>44</v>
      </c>
      <c r="D39" s="6">
        <v>274</v>
      </c>
      <c r="E39" s="6">
        <v>435</v>
      </c>
      <c r="F39" s="6">
        <v>166</v>
      </c>
      <c r="G39" s="6">
        <v>38</v>
      </c>
      <c r="H39" s="6">
        <v>2520</v>
      </c>
      <c r="I39" s="6">
        <v>6</v>
      </c>
      <c r="J39" s="6">
        <v>18</v>
      </c>
      <c r="K39" s="6">
        <v>377</v>
      </c>
      <c r="L39" s="6">
        <v>102</v>
      </c>
    </row>
    <row r="40" spans="1:12" s="8" customFormat="1" x14ac:dyDescent="0.2">
      <c r="A40" s="5">
        <v>2</v>
      </c>
      <c r="B40" s="6">
        <f>SUM(C40:L40)</f>
        <v>2298</v>
      </c>
      <c r="C40" s="6">
        <v>19</v>
      </c>
      <c r="D40" s="6">
        <v>165</v>
      </c>
      <c r="E40" s="6">
        <v>274</v>
      </c>
      <c r="F40" s="6">
        <v>80</v>
      </c>
      <c r="G40" s="6">
        <v>20</v>
      </c>
      <c r="H40" s="6">
        <v>1423</v>
      </c>
      <c r="I40" s="6">
        <v>3</v>
      </c>
      <c r="J40" s="6">
        <v>10</v>
      </c>
      <c r="K40" s="6">
        <v>232</v>
      </c>
      <c r="L40" s="6">
        <v>72</v>
      </c>
    </row>
    <row r="41" spans="1:12" s="8" customFormat="1" x14ac:dyDescent="0.2">
      <c r="A41" s="5">
        <v>3</v>
      </c>
      <c r="B41" s="6">
        <f>SUM(C41:L41)</f>
        <v>391</v>
      </c>
      <c r="C41" s="6">
        <v>5</v>
      </c>
      <c r="D41" s="6">
        <v>57</v>
      </c>
      <c r="E41" s="6">
        <v>47</v>
      </c>
      <c r="F41" s="6">
        <v>17</v>
      </c>
      <c r="G41" s="6">
        <v>10</v>
      </c>
      <c r="H41" s="6">
        <v>198</v>
      </c>
      <c r="I41" s="6">
        <v>0</v>
      </c>
      <c r="J41" s="6">
        <v>1</v>
      </c>
      <c r="K41" s="6">
        <v>42</v>
      </c>
      <c r="L41" s="6">
        <v>14</v>
      </c>
    </row>
    <row r="42" spans="1:12" s="8" customFormat="1" x14ac:dyDescent="0.2">
      <c r="A42" s="5" t="s">
        <v>378</v>
      </c>
      <c r="B42" s="6">
        <f>SUM(C42:L42)</f>
        <v>95</v>
      </c>
      <c r="C42" s="6">
        <v>0</v>
      </c>
      <c r="D42" s="6">
        <v>18</v>
      </c>
      <c r="E42" s="6">
        <v>21</v>
      </c>
      <c r="F42" s="6">
        <v>7</v>
      </c>
      <c r="G42" s="6">
        <v>3</v>
      </c>
      <c r="H42" s="6">
        <v>31</v>
      </c>
      <c r="I42" s="6">
        <v>0</v>
      </c>
      <c r="J42" s="6">
        <v>0</v>
      </c>
      <c r="K42" s="6">
        <v>11</v>
      </c>
      <c r="L42" s="6">
        <v>4</v>
      </c>
    </row>
    <row r="43" spans="1:12" s="8" customFormat="1" x14ac:dyDescent="0.2">
      <c r="A43" s="5" t="s">
        <v>433</v>
      </c>
      <c r="B43" s="55">
        <v>1.5076877587226494</v>
      </c>
      <c r="C43" s="55">
        <v>1.4264705882352942</v>
      </c>
      <c r="D43" s="55">
        <v>1.6750972762645915</v>
      </c>
      <c r="E43" s="55">
        <v>1.5662805662805663</v>
      </c>
      <c r="F43" s="55">
        <v>1.5518518518518518</v>
      </c>
      <c r="G43" s="55">
        <v>1.7464788732394365</v>
      </c>
      <c r="H43" s="55">
        <v>1.4628475551294344</v>
      </c>
      <c r="I43" s="55">
        <v>1.3333333333333333</v>
      </c>
      <c r="J43" s="55">
        <v>1.4137931034482758</v>
      </c>
      <c r="K43" s="55">
        <v>1.540785498489426</v>
      </c>
      <c r="L43" s="55">
        <v>1.5833333333333333</v>
      </c>
    </row>
    <row r="44" spans="1:12" s="8" customFormat="1" x14ac:dyDescent="0.2">
      <c r="A44" s="5"/>
    </row>
    <row r="45" spans="1:12" s="8" customFormat="1" x14ac:dyDescent="0.2">
      <c r="A45" s="5" t="s">
        <v>355</v>
      </c>
    </row>
    <row r="46" spans="1:12" s="8" customFormat="1" x14ac:dyDescent="0.2">
      <c r="A46" s="5" t="s">
        <v>356</v>
      </c>
      <c r="B46" s="6">
        <f>SUM(C46:L46)</f>
        <v>795</v>
      </c>
      <c r="C46" s="6">
        <v>22</v>
      </c>
      <c r="D46" s="6">
        <v>105</v>
      </c>
      <c r="E46" s="6">
        <v>120</v>
      </c>
      <c r="F46" s="6">
        <v>55</v>
      </c>
      <c r="G46" s="6">
        <v>22</v>
      </c>
      <c r="H46" s="6">
        <v>349</v>
      </c>
      <c r="I46" s="6">
        <v>5</v>
      </c>
      <c r="J46" s="6">
        <v>3</v>
      </c>
      <c r="K46" s="6">
        <v>81</v>
      </c>
      <c r="L46" s="6">
        <v>33</v>
      </c>
    </row>
    <row r="47" spans="1:12" s="8" customFormat="1" x14ac:dyDescent="0.2">
      <c r="A47" s="5" t="s">
        <v>357</v>
      </c>
      <c r="B47" s="6">
        <f>SUM(C47:L47)</f>
        <v>3672</v>
      </c>
      <c r="C47" s="6">
        <v>50</v>
      </c>
      <c r="D47" s="6">
        <v>439</v>
      </c>
      <c r="E47" s="6">
        <v>420</v>
      </c>
      <c r="F47" s="6">
        <v>161</v>
      </c>
      <c r="G47" s="6">
        <v>48</v>
      </c>
      <c r="H47" s="6">
        <v>1996</v>
      </c>
      <c r="I47" s="6">
        <v>10</v>
      </c>
      <c r="J47" s="6">
        <v>14</v>
      </c>
      <c r="K47" s="6">
        <v>405</v>
      </c>
      <c r="L47" s="6">
        <v>129</v>
      </c>
    </row>
    <row r="48" spans="1:12" s="8" customFormat="1" x14ac:dyDescent="0.2">
      <c r="A48" s="5" t="s">
        <v>358</v>
      </c>
      <c r="B48" s="6">
        <f>SUM(C48:L48)</f>
        <v>4826</v>
      </c>
      <c r="C48" s="6">
        <v>48</v>
      </c>
      <c r="D48" s="6">
        <v>291</v>
      </c>
      <c r="E48" s="6">
        <v>496</v>
      </c>
      <c r="F48" s="6">
        <v>167</v>
      </c>
      <c r="G48" s="6">
        <v>37</v>
      </c>
      <c r="H48" s="6">
        <v>3194</v>
      </c>
      <c r="I48" s="6">
        <v>10</v>
      </c>
      <c r="J48" s="6">
        <v>24</v>
      </c>
      <c r="K48" s="6">
        <v>427</v>
      </c>
      <c r="L48" s="6">
        <v>132</v>
      </c>
    </row>
    <row r="49" spans="1:12" s="8" customFormat="1" x14ac:dyDescent="0.2">
      <c r="A49" s="5" t="s">
        <v>359</v>
      </c>
      <c r="B49" s="6">
        <f>SUM(C49:L49)</f>
        <v>1655</v>
      </c>
      <c r="C49" s="6">
        <v>16</v>
      </c>
      <c r="D49" s="6">
        <v>37</v>
      </c>
      <c r="E49" s="6">
        <v>170</v>
      </c>
      <c r="F49" s="6">
        <v>41</v>
      </c>
      <c r="G49" s="6">
        <v>5</v>
      </c>
      <c r="H49" s="6">
        <v>1211</v>
      </c>
      <c r="I49" s="6">
        <v>3</v>
      </c>
      <c r="J49" s="6">
        <v>10</v>
      </c>
      <c r="K49" s="6">
        <v>119</v>
      </c>
      <c r="L49" s="6">
        <v>43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0" workbookViewId="0">
      <selection activeCell="D57" sqref="D57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434</v>
      </c>
    </row>
    <row r="3" spans="1:12" ht="20.100000000000001" customHeight="1" x14ac:dyDescent="0.2">
      <c r="A3" s="84" t="s">
        <v>435</v>
      </c>
      <c r="B3" s="84" t="s">
        <v>336</v>
      </c>
      <c r="C3" s="88" t="s">
        <v>411</v>
      </c>
      <c r="D3" s="88"/>
      <c r="E3" s="88"/>
      <c r="F3" s="88"/>
      <c r="G3" s="88"/>
      <c r="H3" s="88"/>
      <c r="I3" s="88"/>
      <c r="J3" s="88"/>
      <c r="K3" s="88"/>
      <c r="L3" s="88"/>
    </row>
    <row r="4" spans="1:12" ht="20.100000000000001" customHeight="1" x14ac:dyDescent="0.2">
      <c r="A4" s="84"/>
      <c r="B4" s="84"/>
      <c r="C4" s="4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4">
        <v>9</v>
      </c>
      <c r="L4" s="4">
        <v>0</v>
      </c>
    </row>
    <row r="5" spans="1:12" s="8" customFormat="1" x14ac:dyDescent="0.2">
      <c r="A5" s="5" t="s">
        <v>346</v>
      </c>
      <c r="B5" s="6">
        <f>SUM(C5:L5)</f>
        <v>10948</v>
      </c>
      <c r="C5" s="6">
        <f>SUM(C8:C18)</f>
        <v>136</v>
      </c>
      <c r="D5" s="6">
        <f t="shared" ref="D5:L5" si="0">SUM(D8:D18)</f>
        <v>130</v>
      </c>
      <c r="E5" s="6">
        <f t="shared" si="0"/>
        <v>822</v>
      </c>
      <c r="F5" s="6">
        <f t="shared" si="0"/>
        <v>234</v>
      </c>
      <c r="G5" s="6">
        <f t="shared" si="0"/>
        <v>22</v>
      </c>
      <c r="H5" s="6">
        <f t="shared" si="0"/>
        <v>6750</v>
      </c>
      <c r="I5" s="6">
        <f t="shared" si="0"/>
        <v>33</v>
      </c>
      <c r="J5" s="6">
        <f t="shared" si="0"/>
        <v>51</v>
      </c>
      <c r="K5" s="6">
        <f t="shared" si="0"/>
        <v>1324</v>
      </c>
      <c r="L5" s="6">
        <f t="shared" si="0"/>
        <v>1446</v>
      </c>
    </row>
    <row r="6" spans="1:12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8" customFormat="1" x14ac:dyDescent="0.2">
      <c r="A7" s="5" t="s">
        <v>428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8" customFormat="1" x14ac:dyDescent="0.2">
      <c r="A8" s="5">
        <v>-19</v>
      </c>
      <c r="B8" s="6">
        <f t="shared" ref="B8:B18" si="1">SUM(C8:L8)</f>
        <v>20</v>
      </c>
      <c r="C8" s="6">
        <v>2</v>
      </c>
      <c r="D8" s="6">
        <v>0</v>
      </c>
      <c r="E8" s="6">
        <v>5</v>
      </c>
      <c r="F8" s="6">
        <v>0</v>
      </c>
      <c r="G8" s="6">
        <v>0</v>
      </c>
      <c r="H8" s="6">
        <v>10</v>
      </c>
      <c r="I8" s="6">
        <v>0</v>
      </c>
      <c r="J8" s="6">
        <v>0</v>
      </c>
      <c r="K8" s="6">
        <v>2</v>
      </c>
      <c r="L8" s="6">
        <v>1</v>
      </c>
    </row>
    <row r="9" spans="1:12" s="8" customFormat="1" x14ac:dyDescent="0.2">
      <c r="A9" s="5" t="s">
        <v>340</v>
      </c>
      <c r="B9" s="6">
        <f t="shared" si="1"/>
        <v>379</v>
      </c>
      <c r="C9" s="6">
        <v>23</v>
      </c>
      <c r="D9" s="6">
        <v>0</v>
      </c>
      <c r="E9" s="6">
        <v>33</v>
      </c>
      <c r="F9" s="6">
        <v>13</v>
      </c>
      <c r="G9" s="6">
        <v>4</v>
      </c>
      <c r="H9" s="6">
        <v>227</v>
      </c>
      <c r="I9" s="6">
        <v>1</v>
      </c>
      <c r="J9" s="6">
        <v>3</v>
      </c>
      <c r="K9" s="6">
        <v>30</v>
      </c>
      <c r="L9" s="6">
        <v>45</v>
      </c>
    </row>
    <row r="10" spans="1:12" s="8" customFormat="1" x14ac:dyDescent="0.2">
      <c r="A10" s="5" t="s">
        <v>364</v>
      </c>
      <c r="B10" s="6">
        <f t="shared" si="1"/>
        <v>1392</v>
      </c>
      <c r="C10" s="6">
        <v>35</v>
      </c>
      <c r="D10" s="6">
        <v>10</v>
      </c>
      <c r="E10" s="6">
        <v>124</v>
      </c>
      <c r="F10" s="6">
        <v>21</v>
      </c>
      <c r="G10" s="6">
        <v>4</v>
      </c>
      <c r="H10" s="6">
        <v>881</v>
      </c>
      <c r="I10" s="6">
        <v>7</v>
      </c>
      <c r="J10" s="6">
        <v>5</v>
      </c>
      <c r="K10" s="6">
        <v>158</v>
      </c>
      <c r="L10" s="6">
        <v>147</v>
      </c>
    </row>
    <row r="11" spans="1:12" s="8" customFormat="1" x14ac:dyDescent="0.2">
      <c r="A11" s="5" t="s">
        <v>365</v>
      </c>
      <c r="B11" s="6">
        <f t="shared" si="1"/>
        <v>2161</v>
      </c>
      <c r="C11" s="6">
        <v>29</v>
      </c>
      <c r="D11" s="6">
        <v>17</v>
      </c>
      <c r="E11" s="6">
        <v>199</v>
      </c>
      <c r="F11" s="6">
        <v>38</v>
      </c>
      <c r="G11" s="6">
        <v>3</v>
      </c>
      <c r="H11" s="6">
        <v>1390</v>
      </c>
      <c r="I11" s="6">
        <v>5</v>
      </c>
      <c r="J11" s="6">
        <v>9</v>
      </c>
      <c r="K11" s="6">
        <v>232</v>
      </c>
      <c r="L11" s="6">
        <v>239</v>
      </c>
    </row>
    <row r="12" spans="1:12" s="8" customFormat="1" x14ac:dyDescent="0.2">
      <c r="A12" s="5" t="s">
        <v>366</v>
      </c>
      <c r="B12" s="6">
        <f t="shared" si="1"/>
        <v>2501</v>
      </c>
      <c r="C12" s="6">
        <v>16</v>
      </c>
      <c r="D12" s="6">
        <v>30</v>
      </c>
      <c r="E12" s="6">
        <v>200</v>
      </c>
      <c r="F12" s="6">
        <v>40</v>
      </c>
      <c r="G12" s="6">
        <v>4</v>
      </c>
      <c r="H12" s="6">
        <v>1571</v>
      </c>
      <c r="I12" s="6">
        <v>8</v>
      </c>
      <c r="J12" s="6">
        <v>12</v>
      </c>
      <c r="K12" s="6">
        <v>289</v>
      </c>
      <c r="L12" s="6">
        <v>331</v>
      </c>
    </row>
    <row r="13" spans="1:12" s="8" customFormat="1" x14ac:dyDescent="0.2">
      <c r="A13" s="5" t="s">
        <v>367</v>
      </c>
      <c r="B13" s="6">
        <f t="shared" si="1"/>
        <v>1872</v>
      </c>
      <c r="C13" s="6">
        <v>14</v>
      </c>
      <c r="D13" s="6">
        <v>19</v>
      </c>
      <c r="E13" s="6">
        <v>138</v>
      </c>
      <c r="F13" s="6">
        <v>49</v>
      </c>
      <c r="G13" s="6">
        <v>6</v>
      </c>
      <c r="H13" s="6">
        <v>1154</v>
      </c>
      <c r="I13" s="6">
        <v>5</v>
      </c>
      <c r="J13" s="6">
        <v>7</v>
      </c>
      <c r="K13" s="6">
        <v>242</v>
      </c>
      <c r="L13" s="6">
        <v>238</v>
      </c>
    </row>
    <row r="14" spans="1:12" s="8" customFormat="1" x14ac:dyDescent="0.2">
      <c r="A14" s="5" t="s">
        <v>368</v>
      </c>
      <c r="B14" s="6">
        <f t="shared" si="1"/>
        <v>1249</v>
      </c>
      <c r="C14" s="6">
        <v>6</v>
      </c>
      <c r="D14" s="6">
        <v>27</v>
      </c>
      <c r="E14" s="6">
        <v>61</v>
      </c>
      <c r="F14" s="6">
        <v>31</v>
      </c>
      <c r="G14" s="6">
        <v>0</v>
      </c>
      <c r="H14" s="6">
        <v>727</v>
      </c>
      <c r="I14" s="6">
        <v>3</v>
      </c>
      <c r="J14" s="6">
        <v>8</v>
      </c>
      <c r="K14" s="6">
        <v>191</v>
      </c>
      <c r="L14" s="6">
        <v>195</v>
      </c>
    </row>
    <row r="15" spans="1:12" s="8" customFormat="1" x14ac:dyDescent="0.2">
      <c r="A15" s="5" t="s">
        <v>369</v>
      </c>
      <c r="B15" s="6">
        <f t="shared" si="1"/>
        <v>747</v>
      </c>
      <c r="C15" s="6">
        <v>6</v>
      </c>
      <c r="D15" s="6">
        <v>12</v>
      </c>
      <c r="E15" s="6">
        <v>46</v>
      </c>
      <c r="F15" s="6">
        <v>17</v>
      </c>
      <c r="G15" s="6">
        <v>0</v>
      </c>
      <c r="H15" s="6">
        <v>420</v>
      </c>
      <c r="I15" s="6">
        <v>2</v>
      </c>
      <c r="J15" s="6">
        <v>5</v>
      </c>
      <c r="K15" s="6">
        <v>103</v>
      </c>
      <c r="L15" s="6">
        <v>136</v>
      </c>
    </row>
    <row r="16" spans="1:12" s="8" customFormat="1" x14ac:dyDescent="0.2">
      <c r="A16" s="5" t="s">
        <v>370</v>
      </c>
      <c r="B16" s="6">
        <f t="shared" si="1"/>
        <v>410</v>
      </c>
      <c r="C16" s="6">
        <v>2</v>
      </c>
      <c r="D16" s="6">
        <v>10</v>
      </c>
      <c r="E16" s="6">
        <v>13</v>
      </c>
      <c r="F16" s="6">
        <v>14</v>
      </c>
      <c r="G16" s="6">
        <v>0</v>
      </c>
      <c r="H16" s="6">
        <v>244</v>
      </c>
      <c r="I16" s="6">
        <v>1</v>
      </c>
      <c r="J16" s="6">
        <v>1</v>
      </c>
      <c r="K16" s="6">
        <v>46</v>
      </c>
      <c r="L16" s="6">
        <v>79</v>
      </c>
    </row>
    <row r="17" spans="1:12" s="8" customFormat="1" x14ac:dyDescent="0.2">
      <c r="A17" s="5" t="s">
        <v>371</v>
      </c>
      <c r="B17" s="6">
        <f t="shared" si="1"/>
        <v>160</v>
      </c>
      <c r="C17" s="6">
        <v>1</v>
      </c>
      <c r="D17" s="6">
        <v>4</v>
      </c>
      <c r="E17" s="6">
        <v>2</v>
      </c>
      <c r="F17" s="6">
        <v>9</v>
      </c>
      <c r="G17" s="6">
        <v>0</v>
      </c>
      <c r="H17" s="6">
        <v>89</v>
      </c>
      <c r="I17" s="6">
        <v>1</v>
      </c>
      <c r="J17" s="6">
        <v>1</v>
      </c>
      <c r="K17" s="6">
        <v>22</v>
      </c>
      <c r="L17" s="6">
        <v>31</v>
      </c>
    </row>
    <row r="18" spans="1:12" s="8" customFormat="1" x14ac:dyDescent="0.2">
      <c r="A18" s="10" t="s">
        <v>347</v>
      </c>
      <c r="B18" s="6">
        <f t="shared" si="1"/>
        <v>57</v>
      </c>
      <c r="C18" s="6">
        <v>2</v>
      </c>
      <c r="D18" s="6">
        <v>1</v>
      </c>
      <c r="E18" s="6">
        <v>1</v>
      </c>
      <c r="F18" s="6">
        <v>2</v>
      </c>
      <c r="G18" s="6">
        <v>1</v>
      </c>
      <c r="H18" s="6">
        <v>37</v>
      </c>
      <c r="I18" s="6">
        <v>0</v>
      </c>
      <c r="J18" s="6">
        <v>0</v>
      </c>
      <c r="K18" s="6">
        <v>9</v>
      </c>
      <c r="L18" s="6">
        <v>4</v>
      </c>
    </row>
    <row r="19" spans="1:12" s="8" customFormat="1" x14ac:dyDescent="0.2">
      <c r="A19" s="5" t="s">
        <v>429</v>
      </c>
      <c r="B19" s="55">
        <v>38.997807818779684</v>
      </c>
      <c r="C19" s="55">
        <v>33.610294117647058</v>
      </c>
      <c r="D19" s="55">
        <v>42.738461538461536</v>
      </c>
      <c r="E19" s="55">
        <v>36.918491484184912</v>
      </c>
      <c r="F19" s="55">
        <v>40.850427350427353</v>
      </c>
      <c r="G19" s="55">
        <v>35.090909090909093</v>
      </c>
      <c r="H19" s="55">
        <v>38.73185185185185</v>
      </c>
      <c r="I19" s="55">
        <v>37.833333333333336</v>
      </c>
      <c r="J19" s="55">
        <v>39.401960784313722</v>
      </c>
      <c r="K19" s="55">
        <v>39.938821752265859</v>
      </c>
      <c r="L19" s="55">
        <v>40.502074688796682</v>
      </c>
    </row>
    <row r="20" spans="1:12" s="8" customFormat="1" x14ac:dyDescent="0.2">
      <c r="A20" s="5"/>
    </row>
    <row r="21" spans="1:12" s="8" customFormat="1" x14ac:dyDescent="0.2">
      <c r="A21" s="5" t="s">
        <v>430</v>
      </c>
    </row>
    <row r="22" spans="1:12" s="8" customFormat="1" x14ac:dyDescent="0.2">
      <c r="A22" s="5">
        <v>0</v>
      </c>
      <c r="B22" s="6">
        <f t="shared" ref="B22:B34" si="2">SUM(C22:L22)</f>
        <v>73</v>
      </c>
      <c r="C22" s="6">
        <v>5</v>
      </c>
      <c r="D22" s="6">
        <v>0</v>
      </c>
      <c r="E22" s="6">
        <v>7</v>
      </c>
      <c r="F22" s="6">
        <v>1</v>
      </c>
      <c r="G22" s="6">
        <v>0</v>
      </c>
      <c r="H22" s="6">
        <v>47</v>
      </c>
      <c r="I22" s="6">
        <v>0</v>
      </c>
      <c r="J22" s="6">
        <v>0</v>
      </c>
      <c r="K22" s="6">
        <v>9</v>
      </c>
      <c r="L22" s="6">
        <v>4</v>
      </c>
    </row>
    <row r="23" spans="1:12" s="8" customFormat="1" x14ac:dyDescent="0.2">
      <c r="A23" s="5">
        <v>1</v>
      </c>
      <c r="B23" s="6">
        <f t="shared" si="2"/>
        <v>218</v>
      </c>
      <c r="C23" s="6">
        <v>19</v>
      </c>
      <c r="D23" s="6">
        <v>0</v>
      </c>
      <c r="E23" s="6">
        <v>13</v>
      </c>
      <c r="F23" s="6">
        <v>4</v>
      </c>
      <c r="G23" s="6">
        <v>1</v>
      </c>
      <c r="H23" s="6">
        <v>149</v>
      </c>
      <c r="I23" s="6">
        <v>1</v>
      </c>
      <c r="J23" s="6">
        <v>1</v>
      </c>
      <c r="K23" s="6">
        <v>17</v>
      </c>
      <c r="L23" s="6">
        <v>13</v>
      </c>
    </row>
    <row r="24" spans="1:12" s="8" customFormat="1" x14ac:dyDescent="0.2">
      <c r="A24" s="5">
        <v>2</v>
      </c>
      <c r="B24" s="6">
        <f t="shared" si="2"/>
        <v>363</v>
      </c>
      <c r="C24" s="6">
        <v>9</v>
      </c>
      <c r="D24" s="6">
        <v>2</v>
      </c>
      <c r="E24" s="6">
        <v>24</v>
      </c>
      <c r="F24" s="6">
        <v>8</v>
      </c>
      <c r="G24" s="6">
        <v>1</v>
      </c>
      <c r="H24" s="6">
        <v>252</v>
      </c>
      <c r="I24" s="6">
        <v>1</v>
      </c>
      <c r="J24" s="6">
        <v>2</v>
      </c>
      <c r="K24" s="6">
        <v>30</v>
      </c>
      <c r="L24" s="6">
        <v>34</v>
      </c>
    </row>
    <row r="25" spans="1:12" s="8" customFormat="1" x14ac:dyDescent="0.2">
      <c r="A25" s="5">
        <v>3</v>
      </c>
      <c r="B25" s="6">
        <f t="shared" si="2"/>
        <v>477</v>
      </c>
      <c r="C25" s="6">
        <v>23</v>
      </c>
      <c r="D25" s="6">
        <v>2</v>
      </c>
      <c r="E25" s="6">
        <v>31</v>
      </c>
      <c r="F25" s="6">
        <v>12</v>
      </c>
      <c r="G25" s="6">
        <v>4</v>
      </c>
      <c r="H25" s="6">
        <v>300</v>
      </c>
      <c r="I25" s="6">
        <v>2</v>
      </c>
      <c r="J25" s="6">
        <v>2</v>
      </c>
      <c r="K25" s="6">
        <v>47</v>
      </c>
      <c r="L25" s="6">
        <v>54</v>
      </c>
    </row>
    <row r="26" spans="1:12" s="8" customFormat="1" x14ac:dyDescent="0.2">
      <c r="A26" s="5">
        <v>4</v>
      </c>
      <c r="B26" s="6">
        <f t="shared" si="2"/>
        <v>495</v>
      </c>
      <c r="C26" s="6">
        <v>9</v>
      </c>
      <c r="D26" s="6">
        <v>6</v>
      </c>
      <c r="E26" s="6">
        <v>38</v>
      </c>
      <c r="F26" s="6">
        <v>10</v>
      </c>
      <c r="G26" s="6">
        <v>1</v>
      </c>
      <c r="H26" s="6">
        <v>319</v>
      </c>
      <c r="I26" s="6">
        <v>2</v>
      </c>
      <c r="J26" s="6">
        <v>1</v>
      </c>
      <c r="K26" s="6">
        <v>53</v>
      </c>
      <c r="L26" s="6">
        <v>56</v>
      </c>
    </row>
    <row r="27" spans="1:12" s="8" customFormat="1" x14ac:dyDescent="0.2">
      <c r="A27" s="5">
        <v>5</v>
      </c>
      <c r="B27" s="6">
        <f t="shared" si="2"/>
        <v>482</v>
      </c>
      <c r="C27" s="6">
        <v>11</v>
      </c>
      <c r="D27" s="6">
        <v>3</v>
      </c>
      <c r="E27" s="6">
        <v>43</v>
      </c>
      <c r="F27" s="6">
        <v>5</v>
      </c>
      <c r="G27" s="6">
        <v>1</v>
      </c>
      <c r="H27" s="6">
        <v>320</v>
      </c>
      <c r="I27" s="6">
        <v>4</v>
      </c>
      <c r="J27" s="6">
        <v>0</v>
      </c>
      <c r="K27" s="6">
        <v>50</v>
      </c>
      <c r="L27" s="6">
        <v>45</v>
      </c>
    </row>
    <row r="28" spans="1:12" s="8" customFormat="1" x14ac:dyDescent="0.2">
      <c r="A28" s="5">
        <v>6</v>
      </c>
      <c r="B28" s="6">
        <f t="shared" si="2"/>
        <v>461</v>
      </c>
      <c r="C28" s="6">
        <v>7</v>
      </c>
      <c r="D28" s="6">
        <v>0</v>
      </c>
      <c r="E28" s="6">
        <v>34</v>
      </c>
      <c r="F28" s="6">
        <v>7</v>
      </c>
      <c r="G28" s="6">
        <v>0</v>
      </c>
      <c r="H28" s="6">
        <v>309</v>
      </c>
      <c r="I28" s="6">
        <v>0</v>
      </c>
      <c r="J28" s="6">
        <v>0</v>
      </c>
      <c r="K28" s="6">
        <v>57</v>
      </c>
      <c r="L28" s="6">
        <v>47</v>
      </c>
    </row>
    <row r="29" spans="1:12" s="8" customFormat="1" x14ac:dyDescent="0.2">
      <c r="A29" s="5">
        <v>7</v>
      </c>
      <c r="B29" s="6">
        <f t="shared" si="2"/>
        <v>403</v>
      </c>
      <c r="C29" s="6">
        <v>5</v>
      </c>
      <c r="D29" s="6">
        <v>6</v>
      </c>
      <c r="E29" s="6">
        <v>31</v>
      </c>
      <c r="F29" s="6">
        <v>6</v>
      </c>
      <c r="G29" s="6">
        <v>1</v>
      </c>
      <c r="H29" s="6">
        <v>264</v>
      </c>
      <c r="I29" s="6">
        <v>1</v>
      </c>
      <c r="J29" s="6">
        <v>1</v>
      </c>
      <c r="K29" s="6">
        <v>34</v>
      </c>
      <c r="L29" s="6">
        <v>54</v>
      </c>
    </row>
    <row r="30" spans="1:12" s="8" customFormat="1" x14ac:dyDescent="0.2">
      <c r="A30" s="5">
        <v>8</v>
      </c>
      <c r="B30" s="6">
        <f t="shared" si="2"/>
        <v>438</v>
      </c>
      <c r="C30" s="6">
        <v>6</v>
      </c>
      <c r="D30" s="6">
        <v>3</v>
      </c>
      <c r="E30" s="6">
        <v>40</v>
      </c>
      <c r="F30" s="6">
        <v>4</v>
      </c>
      <c r="G30" s="6">
        <v>1</v>
      </c>
      <c r="H30" s="6">
        <v>281</v>
      </c>
      <c r="I30" s="6">
        <v>0</v>
      </c>
      <c r="J30" s="6">
        <v>2</v>
      </c>
      <c r="K30" s="6">
        <v>48</v>
      </c>
      <c r="L30" s="6">
        <v>53</v>
      </c>
    </row>
    <row r="31" spans="1:12" s="8" customFormat="1" x14ac:dyDescent="0.2">
      <c r="A31" s="5">
        <v>9</v>
      </c>
      <c r="B31" s="6">
        <f t="shared" si="2"/>
        <v>422</v>
      </c>
      <c r="C31" s="6">
        <v>3</v>
      </c>
      <c r="D31" s="6">
        <v>6</v>
      </c>
      <c r="E31" s="6">
        <v>35</v>
      </c>
      <c r="F31" s="6">
        <v>9</v>
      </c>
      <c r="G31" s="6">
        <v>1</v>
      </c>
      <c r="H31" s="6">
        <v>265</v>
      </c>
      <c r="I31" s="6">
        <v>1</v>
      </c>
      <c r="J31" s="6">
        <v>2</v>
      </c>
      <c r="K31" s="6">
        <v>45</v>
      </c>
      <c r="L31" s="6">
        <v>55</v>
      </c>
    </row>
    <row r="32" spans="1:12" s="8" customFormat="1" x14ac:dyDescent="0.2">
      <c r="A32" s="56" t="s">
        <v>338</v>
      </c>
      <c r="B32" s="6">
        <f t="shared" si="2"/>
        <v>1817</v>
      </c>
      <c r="C32" s="6">
        <v>18</v>
      </c>
      <c r="D32" s="6">
        <v>15</v>
      </c>
      <c r="E32" s="6">
        <v>153</v>
      </c>
      <c r="F32" s="6">
        <v>40</v>
      </c>
      <c r="G32" s="6">
        <v>3</v>
      </c>
      <c r="H32" s="6">
        <v>1153</v>
      </c>
      <c r="I32" s="6">
        <v>8</v>
      </c>
      <c r="J32" s="6">
        <v>12</v>
      </c>
      <c r="K32" s="6">
        <v>210</v>
      </c>
      <c r="L32" s="6">
        <v>205</v>
      </c>
    </row>
    <row r="33" spans="1:12" s="8" customFormat="1" x14ac:dyDescent="0.2">
      <c r="A33" s="5" t="s">
        <v>339</v>
      </c>
      <c r="B33" s="6">
        <f t="shared" si="2"/>
        <v>1826</v>
      </c>
      <c r="C33" s="6">
        <v>7</v>
      </c>
      <c r="D33" s="6">
        <v>28</v>
      </c>
      <c r="E33" s="6">
        <v>150</v>
      </c>
      <c r="F33" s="6">
        <v>34</v>
      </c>
      <c r="G33" s="6">
        <v>6</v>
      </c>
      <c r="H33" s="6">
        <v>1113</v>
      </c>
      <c r="I33" s="6">
        <v>3</v>
      </c>
      <c r="J33" s="6">
        <v>8</v>
      </c>
      <c r="K33" s="6">
        <v>223</v>
      </c>
      <c r="L33" s="6">
        <v>254</v>
      </c>
    </row>
    <row r="34" spans="1:12" s="8" customFormat="1" x14ac:dyDescent="0.2">
      <c r="A34" s="5" t="s">
        <v>351</v>
      </c>
      <c r="B34" s="6">
        <f t="shared" si="2"/>
        <v>3473</v>
      </c>
      <c r="C34" s="6">
        <v>14</v>
      </c>
      <c r="D34" s="6">
        <v>59</v>
      </c>
      <c r="E34" s="6">
        <v>223</v>
      </c>
      <c r="F34" s="6">
        <v>94</v>
      </c>
      <c r="G34" s="6">
        <v>2</v>
      </c>
      <c r="H34" s="6">
        <v>1978</v>
      </c>
      <c r="I34" s="6">
        <v>10</v>
      </c>
      <c r="J34" s="6">
        <v>20</v>
      </c>
      <c r="K34" s="6">
        <v>501</v>
      </c>
      <c r="L34" s="6">
        <v>572</v>
      </c>
    </row>
    <row r="35" spans="1:12" s="8" customFormat="1" x14ac:dyDescent="0.2">
      <c r="A35" s="5" t="s">
        <v>431</v>
      </c>
      <c r="B35" s="55">
        <v>15.43167701863354</v>
      </c>
      <c r="C35" s="55">
        <v>8.132352941176471</v>
      </c>
      <c r="D35" s="55">
        <v>19.03846153846154</v>
      </c>
      <c r="E35" s="55">
        <v>14.58029197080292</v>
      </c>
      <c r="F35" s="55">
        <v>17.064102564102566</v>
      </c>
      <c r="G35" s="55">
        <v>10.954545454545455</v>
      </c>
      <c r="H35" s="55">
        <v>14.890962962962963</v>
      </c>
      <c r="I35" s="55">
        <v>14.257575757575758</v>
      </c>
      <c r="J35" s="55">
        <v>17.696078431372548</v>
      </c>
      <c r="K35" s="55">
        <v>16.654078549848943</v>
      </c>
      <c r="L35" s="55">
        <v>17.433609958506224</v>
      </c>
    </row>
    <row r="36" spans="1:12" s="8" customFormat="1" x14ac:dyDescent="0.2">
      <c r="A36" s="5"/>
    </row>
    <row r="37" spans="1:12" s="8" customFormat="1" x14ac:dyDescent="0.2">
      <c r="A37" s="5" t="s">
        <v>432</v>
      </c>
    </row>
    <row r="38" spans="1:12" s="8" customFormat="1" x14ac:dyDescent="0.2">
      <c r="A38" s="5">
        <v>0</v>
      </c>
      <c r="B38" s="6">
        <f>SUM(C38:L38)</f>
        <v>4184</v>
      </c>
      <c r="C38" s="6">
        <v>68</v>
      </c>
      <c r="D38" s="6">
        <v>46</v>
      </c>
      <c r="E38" s="6">
        <v>269</v>
      </c>
      <c r="F38" s="6">
        <v>104</v>
      </c>
      <c r="G38" s="6">
        <v>8</v>
      </c>
      <c r="H38" s="6">
        <v>2578</v>
      </c>
      <c r="I38" s="6">
        <v>27</v>
      </c>
      <c r="J38" s="6">
        <v>22</v>
      </c>
      <c r="K38" s="6">
        <v>515</v>
      </c>
      <c r="L38" s="6">
        <v>547</v>
      </c>
    </row>
    <row r="39" spans="1:12" s="8" customFormat="1" x14ac:dyDescent="0.2">
      <c r="A39" s="5">
        <v>1</v>
      </c>
      <c r="B39" s="6">
        <f>SUM(C39:L39)</f>
        <v>3980</v>
      </c>
      <c r="C39" s="6">
        <v>44</v>
      </c>
      <c r="D39" s="6">
        <v>51</v>
      </c>
      <c r="E39" s="6">
        <v>293</v>
      </c>
      <c r="F39" s="6">
        <v>88</v>
      </c>
      <c r="G39" s="6">
        <v>7</v>
      </c>
      <c r="H39" s="6">
        <v>2520</v>
      </c>
      <c r="I39" s="6">
        <v>5</v>
      </c>
      <c r="J39" s="6">
        <v>18</v>
      </c>
      <c r="K39" s="6">
        <v>469</v>
      </c>
      <c r="L39" s="6">
        <v>485</v>
      </c>
    </row>
    <row r="40" spans="1:12" s="8" customFormat="1" x14ac:dyDescent="0.2">
      <c r="A40" s="5">
        <v>2</v>
      </c>
      <c r="B40" s="6">
        <f>SUM(C40:L40)</f>
        <v>2298</v>
      </c>
      <c r="C40" s="6">
        <v>19</v>
      </c>
      <c r="D40" s="6">
        <v>23</v>
      </c>
      <c r="E40" s="6">
        <v>207</v>
      </c>
      <c r="F40" s="6">
        <v>40</v>
      </c>
      <c r="G40" s="6">
        <v>6</v>
      </c>
      <c r="H40" s="6">
        <v>1423</v>
      </c>
      <c r="I40" s="6">
        <v>1</v>
      </c>
      <c r="J40" s="6">
        <v>10</v>
      </c>
      <c r="K40" s="6">
        <v>269</v>
      </c>
      <c r="L40" s="6">
        <v>300</v>
      </c>
    </row>
    <row r="41" spans="1:12" s="8" customFormat="1" x14ac:dyDescent="0.2">
      <c r="A41" s="5">
        <v>3</v>
      </c>
      <c r="B41" s="6">
        <f>SUM(C41:L41)</f>
        <v>391</v>
      </c>
      <c r="C41" s="6">
        <v>5</v>
      </c>
      <c r="D41" s="6">
        <v>7</v>
      </c>
      <c r="E41" s="6">
        <v>37</v>
      </c>
      <c r="F41" s="6">
        <v>2</v>
      </c>
      <c r="G41" s="6">
        <v>1</v>
      </c>
      <c r="H41" s="6">
        <v>198</v>
      </c>
      <c r="I41" s="6">
        <v>0</v>
      </c>
      <c r="J41" s="6">
        <v>1</v>
      </c>
      <c r="K41" s="6">
        <v>58</v>
      </c>
      <c r="L41" s="6">
        <v>82</v>
      </c>
    </row>
    <row r="42" spans="1:12" s="8" customFormat="1" x14ac:dyDescent="0.2">
      <c r="A42" s="5" t="s">
        <v>378</v>
      </c>
      <c r="B42" s="6">
        <f>SUM(C42:L42)</f>
        <v>95</v>
      </c>
      <c r="C42" s="6">
        <v>0</v>
      </c>
      <c r="D42" s="6">
        <v>3</v>
      </c>
      <c r="E42" s="6">
        <v>16</v>
      </c>
      <c r="F42" s="6">
        <v>0</v>
      </c>
      <c r="G42" s="6">
        <v>0</v>
      </c>
      <c r="H42" s="6">
        <v>31</v>
      </c>
      <c r="I42" s="6">
        <v>0</v>
      </c>
      <c r="J42" s="6">
        <v>0</v>
      </c>
      <c r="K42" s="6">
        <v>13</v>
      </c>
      <c r="L42" s="6">
        <v>32</v>
      </c>
    </row>
    <row r="43" spans="1:12" s="8" customFormat="1" x14ac:dyDescent="0.2">
      <c r="A43" s="5" t="s">
        <v>433</v>
      </c>
      <c r="B43" s="55">
        <v>1.5076877587226494</v>
      </c>
      <c r="C43" s="55">
        <v>1.4264705882352942</v>
      </c>
      <c r="D43" s="55">
        <v>1.5714285714285714</v>
      </c>
      <c r="E43" s="55">
        <v>1.6220614828209765</v>
      </c>
      <c r="F43" s="55">
        <v>1.3384615384615384</v>
      </c>
      <c r="G43" s="55">
        <v>1.5714285714285714</v>
      </c>
      <c r="H43" s="55">
        <v>1.4628475551294344</v>
      </c>
      <c r="I43" s="55">
        <v>1.1666666666666667</v>
      </c>
      <c r="J43" s="55">
        <v>1.4137931034482758</v>
      </c>
      <c r="K43" s="55">
        <v>1.5364647713226205</v>
      </c>
      <c r="L43" s="55">
        <v>1.6484983314794213</v>
      </c>
    </row>
    <row r="44" spans="1:12" s="8" customFormat="1" x14ac:dyDescent="0.2">
      <c r="A44" s="5"/>
    </row>
    <row r="45" spans="1:12" s="8" customFormat="1" x14ac:dyDescent="0.2">
      <c r="A45" s="5" t="s">
        <v>355</v>
      </c>
    </row>
    <row r="46" spans="1:12" s="8" customFormat="1" x14ac:dyDescent="0.2">
      <c r="A46" s="5" t="s">
        <v>356</v>
      </c>
      <c r="B46" s="6">
        <f>SUM(C46:L46)</f>
        <v>851</v>
      </c>
      <c r="C46" s="6">
        <v>25</v>
      </c>
      <c r="D46" s="6">
        <v>16</v>
      </c>
      <c r="E46" s="6">
        <v>103</v>
      </c>
      <c r="F46" s="6">
        <v>27</v>
      </c>
      <c r="G46" s="6">
        <v>3</v>
      </c>
      <c r="H46" s="6">
        <v>401</v>
      </c>
      <c r="I46" s="6">
        <v>2</v>
      </c>
      <c r="J46" s="6">
        <v>8</v>
      </c>
      <c r="K46" s="6">
        <v>114</v>
      </c>
      <c r="L46" s="6">
        <v>152</v>
      </c>
    </row>
    <row r="47" spans="1:12" s="8" customFormat="1" x14ac:dyDescent="0.2">
      <c r="A47" s="5" t="s">
        <v>357</v>
      </c>
      <c r="B47" s="6">
        <f>SUM(C47:L47)</f>
        <v>2668</v>
      </c>
      <c r="C47" s="6">
        <v>31</v>
      </c>
      <c r="D47" s="6">
        <v>66</v>
      </c>
      <c r="E47" s="6">
        <v>273</v>
      </c>
      <c r="F47" s="6">
        <v>69</v>
      </c>
      <c r="G47" s="6">
        <v>11</v>
      </c>
      <c r="H47" s="6">
        <v>1400</v>
      </c>
      <c r="I47" s="6">
        <v>13</v>
      </c>
      <c r="J47" s="6">
        <v>11</v>
      </c>
      <c r="K47" s="6">
        <v>386</v>
      </c>
      <c r="L47" s="6">
        <v>408</v>
      </c>
    </row>
    <row r="48" spans="1:12" s="8" customFormat="1" x14ac:dyDescent="0.2">
      <c r="A48" s="5" t="s">
        <v>358</v>
      </c>
      <c r="B48" s="6">
        <f>SUM(C48:L48)</f>
        <v>5451</v>
      </c>
      <c r="C48" s="6">
        <v>60</v>
      </c>
      <c r="D48" s="6">
        <v>41</v>
      </c>
      <c r="E48" s="6">
        <v>344</v>
      </c>
      <c r="F48" s="6">
        <v>116</v>
      </c>
      <c r="G48" s="6">
        <v>7</v>
      </c>
      <c r="H48" s="6">
        <v>3530</v>
      </c>
      <c r="I48" s="6">
        <v>13</v>
      </c>
      <c r="J48" s="6">
        <v>18</v>
      </c>
      <c r="K48" s="6">
        <v>613</v>
      </c>
      <c r="L48" s="6">
        <v>709</v>
      </c>
    </row>
    <row r="49" spans="1:12" s="8" customFormat="1" x14ac:dyDescent="0.2">
      <c r="A49" s="5" t="s">
        <v>359</v>
      </c>
      <c r="B49" s="6">
        <f>SUM(C49:L49)</f>
        <v>1978</v>
      </c>
      <c r="C49" s="6">
        <v>20</v>
      </c>
      <c r="D49" s="6">
        <v>7</v>
      </c>
      <c r="E49" s="6">
        <v>102</v>
      </c>
      <c r="F49" s="6">
        <v>22</v>
      </c>
      <c r="G49" s="6">
        <v>1</v>
      </c>
      <c r="H49" s="6">
        <v>1419</v>
      </c>
      <c r="I49" s="6">
        <v>5</v>
      </c>
      <c r="J49" s="6">
        <v>14</v>
      </c>
      <c r="K49" s="6">
        <v>211</v>
      </c>
      <c r="L49" s="6">
        <v>177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J14" sqref="J14"/>
    </sheetView>
  </sheetViews>
  <sheetFormatPr defaultRowHeight="11.25" x14ac:dyDescent="0.2"/>
  <cols>
    <col min="1" max="1" width="12.85546875" style="18" customWidth="1"/>
    <col min="2" max="16384" width="9.140625" style="2"/>
  </cols>
  <sheetData>
    <row r="1" spans="1:6" ht="15.75" x14ac:dyDescent="0.25">
      <c r="A1" s="17" t="s">
        <v>436</v>
      </c>
    </row>
    <row r="3" spans="1:6" x14ac:dyDescent="0.2">
      <c r="A3" s="84" t="s">
        <v>375</v>
      </c>
      <c r="B3" s="87" t="s">
        <v>376</v>
      </c>
      <c r="C3" s="87"/>
      <c r="D3" s="87"/>
      <c r="E3" s="87"/>
      <c r="F3" s="87"/>
    </row>
    <row r="4" spans="1:6" x14ac:dyDescent="0.2">
      <c r="A4" s="84"/>
      <c r="B4" s="84" t="s">
        <v>336</v>
      </c>
      <c r="C4" s="87" t="s">
        <v>437</v>
      </c>
      <c r="D4" s="87"/>
      <c r="E4" s="87"/>
      <c r="F4" s="87"/>
    </row>
    <row r="5" spans="1:6" x14ac:dyDescent="0.2">
      <c r="A5" s="84"/>
      <c r="B5" s="84"/>
      <c r="C5" s="14">
        <v>1</v>
      </c>
      <c r="D5" s="14">
        <v>2</v>
      </c>
      <c r="E5" s="14">
        <v>3</v>
      </c>
      <c r="F5" s="14" t="s">
        <v>378</v>
      </c>
    </row>
    <row r="6" spans="1:6" s="8" customFormat="1" x14ac:dyDescent="0.2">
      <c r="A6" s="5" t="s">
        <v>346</v>
      </c>
      <c r="B6" s="6">
        <f>SUM(C6:F6)</f>
        <v>10948</v>
      </c>
      <c r="C6" s="6">
        <f>SUM(C8:C11)</f>
        <v>10058</v>
      </c>
      <c r="D6" s="6">
        <f>SUM(D8:D11)</f>
        <v>844</v>
      </c>
      <c r="E6" s="6">
        <f>SUM(E8:E11)</f>
        <v>39</v>
      </c>
      <c r="F6" s="6">
        <f>SUM(F8:F11)</f>
        <v>7</v>
      </c>
    </row>
    <row r="7" spans="1:6" s="8" customFormat="1" x14ac:dyDescent="0.2">
      <c r="A7" s="5" t="s">
        <v>438</v>
      </c>
      <c r="B7" s="6"/>
      <c r="C7" s="6"/>
      <c r="D7" s="6"/>
      <c r="E7" s="6"/>
      <c r="F7" s="6"/>
    </row>
    <row r="8" spans="1:6" s="8" customFormat="1" x14ac:dyDescent="0.2">
      <c r="A8" s="5">
        <v>1</v>
      </c>
      <c r="B8" s="6">
        <f>SUM(C8:F8)</f>
        <v>9912</v>
      </c>
      <c r="C8" s="6">
        <v>9432</v>
      </c>
      <c r="D8" s="6">
        <v>464</v>
      </c>
      <c r="E8" s="6">
        <v>14</v>
      </c>
      <c r="F8" s="6">
        <v>2</v>
      </c>
    </row>
    <row r="9" spans="1:6" s="8" customFormat="1" x14ac:dyDescent="0.2">
      <c r="A9" s="5">
        <v>2</v>
      </c>
      <c r="B9" s="6">
        <f>SUM(C9:F9)</f>
        <v>940</v>
      </c>
      <c r="C9" s="6">
        <v>582</v>
      </c>
      <c r="D9" s="6">
        <v>337</v>
      </c>
      <c r="E9" s="6">
        <v>18</v>
      </c>
      <c r="F9" s="6">
        <v>3</v>
      </c>
    </row>
    <row r="10" spans="1:6" s="8" customFormat="1" x14ac:dyDescent="0.2">
      <c r="A10" s="5">
        <v>3</v>
      </c>
      <c r="B10" s="6">
        <f>SUM(C10:F10)</f>
        <v>90</v>
      </c>
      <c r="C10" s="6">
        <v>43</v>
      </c>
      <c r="D10" s="6">
        <v>40</v>
      </c>
      <c r="E10" s="6">
        <v>6</v>
      </c>
      <c r="F10" s="6">
        <v>1</v>
      </c>
    </row>
    <row r="11" spans="1:6" s="8" customFormat="1" x14ac:dyDescent="0.2">
      <c r="A11" s="5" t="s">
        <v>378</v>
      </c>
      <c r="B11" s="6">
        <f>SUM(C11:F11)</f>
        <v>6</v>
      </c>
      <c r="C11" s="6">
        <v>1</v>
      </c>
      <c r="D11" s="6">
        <v>3</v>
      </c>
      <c r="E11" s="6">
        <v>1</v>
      </c>
      <c r="F11" s="6">
        <v>1</v>
      </c>
    </row>
  </sheetData>
  <mergeCells count="4">
    <mergeCell ref="A3:A5"/>
    <mergeCell ref="B3:F3"/>
    <mergeCell ref="B4:B5"/>
    <mergeCell ref="C4:F4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J14" sqref="J14"/>
    </sheetView>
  </sheetViews>
  <sheetFormatPr defaultRowHeight="11.25" x14ac:dyDescent="0.2"/>
  <cols>
    <col min="1" max="1" width="15.7109375" style="30" customWidth="1"/>
    <col min="2" max="2" width="5.7109375" style="30" bestFit="1" customWidth="1"/>
    <col min="3" max="10" width="4.85546875" style="30" bestFit="1" customWidth="1"/>
    <col min="11" max="15" width="3.5703125" style="30" bestFit="1" customWidth="1"/>
    <col min="16" max="16" width="4.85546875" style="57" bestFit="1" customWidth="1"/>
    <col min="17" max="17" width="3.5703125" style="30" customWidth="1"/>
    <col min="18" max="28" width="3.5703125" style="30" bestFit="1" customWidth="1"/>
    <col min="29" max="30" width="3.5703125" style="30" customWidth="1"/>
    <col min="31" max="41" width="3.5703125" style="30" bestFit="1" customWidth="1"/>
    <col min="42" max="42" width="3.5703125" style="30" customWidth="1"/>
    <col min="43" max="45" width="3.5703125" style="30" bestFit="1" customWidth="1"/>
    <col min="46" max="48" width="3.5703125" style="30" customWidth="1"/>
    <col min="49" max="50" width="3.5703125" style="30" bestFit="1" customWidth="1"/>
    <col min="51" max="51" width="2.7109375" style="30" customWidth="1"/>
    <col min="52" max="54" width="3.5703125" style="30" bestFit="1" customWidth="1"/>
    <col min="55" max="55" width="2.7109375" style="30" customWidth="1"/>
    <col min="56" max="57" width="3.5703125" style="30" bestFit="1" customWidth="1"/>
    <col min="58" max="58" width="3.5703125" style="30" customWidth="1"/>
    <col min="59" max="70" width="3.5703125" style="30" bestFit="1" customWidth="1"/>
    <col min="71" max="71" width="2.7109375" style="30" customWidth="1"/>
    <col min="72" max="76" width="3.5703125" style="30" bestFit="1" customWidth="1"/>
    <col min="77" max="77" width="2.7109375" style="30" customWidth="1"/>
    <col min="78" max="84" width="3.5703125" style="30" bestFit="1" customWidth="1"/>
    <col min="85" max="85" width="4.85546875" style="30" bestFit="1" customWidth="1"/>
    <col min="86" max="91" width="3.5703125" style="30" bestFit="1" customWidth="1"/>
    <col min="92" max="16384" width="9.140625" style="30"/>
  </cols>
  <sheetData>
    <row r="1" spans="1:91" ht="15.75" x14ac:dyDescent="0.25">
      <c r="A1" s="24" t="s">
        <v>439</v>
      </c>
    </row>
    <row r="3" spans="1:91" s="58" customFormat="1" ht="20.100000000000001" customHeight="1" x14ac:dyDescent="0.2">
      <c r="A3" s="92" t="s">
        <v>440</v>
      </c>
      <c r="B3" s="90" t="s">
        <v>18</v>
      </c>
      <c r="C3" s="90" t="s">
        <v>441</v>
      </c>
      <c r="D3" s="90"/>
      <c r="E3" s="90"/>
      <c r="F3" s="90"/>
      <c r="G3" s="90"/>
      <c r="H3" s="90"/>
      <c r="I3" s="90"/>
      <c r="J3" s="90"/>
      <c r="K3" s="90" t="s">
        <v>442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58" customFormat="1" ht="20.100000000000001" customHeight="1" x14ac:dyDescent="0.2">
      <c r="A4" s="92"/>
      <c r="B4" s="90"/>
      <c r="C4" s="59" t="s">
        <v>443</v>
      </c>
      <c r="D4" s="59" t="s">
        <v>444</v>
      </c>
      <c r="E4" s="59" t="s">
        <v>445</v>
      </c>
      <c r="F4" s="59" t="s">
        <v>446</v>
      </c>
      <c r="G4" s="59" t="s">
        <v>447</v>
      </c>
      <c r="H4" s="59" t="s">
        <v>448</v>
      </c>
      <c r="I4" s="59" t="s">
        <v>449</v>
      </c>
      <c r="J4" s="59" t="s">
        <v>450</v>
      </c>
      <c r="K4" s="60" t="s">
        <v>451</v>
      </c>
      <c r="L4" s="60" t="s">
        <v>452</v>
      </c>
      <c r="M4" s="60" t="s">
        <v>453</v>
      </c>
      <c r="N4" s="60" t="s">
        <v>454</v>
      </c>
      <c r="O4" s="60" t="s">
        <v>455</v>
      </c>
      <c r="P4" s="61" t="s">
        <v>456</v>
      </c>
      <c r="Q4" s="60" t="s">
        <v>457</v>
      </c>
      <c r="R4" s="60" t="s">
        <v>458</v>
      </c>
      <c r="S4" s="60" t="s">
        <v>459</v>
      </c>
      <c r="T4" s="60" t="s">
        <v>460</v>
      </c>
      <c r="U4" s="60" t="s">
        <v>461</v>
      </c>
      <c r="V4" s="60" t="s">
        <v>462</v>
      </c>
      <c r="W4" s="60" t="s">
        <v>463</v>
      </c>
      <c r="X4" s="60" t="s">
        <v>464</v>
      </c>
      <c r="Y4" s="60" t="s">
        <v>465</v>
      </c>
      <c r="Z4" s="60" t="s">
        <v>466</v>
      </c>
      <c r="AA4" s="60" t="s">
        <v>467</v>
      </c>
      <c r="AB4" s="60" t="s">
        <v>468</v>
      </c>
      <c r="AC4" s="60" t="s">
        <v>469</v>
      </c>
      <c r="AD4" s="60" t="s">
        <v>470</v>
      </c>
      <c r="AE4" s="60" t="s">
        <v>471</v>
      </c>
      <c r="AF4" s="60" t="s">
        <v>472</v>
      </c>
      <c r="AG4" s="60" t="s">
        <v>473</v>
      </c>
      <c r="AH4" s="60" t="s">
        <v>474</v>
      </c>
      <c r="AI4" s="60" t="s">
        <v>475</v>
      </c>
      <c r="AJ4" s="60" t="s">
        <v>476</v>
      </c>
      <c r="AK4" s="60" t="s">
        <v>477</v>
      </c>
      <c r="AL4" s="60" t="s">
        <v>478</v>
      </c>
      <c r="AM4" s="60" t="s">
        <v>479</v>
      </c>
      <c r="AN4" s="60" t="s">
        <v>480</v>
      </c>
      <c r="AO4" s="60" t="s">
        <v>481</v>
      </c>
      <c r="AP4" s="60" t="s">
        <v>482</v>
      </c>
      <c r="AQ4" s="60" t="s">
        <v>483</v>
      </c>
      <c r="AR4" s="60" t="s">
        <v>484</v>
      </c>
      <c r="AS4" s="60" t="s">
        <v>485</v>
      </c>
      <c r="AT4" s="60" t="s">
        <v>486</v>
      </c>
      <c r="AU4" s="60" t="s">
        <v>487</v>
      </c>
      <c r="AV4" s="60" t="s">
        <v>488</v>
      </c>
      <c r="AW4" s="60" t="s">
        <v>489</v>
      </c>
      <c r="AX4" s="60" t="s">
        <v>490</v>
      </c>
      <c r="AY4" s="60" t="s">
        <v>491</v>
      </c>
      <c r="AZ4" s="60" t="s">
        <v>492</v>
      </c>
      <c r="BA4" s="60" t="s">
        <v>493</v>
      </c>
      <c r="BB4" s="60" t="s">
        <v>494</v>
      </c>
      <c r="BC4" s="60" t="s">
        <v>495</v>
      </c>
      <c r="BD4" s="60" t="s">
        <v>496</v>
      </c>
      <c r="BE4" s="60" t="s">
        <v>497</v>
      </c>
      <c r="BF4" s="60" t="s">
        <v>498</v>
      </c>
      <c r="BG4" s="60" t="s">
        <v>499</v>
      </c>
      <c r="BH4" s="60" t="s">
        <v>500</v>
      </c>
      <c r="BI4" s="60" t="s">
        <v>501</v>
      </c>
      <c r="BJ4" s="60" t="s">
        <v>502</v>
      </c>
      <c r="BK4" s="60" t="s">
        <v>503</v>
      </c>
      <c r="BL4" s="60" t="s">
        <v>504</v>
      </c>
      <c r="BM4" s="60" t="s">
        <v>505</v>
      </c>
      <c r="BN4" s="60" t="s">
        <v>506</v>
      </c>
      <c r="BO4" s="60" t="s">
        <v>507</v>
      </c>
      <c r="BP4" s="60" t="s">
        <v>508</v>
      </c>
      <c r="BQ4" s="60" t="s">
        <v>509</v>
      </c>
      <c r="BR4" s="60" t="s">
        <v>510</v>
      </c>
      <c r="BS4" s="60" t="s">
        <v>511</v>
      </c>
      <c r="BT4" s="60" t="s">
        <v>512</v>
      </c>
      <c r="BU4" s="60" t="s">
        <v>513</v>
      </c>
      <c r="BV4" s="60" t="s">
        <v>514</v>
      </c>
      <c r="BW4" s="60" t="s">
        <v>515</v>
      </c>
      <c r="BX4" s="60" t="s">
        <v>516</v>
      </c>
      <c r="BY4" s="60" t="s">
        <v>517</v>
      </c>
      <c r="BZ4" s="60" t="s">
        <v>518</v>
      </c>
      <c r="CA4" s="60" t="s">
        <v>519</v>
      </c>
      <c r="CB4" s="60" t="s">
        <v>520</v>
      </c>
      <c r="CC4" s="60" t="s">
        <v>521</v>
      </c>
      <c r="CD4" s="60" t="s">
        <v>522</v>
      </c>
      <c r="CE4" s="60" t="s">
        <v>523</v>
      </c>
      <c r="CF4" s="60" t="s">
        <v>524</v>
      </c>
      <c r="CG4" s="60" t="s">
        <v>525</v>
      </c>
      <c r="CH4" s="60" t="s">
        <v>526</v>
      </c>
      <c r="CI4" s="60" t="s">
        <v>527</v>
      </c>
      <c r="CJ4" s="60" t="s">
        <v>528</v>
      </c>
      <c r="CK4" s="60" t="s">
        <v>529</v>
      </c>
      <c r="CL4" s="60" t="s">
        <v>530</v>
      </c>
      <c r="CM4" s="60" t="s">
        <v>531</v>
      </c>
    </row>
    <row r="5" spans="1:91" s="33" customFormat="1" x14ac:dyDescent="0.2">
      <c r="A5" s="33" t="s">
        <v>386</v>
      </c>
      <c r="B5" s="11">
        <f>SUM(B8:B16)</f>
        <v>10948</v>
      </c>
      <c r="C5" s="11">
        <f t="shared" ref="C5:BN5" si="0">SUM(C8:C16)</f>
        <v>1594</v>
      </c>
      <c r="D5" s="11">
        <f t="shared" si="0"/>
        <v>1186</v>
      </c>
      <c r="E5" s="11">
        <f t="shared" si="0"/>
        <v>1171</v>
      </c>
      <c r="F5" s="11">
        <f t="shared" si="0"/>
        <v>1503</v>
      </c>
      <c r="G5" s="11">
        <f t="shared" si="0"/>
        <v>1242</v>
      </c>
      <c r="H5" s="11">
        <f t="shared" si="0"/>
        <v>1444</v>
      </c>
      <c r="I5" s="11">
        <f t="shared" si="0"/>
        <v>1334</v>
      </c>
      <c r="J5" s="11">
        <f t="shared" si="0"/>
        <v>1474</v>
      </c>
      <c r="K5" s="11">
        <f t="shared" si="0"/>
        <v>84</v>
      </c>
      <c r="L5" s="11">
        <f t="shared" si="0"/>
        <v>276</v>
      </c>
      <c r="M5" s="11">
        <f t="shared" si="0"/>
        <v>143</v>
      </c>
      <c r="N5" s="11">
        <f t="shared" si="0"/>
        <v>259</v>
      </c>
      <c r="O5" s="11">
        <f t="shared" si="0"/>
        <v>288</v>
      </c>
      <c r="P5" s="62">
        <f t="shared" si="0"/>
        <v>1050</v>
      </c>
      <c r="Q5" s="11">
        <f t="shared" si="0"/>
        <v>150</v>
      </c>
      <c r="R5" s="11">
        <f t="shared" si="0"/>
        <v>181</v>
      </c>
      <c r="S5" s="11">
        <f t="shared" si="0"/>
        <v>213</v>
      </c>
      <c r="T5" s="11">
        <f t="shared" si="0"/>
        <v>254</v>
      </c>
      <c r="U5" s="11">
        <f t="shared" si="0"/>
        <v>208</v>
      </c>
      <c r="V5" s="11">
        <f t="shared" si="0"/>
        <v>105</v>
      </c>
      <c r="W5" s="11">
        <f t="shared" si="0"/>
        <v>125</v>
      </c>
      <c r="X5" s="11">
        <f t="shared" si="0"/>
        <v>130</v>
      </c>
      <c r="Y5" s="11">
        <f t="shared" si="0"/>
        <v>78</v>
      </c>
      <c r="Z5" s="11">
        <f t="shared" si="0"/>
        <v>286</v>
      </c>
      <c r="AA5" s="11">
        <f t="shared" si="0"/>
        <v>93</v>
      </c>
      <c r="AB5" s="11">
        <f t="shared" si="0"/>
        <v>106</v>
      </c>
      <c r="AC5" s="11">
        <f t="shared" si="0"/>
        <v>58</v>
      </c>
      <c r="AD5" s="11">
        <f t="shared" si="0"/>
        <v>144</v>
      </c>
      <c r="AE5" s="11">
        <f t="shared" si="0"/>
        <v>106</v>
      </c>
      <c r="AF5" s="11">
        <f t="shared" si="0"/>
        <v>103</v>
      </c>
      <c r="AG5" s="11">
        <f t="shared" si="0"/>
        <v>312</v>
      </c>
      <c r="AH5" s="11">
        <f t="shared" si="0"/>
        <v>94</v>
      </c>
      <c r="AI5" s="11">
        <f t="shared" si="0"/>
        <v>155</v>
      </c>
      <c r="AJ5" s="11">
        <f t="shared" si="0"/>
        <v>262</v>
      </c>
      <c r="AK5" s="11">
        <f t="shared" si="0"/>
        <v>213</v>
      </c>
      <c r="AL5" s="11">
        <f t="shared" si="0"/>
        <v>378</v>
      </c>
      <c r="AM5" s="11">
        <f t="shared" si="0"/>
        <v>294</v>
      </c>
      <c r="AN5" s="11">
        <f t="shared" si="0"/>
        <v>112</v>
      </c>
      <c r="AO5" s="11">
        <f t="shared" si="0"/>
        <v>153</v>
      </c>
      <c r="AP5" s="11">
        <f t="shared" si="0"/>
        <v>91</v>
      </c>
      <c r="AQ5" s="11">
        <f t="shared" si="0"/>
        <v>42</v>
      </c>
      <c r="AR5" s="11">
        <f t="shared" si="0"/>
        <v>145</v>
      </c>
      <c r="AS5" s="11">
        <f t="shared" si="0"/>
        <v>81</v>
      </c>
      <c r="AT5" s="11">
        <f t="shared" si="0"/>
        <v>55</v>
      </c>
      <c r="AU5" s="11">
        <f t="shared" si="0"/>
        <v>183</v>
      </c>
      <c r="AV5" s="11">
        <f t="shared" si="0"/>
        <v>201</v>
      </c>
      <c r="AW5" s="11">
        <f t="shared" si="0"/>
        <v>56</v>
      </c>
      <c r="AX5" s="11">
        <f t="shared" si="0"/>
        <v>111</v>
      </c>
      <c r="AY5" s="11">
        <f t="shared" si="0"/>
        <v>37</v>
      </c>
      <c r="AZ5" s="11">
        <f t="shared" si="0"/>
        <v>41</v>
      </c>
      <c r="BA5" s="11">
        <f t="shared" si="0"/>
        <v>290</v>
      </c>
      <c r="BB5" s="11">
        <f t="shared" si="0"/>
        <v>275</v>
      </c>
      <c r="BC5" s="11">
        <f t="shared" si="0"/>
        <v>29</v>
      </c>
      <c r="BD5" s="11">
        <f t="shared" si="0"/>
        <v>134</v>
      </c>
      <c r="BE5" s="11">
        <f t="shared" si="0"/>
        <v>68</v>
      </c>
      <c r="BF5" s="11">
        <f t="shared" si="0"/>
        <v>47</v>
      </c>
      <c r="BG5" s="11">
        <f t="shared" si="0"/>
        <v>173</v>
      </c>
      <c r="BH5" s="11">
        <f t="shared" si="0"/>
        <v>39</v>
      </c>
      <c r="BI5" s="11">
        <f t="shared" si="0"/>
        <v>97</v>
      </c>
      <c r="BJ5" s="11">
        <f t="shared" si="0"/>
        <v>196</v>
      </c>
      <c r="BK5" s="11">
        <f t="shared" si="0"/>
        <v>112</v>
      </c>
      <c r="BL5" s="11">
        <f t="shared" si="0"/>
        <v>148</v>
      </c>
      <c r="BM5" s="11">
        <f t="shared" si="0"/>
        <v>44</v>
      </c>
      <c r="BN5" s="11">
        <f t="shared" si="0"/>
        <v>82</v>
      </c>
      <c r="BO5" s="11">
        <f t="shared" ref="BO5:CM5" si="1">SUM(BO8:BO16)</f>
        <v>126</v>
      </c>
      <c r="BP5" s="11">
        <f t="shared" si="1"/>
        <v>136</v>
      </c>
      <c r="BQ5" s="11">
        <f t="shared" si="1"/>
        <v>72</v>
      </c>
      <c r="BR5" s="11">
        <f t="shared" si="1"/>
        <v>48</v>
      </c>
      <c r="BS5" s="11">
        <f t="shared" si="1"/>
        <v>15</v>
      </c>
      <c r="BT5" s="11">
        <f t="shared" si="1"/>
        <v>188</v>
      </c>
      <c r="BU5" s="11">
        <f t="shared" si="1"/>
        <v>322</v>
      </c>
      <c r="BV5" s="11">
        <f t="shared" si="1"/>
        <v>72</v>
      </c>
      <c r="BW5" s="11">
        <f t="shared" si="1"/>
        <v>79</v>
      </c>
      <c r="BX5" s="11">
        <f t="shared" si="1"/>
        <v>68</v>
      </c>
      <c r="BY5" s="11">
        <f t="shared" si="1"/>
        <v>30</v>
      </c>
      <c r="BZ5" s="11">
        <f t="shared" si="1"/>
        <v>54</v>
      </c>
      <c r="CA5" s="11">
        <f t="shared" si="1"/>
        <v>124</v>
      </c>
      <c r="CB5" s="11">
        <f t="shared" si="1"/>
        <v>40</v>
      </c>
      <c r="CC5" s="11">
        <f t="shared" si="1"/>
        <v>177</v>
      </c>
      <c r="CD5" s="11">
        <f t="shared" si="1"/>
        <v>173</v>
      </c>
      <c r="CE5" s="11">
        <f t="shared" si="1"/>
        <v>71</v>
      </c>
      <c r="CF5" s="11">
        <f t="shared" si="1"/>
        <v>124</v>
      </c>
      <c r="CG5" s="11">
        <f t="shared" si="1"/>
        <v>545</v>
      </c>
      <c r="CH5" s="11">
        <f t="shared" si="1"/>
        <v>211</v>
      </c>
      <c r="CI5" s="11">
        <f t="shared" si="1"/>
        <v>193</v>
      </c>
      <c r="CJ5" s="11">
        <f t="shared" si="1"/>
        <v>93</v>
      </c>
      <c r="CK5" s="11">
        <f t="shared" si="1"/>
        <v>29</v>
      </c>
      <c r="CL5" s="11">
        <f t="shared" si="1"/>
        <v>169</v>
      </c>
      <c r="CM5" s="11">
        <f t="shared" si="1"/>
        <v>194</v>
      </c>
    </row>
    <row r="6" spans="1:91" s="33" customFormat="1" x14ac:dyDescent="0.2"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62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</row>
    <row r="7" spans="1:91" s="33" customFormat="1" x14ac:dyDescent="0.2">
      <c r="A7" s="33" t="s">
        <v>400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62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</row>
    <row r="8" spans="1:91" s="33" customFormat="1" x14ac:dyDescent="0.2">
      <c r="A8" s="51" t="s">
        <v>391</v>
      </c>
      <c r="B8" s="11">
        <f t="shared" ref="B8:B16" si="2">SUM(C8:J8)</f>
        <v>9725</v>
      </c>
      <c r="C8" s="11">
        <f t="shared" ref="C8:C16" si="3">SUM(K8:S8)-P8</f>
        <v>1491</v>
      </c>
      <c r="D8" s="11">
        <f t="shared" ref="D8:D16" si="4">SUM(T8:Z8)</f>
        <v>879</v>
      </c>
      <c r="E8" s="11">
        <f t="shared" ref="E8:E16" si="5">SUM(AA8:AI8)</f>
        <v>1141</v>
      </c>
      <c r="F8" s="11">
        <f t="shared" ref="F8:F16" si="6">SUM(AJ8:AP8)</f>
        <v>1086</v>
      </c>
      <c r="G8" s="11">
        <f t="shared" ref="G8:G16" si="7">SUM(AQ8:BA8)</f>
        <v>1216</v>
      </c>
      <c r="H8" s="11">
        <f t="shared" ref="H8:H16" si="8">SUM(BB8:BN8)</f>
        <v>1264</v>
      </c>
      <c r="I8" s="11">
        <f t="shared" ref="I8:I16" si="9">SUM(BO8:CA8)</f>
        <v>1308</v>
      </c>
      <c r="J8" s="11">
        <f>SUM(CB8:CM8)-CG8</f>
        <v>1340</v>
      </c>
      <c r="K8" s="11">
        <v>78</v>
      </c>
      <c r="L8" s="11">
        <v>247</v>
      </c>
      <c r="M8" s="11">
        <v>134</v>
      </c>
      <c r="N8" s="11">
        <v>242</v>
      </c>
      <c r="O8" s="11">
        <v>270</v>
      </c>
      <c r="P8" s="62">
        <f t="shared" ref="P8:P16" si="10">SUM(K8:O8)</f>
        <v>971</v>
      </c>
      <c r="Q8" s="11">
        <v>150</v>
      </c>
      <c r="R8" s="11">
        <v>177</v>
      </c>
      <c r="S8" s="11">
        <v>193</v>
      </c>
      <c r="T8" s="11">
        <v>55</v>
      </c>
      <c r="U8" s="11">
        <v>124</v>
      </c>
      <c r="V8" s="11">
        <v>102</v>
      </c>
      <c r="W8" s="11">
        <v>121</v>
      </c>
      <c r="X8" s="11">
        <v>127</v>
      </c>
      <c r="Y8" s="11">
        <v>77</v>
      </c>
      <c r="Z8" s="11">
        <v>273</v>
      </c>
      <c r="AA8" s="11">
        <v>92</v>
      </c>
      <c r="AB8" s="11">
        <v>100</v>
      </c>
      <c r="AC8" s="11">
        <v>58</v>
      </c>
      <c r="AD8" s="11">
        <v>142</v>
      </c>
      <c r="AE8" s="11">
        <v>103</v>
      </c>
      <c r="AF8" s="11">
        <v>101</v>
      </c>
      <c r="AG8" s="11">
        <v>305</v>
      </c>
      <c r="AH8" s="11">
        <v>92</v>
      </c>
      <c r="AI8" s="11">
        <v>148</v>
      </c>
      <c r="AJ8" s="11">
        <v>87</v>
      </c>
      <c r="AK8" s="11">
        <v>159</v>
      </c>
      <c r="AL8" s="11">
        <v>345</v>
      </c>
      <c r="AM8" s="11">
        <v>180</v>
      </c>
      <c r="AN8" s="11">
        <v>80</v>
      </c>
      <c r="AO8" s="11">
        <v>146</v>
      </c>
      <c r="AP8" s="11">
        <v>89</v>
      </c>
      <c r="AQ8" s="11">
        <v>40</v>
      </c>
      <c r="AR8" s="11">
        <v>141</v>
      </c>
      <c r="AS8" s="11">
        <v>81</v>
      </c>
      <c r="AT8" s="11">
        <v>55</v>
      </c>
      <c r="AU8" s="11">
        <v>179</v>
      </c>
      <c r="AV8" s="11">
        <v>197</v>
      </c>
      <c r="AW8" s="11">
        <v>55</v>
      </c>
      <c r="AX8" s="11">
        <v>103</v>
      </c>
      <c r="AY8" s="11">
        <v>36</v>
      </c>
      <c r="AZ8" s="11">
        <v>41</v>
      </c>
      <c r="BA8" s="11">
        <v>288</v>
      </c>
      <c r="BB8" s="11">
        <v>268</v>
      </c>
      <c r="BC8" s="11">
        <v>28</v>
      </c>
      <c r="BD8" s="11">
        <v>132</v>
      </c>
      <c r="BE8" s="11">
        <v>67</v>
      </c>
      <c r="BF8" s="11">
        <v>47</v>
      </c>
      <c r="BG8" s="11">
        <v>137</v>
      </c>
      <c r="BH8" s="11">
        <v>39</v>
      </c>
      <c r="BI8" s="11">
        <v>78</v>
      </c>
      <c r="BJ8" s="11">
        <v>113</v>
      </c>
      <c r="BK8" s="11">
        <v>85</v>
      </c>
      <c r="BL8" s="11">
        <v>145</v>
      </c>
      <c r="BM8" s="11">
        <v>44</v>
      </c>
      <c r="BN8" s="11">
        <v>81</v>
      </c>
      <c r="BO8" s="11">
        <v>124</v>
      </c>
      <c r="BP8" s="11">
        <v>133</v>
      </c>
      <c r="BQ8" s="11">
        <v>67</v>
      </c>
      <c r="BR8" s="11">
        <v>47</v>
      </c>
      <c r="BS8" s="11">
        <v>14</v>
      </c>
      <c r="BT8" s="11">
        <v>187</v>
      </c>
      <c r="BU8" s="11">
        <v>316</v>
      </c>
      <c r="BV8" s="11">
        <v>70</v>
      </c>
      <c r="BW8" s="11">
        <v>76</v>
      </c>
      <c r="BX8" s="11">
        <v>67</v>
      </c>
      <c r="BY8" s="11">
        <v>30</v>
      </c>
      <c r="BZ8" s="11">
        <v>53</v>
      </c>
      <c r="CA8" s="11">
        <v>124</v>
      </c>
      <c r="CB8" s="11">
        <v>38</v>
      </c>
      <c r="CC8" s="11">
        <v>172</v>
      </c>
      <c r="CD8" s="11">
        <v>168</v>
      </c>
      <c r="CE8" s="11">
        <v>68</v>
      </c>
      <c r="CF8" s="11">
        <v>115</v>
      </c>
      <c r="CG8" s="11">
        <f t="shared" ref="CG8:CG16" si="11">SUM(CC8:CF8)</f>
        <v>523</v>
      </c>
      <c r="CH8" s="11">
        <v>191</v>
      </c>
      <c r="CI8" s="11">
        <v>174</v>
      </c>
      <c r="CJ8" s="11">
        <v>72</v>
      </c>
      <c r="CK8" s="11">
        <v>28</v>
      </c>
      <c r="CL8" s="11">
        <v>166</v>
      </c>
      <c r="CM8" s="11">
        <v>148</v>
      </c>
    </row>
    <row r="9" spans="1:91" s="33" customFormat="1" x14ac:dyDescent="0.2">
      <c r="A9" s="51" t="s">
        <v>532</v>
      </c>
      <c r="B9" s="11">
        <f t="shared" si="2"/>
        <v>80</v>
      </c>
      <c r="C9" s="11">
        <f t="shared" si="3"/>
        <v>18</v>
      </c>
      <c r="D9" s="11">
        <f t="shared" si="4"/>
        <v>7</v>
      </c>
      <c r="E9" s="11">
        <f t="shared" si="5"/>
        <v>11</v>
      </c>
      <c r="F9" s="11">
        <f t="shared" si="6"/>
        <v>16</v>
      </c>
      <c r="G9" s="11">
        <f t="shared" si="7"/>
        <v>9</v>
      </c>
      <c r="H9" s="11">
        <f t="shared" si="8"/>
        <v>7</v>
      </c>
      <c r="I9" s="11">
        <f t="shared" si="9"/>
        <v>6</v>
      </c>
      <c r="J9" s="11">
        <f t="shared" ref="J9:J16" si="12">SUM(CB9:CM9)-CG9</f>
        <v>6</v>
      </c>
      <c r="K9" s="11">
        <v>3</v>
      </c>
      <c r="L9" s="11">
        <v>6</v>
      </c>
      <c r="M9" s="11">
        <v>0</v>
      </c>
      <c r="N9" s="11">
        <v>4</v>
      </c>
      <c r="O9" s="11">
        <v>3</v>
      </c>
      <c r="P9" s="62">
        <f t="shared" si="10"/>
        <v>16</v>
      </c>
      <c r="Q9" s="11">
        <v>0</v>
      </c>
      <c r="R9" s="11">
        <v>0</v>
      </c>
      <c r="S9" s="11">
        <v>2</v>
      </c>
      <c r="T9" s="11">
        <v>2</v>
      </c>
      <c r="U9" s="11">
        <v>3</v>
      </c>
      <c r="V9" s="11">
        <v>1</v>
      </c>
      <c r="W9" s="11">
        <v>1</v>
      </c>
      <c r="X9" s="11">
        <v>0</v>
      </c>
      <c r="Y9" s="11">
        <v>0</v>
      </c>
      <c r="Z9" s="11">
        <v>0</v>
      </c>
      <c r="AA9" s="11">
        <v>0</v>
      </c>
      <c r="AB9" s="11">
        <v>4</v>
      </c>
      <c r="AC9" s="11">
        <v>0</v>
      </c>
      <c r="AD9" s="11">
        <v>0</v>
      </c>
      <c r="AE9" s="11">
        <v>1</v>
      </c>
      <c r="AF9" s="11">
        <v>0</v>
      </c>
      <c r="AG9" s="11">
        <v>2</v>
      </c>
      <c r="AH9" s="11">
        <v>1</v>
      </c>
      <c r="AI9" s="11">
        <v>3</v>
      </c>
      <c r="AJ9" s="11">
        <v>4</v>
      </c>
      <c r="AK9" s="11">
        <v>1</v>
      </c>
      <c r="AL9" s="11">
        <v>6</v>
      </c>
      <c r="AM9" s="11">
        <v>3</v>
      </c>
      <c r="AN9" s="11">
        <v>1</v>
      </c>
      <c r="AO9" s="11">
        <v>1</v>
      </c>
      <c r="AP9" s="11">
        <v>0</v>
      </c>
      <c r="AQ9" s="11">
        <v>0</v>
      </c>
      <c r="AR9" s="11">
        <v>4</v>
      </c>
      <c r="AS9" s="11">
        <v>0</v>
      </c>
      <c r="AT9" s="11">
        <v>0</v>
      </c>
      <c r="AU9" s="11">
        <v>2</v>
      </c>
      <c r="AV9" s="11">
        <v>1</v>
      </c>
      <c r="AW9" s="11">
        <v>0</v>
      </c>
      <c r="AX9" s="11">
        <v>2</v>
      </c>
      <c r="AY9" s="11">
        <v>0</v>
      </c>
      <c r="AZ9" s="11">
        <v>0</v>
      </c>
      <c r="BA9" s="11">
        <v>0</v>
      </c>
      <c r="BB9" s="11">
        <v>1</v>
      </c>
      <c r="BC9" s="11">
        <v>0</v>
      </c>
      <c r="BD9" s="11">
        <v>2</v>
      </c>
      <c r="BE9" s="11">
        <v>0</v>
      </c>
      <c r="BF9" s="11">
        <v>0</v>
      </c>
      <c r="BG9" s="11">
        <v>0</v>
      </c>
      <c r="BH9" s="11">
        <v>0</v>
      </c>
      <c r="BI9" s="11">
        <v>2</v>
      </c>
      <c r="BJ9" s="11">
        <v>1</v>
      </c>
      <c r="BK9" s="11">
        <v>0</v>
      </c>
      <c r="BL9" s="11">
        <v>0</v>
      </c>
      <c r="BM9" s="11">
        <v>0</v>
      </c>
      <c r="BN9" s="11">
        <v>1</v>
      </c>
      <c r="BO9" s="11">
        <v>0</v>
      </c>
      <c r="BP9" s="11">
        <v>1</v>
      </c>
      <c r="BQ9" s="11">
        <v>0</v>
      </c>
      <c r="BR9" s="11">
        <v>1</v>
      </c>
      <c r="BS9" s="11">
        <v>0</v>
      </c>
      <c r="BT9" s="11">
        <v>0</v>
      </c>
      <c r="BU9" s="11">
        <v>2</v>
      </c>
      <c r="BV9" s="11">
        <v>1</v>
      </c>
      <c r="BW9" s="11">
        <v>0</v>
      </c>
      <c r="BX9" s="11">
        <v>0</v>
      </c>
      <c r="BY9" s="11">
        <v>0</v>
      </c>
      <c r="BZ9" s="11">
        <v>1</v>
      </c>
      <c r="CA9" s="11">
        <v>0</v>
      </c>
      <c r="CB9" s="11">
        <v>1</v>
      </c>
      <c r="CC9" s="11">
        <v>0</v>
      </c>
      <c r="CD9" s="11">
        <v>0</v>
      </c>
      <c r="CE9" s="11">
        <v>1</v>
      </c>
      <c r="CF9" s="11">
        <v>0</v>
      </c>
      <c r="CG9" s="11">
        <f t="shared" si="11"/>
        <v>1</v>
      </c>
      <c r="CH9" s="11">
        <v>1</v>
      </c>
      <c r="CI9" s="11">
        <v>2</v>
      </c>
      <c r="CJ9" s="11">
        <v>0</v>
      </c>
      <c r="CK9" s="11">
        <v>0</v>
      </c>
      <c r="CL9" s="11">
        <v>1</v>
      </c>
      <c r="CM9" s="11">
        <v>0</v>
      </c>
    </row>
    <row r="10" spans="1:91" s="33" customFormat="1" x14ac:dyDescent="0.2">
      <c r="A10" s="51" t="s">
        <v>393</v>
      </c>
      <c r="B10" s="11">
        <f t="shared" si="2"/>
        <v>919</v>
      </c>
      <c r="C10" s="11">
        <f t="shared" si="3"/>
        <v>19</v>
      </c>
      <c r="D10" s="11">
        <f t="shared" si="4"/>
        <v>267</v>
      </c>
      <c r="E10" s="11">
        <f t="shared" si="5"/>
        <v>1</v>
      </c>
      <c r="F10" s="11">
        <f t="shared" si="6"/>
        <v>379</v>
      </c>
      <c r="G10" s="11">
        <f t="shared" si="7"/>
        <v>1</v>
      </c>
      <c r="H10" s="11">
        <f t="shared" si="8"/>
        <v>157</v>
      </c>
      <c r="I10" s="11">
        <f t="shared" si="9"/>
        <v>1</v>
      </c>
      <c r="J10" s="11">
        <f t="shared" si="12"/>
        <v>94</v>
      </c>
      <c r="K10" s="11">
        <v>0</v>
      </c>
      <c r="L10" s="11">
        <v>2</v>
      </c>
      <c r="M10" s="11">
        <v>2</v>
      </c>
      <c r="N10" s="11">
        <v>1</v>
      </c>
      <c r="O10" s="11">
        <v>2</v>
      </c>
      <c r="P10" s="62">
        <f t="shared" si="10"/>
        <v>7</v>
      </c>
      <c r="Q10" s="11">
        <v>0</v>
      </c>
      <c r="R10" s="11">
        <v>0</v>
      </c>
      <c r="S10" s="11">
        <v>12</v>
      </c>
      <c r="T10" s="11">
        <v>188</v>
      </c>
      <c r="U10" s="11">
        <v>77</v>
      </c>
      <c r="V10" s="11">
        <v>0</v>
      </c>
      <c r="W10" s="11">
        <v>0</v>
      </c>
      <c r="X10" s="11">
        <v>1</v>
      </c>
      <c r="Y10" s="11">
        <v>0</v>
      </c>
      <c r="Z10" s="11">
        <v>1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v>0</v>
      </c>
      <c r="AG10" s="11">
        <v>1</v>
      </c>
      <c r="AH10" s="11">
        <v>0</v>
      </c>
      <c r="AI10" s="11">
        <v>0</v>
      </c>
      <c r="AJ10" s="11">
        <v>170</v>
      </c>
      <c r="AK10" s="11">
        <v>51</v>
      </c>
      <c r="AL10" s="11">
        <v>24</v>
      </c>
      <c r="AM10" s="11">
        <v>104</v>
      </c>
      <c r="AN10" s="11">
        <v>30</v>
      </c>
      <c r="AO10" s="11">
        <v>0</v>
      </c>
      <c r="AP10" s="11">
        <v>0</v>
      </c>
      <c r="AQ10" s="11">
        <v>1</v>
      </c>
      <c r="AR10" s="11">
        <v>0</v>
      </c>
      <c r="AS10" s="11"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v>0</v>
      </c>
      <c r="AY10" s="11"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v>0</v>
      </c>
      <c r="BE10" s="11">
        <v>1</v>
      </c>
      <c r="BF10" s="11">
        <v>0</v>
      </c>
      <c r="BG10" s="11">
        <v>35</v>
      </c>
      <c r="BH10" s="11">
        <v>0</v>
      </c>
      <c r="BI10" s="11">
        <v>17</v>
      </c>
      <c r="BJ10" s="11">
        <v>79</v>
      </c>
      <c r="BK10" s="11">
        <v>25</v>
      </c>
      <c r="BL10" s="11">
        <v>0</v>
      </c>
      <c r="BM10" s="11">
        <v>0</v>
      </c>
      <c r="BN10" s="11">
        <v>0</v>
      </c>
      <c r="BO10" s="11">
        <v>0</v>
      </c>
      <c r="BP10" s="11">
        <v>0</v>
      </c>
      <c r="BQ10" s="11"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v>1</v>
      </c>
      <c r="BW10" s="11"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v>0</v>
      </c>
      <c r="CC10" s="11">
        <v>0</v>
      </c>
      <c r="CD10" s="11">
        <v>2</v>
      </c>
      <c r="CE10" s="11">
        <v>0</v>
      </c>
      <c r="CF10" s="11">
        <v>3</v>
      </c>
      <c r="CG10" s="11">
        <f t="shared" si="11"/>
        <v>5</v>
      </c>
      <c r="CH10" s="11">
        <v>12</v>
      </c>
      <c r="CI10" s="11">
        <v>15</v>
      </c>
      <c r="CJ10" s="11">
        <v>21</v>
      </c>
      <c r="CK10" s="11">
        <v>0</v>
      </c>
      <c r="CL10" s="11">
        <v>0</v>
      </c>
      <c r="CM10" s="11">
        <v>41</v>
      </c>
    </row>
    <row r="11" spans="1:91" s="33" customFormat="1" x14ac:dyDescent="0.2">
      <c r="A11" s="51" t="s">
        <v>394</v>
      </c>
      <c r="B11" s="11">
        <f t="shared" si="2"/>
        <v>4</v>
      </c>
      <c r="C11" s="11">
        <f t="shared" si="3"/>
        <v>0</v>
      </c>
      <c r="D11" s="11">
        <f t="shared" si="4"/>
        <v>0</v>
      </c>
      <c r="E11" s="11">
        <f t="shared" si="5"/>
        <v>0</v>
      </c>
      <c r="F11" s="11">
        <f t="shared" si="6"/>
        <v>1</v>
      </c>
      <c r="G11" s="11">
        <f t="shared" si="7"/>
        <v>0</v>
      </c>
      <c r="H11" s="11">
        <f t="shared" si="8"/>
        <v>0</v>
      </c>
      <c r="I11" s="11">
        <f t="shared" si="9"/>
        <v>2</v>
      </c>
      <c r="J11" s="11">
        <f t="shared" si="12"/>
        <v>1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62">
        <f t="shared" si="10"/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v>0</v>
      </c>
      <c r="AM11" s="11">
        <v>1</v>
      </c>
      <c r="AN11" s="11">
        <v>0</v>
      </c>
      <c r="AO11" s="11">
        <v>0</v>
      </c>
      <c r="AP11" s="11">
        <v>0</v>
      </c>
      <c r="AQ11" s="11">
        <v>0</v>
      </c>
      <c r="AR11" s="11">
        <v>0</v>
      </c>
      <c r="AS11" s="11"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v>0</v>
      </c>
      <c r="AY11" s="11"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v>0</v>
      </c>
      <c r="BE11" s="11"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v>0</v>
      </c>
      <c r="BK11" s="11"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v>0</v>
      </c>
      <c r="BQ11" s="11">
        <v>2</v>
      </c>
      <c r="BR11" s="11">
        <v>0</v>
      </c>
      <c r="BS11" s="11">
        <v>0</v>
      </c>
      <c r="BT11" s="11">
        <v>0</v>
      </c>
      <c r="BU11" s="11">
        <v>0</v>
      </c>
      <c r="BV11" s="11">
        <v>0</v>
      </c>
      <c r="BW11" s="11"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v>0</v>
      </c>
      <c r="CC11" s="11">
        <v>0</v>
      </c>
      <c r="CD11" s="11">
        <v>0</v>
      </c>
      <c r="CE11" s="11">
        <v>0</v>
      </c>
      <c r="CF11" s="11">
        <v>0</v>
      </c>
      <c r="CG11" s="11">
        <f t="shared" si="11"/>
        <v>0</v>
      </c>
      <c r="CH11" s="11">
        <v>0</v>
      </c>
      <c r="CI11" s="11">
        <v>0</v>
      </c>
      <c r="CJ11" s="11">
        <v>0</v>
      </c>
      <c r="CK11" s="11">
        <v>0</v>
      </c>
      <c r="CL11" s="11">
        <v>1</v>
      </c>
      <c r="CM11" s="11">
        <v>0</v>
      </c>
    </row>
    <row r="12" spans="1:91" s="33" customFormat="1" x14ac:dyDescent="0.2">
      <c r="A12" s="51" t="s">
        <v>395</v>
      </c>
      <c r="B12" s="11">
        <f t="shared" si="2"/>
        <v>16</v>
      </c>
      <c r="C12" s="11">
        <f t="shared" si="3"/>
        <v>3</v>
      </c>
      <c r="D12" s="11">
        <f t="shared" si="4"/>
        <v>0</v>
      </c>
      <c r="E12" s="11">
        <f t="shared" si="5"/>
        <v>0</v>
      </c>
      <c r="F12" s="11">
        <f t="shared" si="6"/>
        <v>3</v>
      </c>
      <c r="G12" s="11">
        <f t="shared" si="7"/>
        <v>1</v>
      </c>
      <c r="H12" s="11">
        <f t="shared" si="8"/>
        <v>3</v>
      </c>
      <c r="I12" s="11">
        <f t="shared" si="9"/>
        <v>4</v>
      </c>
      <c r="J12" s="11">
        <f t="shared" si="12"/>
        <v>2</v>
      </c>
      <c r="K12" s="11">
        <v>0</v>
      </c>
      <c r="L12" s="11">
        <v>0</v>
      </c>
      <c r="M12" s="11">
        <v>1</v>
      </c>
      <c r="N12" s="11">
        <v>1</v>
      </c>
      <c r="O12" s="11">
        <v>0</v>
      </c>
      <c r="P12" s="62">
        <f t="shared" si="10"/>
        <v>2</v>
      </c>
      <c r="Q12" s="11">
        <v>0</v>
      </c>
      <c r="R12" s="11">
        <v>0</v>
      </c>
      <c r="S12" s="11">
        <v>1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1</v>
      </c>
      <c r="AL12" s="11">
        <v>1</v>
      </c>
      <c r="AM12" s="11">
        <v>1</v>
      </c>
      <c r="AN12" s="11">
        <v>0</v>
      </c>
      <c r="AO12" s="11">
        <v>0</v>
      </c>
      <c r="AP12" s="11">
        <v>0</v>
      </c>
      <c r="AQ12" s="11">
        <v>0</v>
      </c>
      <c r="AR12" s="11">
        <v>0</v>
      </c>
      <c r="AS12" s="11"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v>1</v>
      </c>
      <c r="AY12" s="11">
        <v>0</v>
      </c>
      <c r="AZ12" s="11">
        <v>0</v>
      </c>
      <c r="BA12" s="11">
        <v>0</v>
      </c>
      <c r="BB12" s="11">
        <v>1</v>
      </c>
      <c r="BC12" s="11">
        <v>0</v>
      </c>
      <c r="BD12" s="11">
        <v>0</v>
      </c>
      <c r="BE12" s="11">
        <v>0</v>
      </c>
      <c r="BF12" s="11">
        <v>0</v>
      </c>
      <c r="BG12" s="11">
        <v>1</v>
      </c>
      <c r="BH12" s="11">
        <v>0</v>
      </c>
      <c r="BI12" s="11">
        <v>0</v>
      </c>
      <c r="BJ12" s="11">
        <v>1</v>
      </c>
      <c r="BK12" s="11"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v>0</v>
      </c>
      <c r="BQ12" s="11">
        <v>2</v>
      </c>
      <c r="BR12" s="11">
        <v>0</v>
      </c>
      <c r="BS12" s="11">
        <v>0</v>
      </c>
      <c r="BT12" s="11">
        <v>0</v>
      </c>
      <c r="BU12" s="11">
        <v>1</v>
      </c>
      <c r="BV12" s="11">
        <v>0</v>
      </c>
      <c r="BW12" s="11">
        <v>0</v>
      </c>
      <c r="BX12" s="11">
        <v>1</v>
      </c>
      <c r="BY12" s="11">
        <v>0</v>
      </c>
      <c r="BZ12" s="11">
        <v>0</v>
      </c>
      <c r="CA12" s="11">
        <v>0</v>
      </c>
      <c r="CB12" s="11">
        <v>0</v>
      </c>
      <c r="CC12" s="11">
        <v>1</v>
      </c>
      <c r="CD12" s="11">
        <v>0</v>
      </c>
      <c r="CE12" s="11">
        <v>0</v>
      </c>
      <c r="CF12" s="11">
        <v>0</v>
      </c>
      <c r="CG12" s="11">
        <f t="shared" si="11"/>
        <v>1</v>
      </c>
      <c r="CH12" s="11">
        <v>0</v>
      </c>
      <c r="CI12" s="11">
        <v>0</v>
      </c>
      <c r="CJ12" s="11">
        <v>0</v>
      </c>
      <c r="CK12" s="11">
        <v>0</v>
      </c>
      <c r="CL12" s="11">
        <v>0</v>
      </c>
      <c r="CM12" s="11">
        <v>1</v>
      </c>
    </row>
    <row r="13" spans="1:91" s="33" customFormat="1" x14ac:dyDescent="0.2">
      <c r="A13" s="51" t="s">
        <v>396</v>
      </c>
      <c r="B13" s="11">
        <f t="shared" si="2"/>
        <v>8</v>
      </c>
      <c r="C13" s="11">
        <f t="shared" si="3"/>
        <v>2</v>
      </c>
      <c r="D13" s="11">
        <f t="shared" si="4"/>
        <v>2</v>
      </c>
      <c r="E13" s="11">
        <f t="shared" si="5"/>
        <v>1</v>
      </c>
      <c r="F13" s="11">
        <f t="shared" si="6"/>
        <v>0</v>
      </c>
      <c r="G13" s="11">
        <f t="shared" si="7"/>
        <v>0</v>
      </c>
      <c r="H13" s="11">
        <f t="shared" si="8"/>
        <v>1</v>
      </c>
      <c r="I13" s="11">
        <f t="shared" si="9"/>
        <v>0</v>
      </c>
      <c r="J13" s="11">
        <f t="shared" si="12"/>
        <v>2</v>
      </c>
      <c r="K13" s="11">
        <v>0</v>
      </c>
      <c r="L13" s="11">
        <v>1</v>
      </c>
      <c r="M13" s="11">
        <v>0</v>
      </c>
      <c r="N13" s="11">
        <v>0</v>
      </c>
      <c r="O13" s="11">
        <v>1</v>
      </c>
      <c r="P13" s="62">
        <f t="shared" si="10"/>
        <v>2</v>
      </c>
      <c r="Q13" s="11">
        <v>0</v>
      </c>
      <c r="R13" s="11">
        <v>0</v>
      </c>
      <c r="S13" s="11">
        <v>0</v>
      </c>
      <c r="T13" s="11">
        <v>1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1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11">
        <v>1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v>0</v>
      </c>
      <c r="AS13" s="11"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v>0</v>
      </c>
      <c r="AY13" s="11"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v>0</v>
      </c>
      <c r="BE13" s="11"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v>0</v>
      </c>
      <c r="BK13" s="11">
        <v>0</v>
      </c>
      <c r="BL13" s="11">
        <v>1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v>0</v>
      </c>
      <c r="BW13" s="11"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v>0</v>
      </c>
      <c r="CC13" s="11">
        <v>0</v>
      </c>
      <c r="CD13" s="11">
        <v>0</v>
      </c>
      <c r="CE13" s="11">
        <v>0</v>
      </c>
      <c r="CF13" s="11">
        <v>1</v>
      </c>
      <c r="CG13" s="11">
        <f t="shared" si="11"/>
        <v>1</v>
      </c>
      <c r="CH13" s="11">
        <v>1</v>
      </c>
      <c r="CI13" s="11">
        <v>0</v>
      </c>
      <c r="CJ13" s="11">
        <v>0</v>
      </c>
      <c r="CK13" s="11">
        <v>0</v>
      </c>
      <c r="CL13" s="11">
        <v>0</v>
      </c>
      <c r="CM13" s="11">
        <v>0</v>
      </c>
    </row>
    <row r="14" spans="1:91" s="33" customFormat="1" x14ac:dyDescent="0.2">
      <c r="A14" s="51" t="s">
        <v>397</v>
      </c>
      <c r="B14" s="11">
        <f t="shared" si="2"/>
        <v>2</v>
      </c>
      <c r="C14" s="11">
        <f t="shared" si="3"/>
        <v>0</v>
      </c>
      <c r="D14" s="11">
        <f t="shared" si="4"/>
        <v>0</v>
      </c>
      <c r="E14" s="11">
        <f t="shared" si="5"/>
        <v>0</v>
      </c>
      <c r="F14" s="11">
        <f t="shared" si="6"/>
        <v>0</v>
      </c>
      <c r="G14" s="11">
        <f t="shared" si="7"/>
        <v>0</v>
      </c>
      <c r="H14" s="11">
        <f t="shared" si="8"/>
        <v>0</v>
      </c>
      <c r="I14" s="11">
        <f t="shared" si="9"/>
        <v>1</v>
      </c>
      <c r="J14" s="11">
        <f t="shared" si="12"/>
        <v>1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62">
        <f t="shared" si="10"/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1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1</v>
      </c>
      <c r="CE14" s="11">
        <v>0</v>
      </c>
      <c r="CF14" s="11">
        <v>0</v>
      </c>
      <c r="CG14" s="11">
        <f t="shared" si="11"/>
        <v>1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</row>
    <row r="15" spans="1:91" s="33" customFormat="1" x14ac:dyDescent="0.2">
      <c r="A15" s="51" t="s">
        <v>533</v>
      </c>
      <c r="B15" s="11">
        <f t="shared" si="2"/>
        <v>15</v>
      </c>
      <c r="C15" s="11">
        <f t="shared" si="3"/>
        <v>4</v>
      </c>
      <c r="D15" s="11">
        <f t="shared" si="4"/>
        <v>2</v>
      </c>
      <c r="E15" s="11">
        <f t="shared" si="5"/>
        <v>0</v>
      </c>
      <c r="F15" s="11">
        <f t="shared" si="6"/>
        <v>2</v>
      </c>
      <c r="G15" s="11">
        <f t="shared" si="7"/>
        <v>1</v>
      </c>
      <c r="H15" s="11">
        <f t="shared" si="8"/>
        <v>1</v>
      </c>
      <c r="I15" s="11">
        <f t="shared" si="9"/>
        <v>1</v>
      </c>
      <c r="J15" s="11">
        <f t="shared" si="12"/>
        <v>4</v>
      </c>
      <c r="K15" s="11">
        <v>0</v>
      </c>
      <c r="L15" s="11">
        <v>2</v>
      </c>
      <c r="M15" s="11">
        <v>0</v>
      </c>
      <c r="N15" s="11">
        <v>1</v>
      </c>
      <c r="O15" s="11">
        <v>0</v>
      </c>
      <c r="P15" s="62">
        <f t="shared" si="10"/>
        <v>3</v>
      </c>
      <c r="Q15" s="11">
        <v>0</v>
      </c>
      <c r="R15" s="11">
        <v>0</v>
      </c>
      <c r="S15" s="11">
        <v>1</v>
      </c>
      <c r="T15" s="11">
        <v>1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1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v>0</v>
      </c>
      <c r="AG15" s="11"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v>1</v>
      </c>
      <c r="AM15" s="11">
        <v>0</v>
      </c>
      <c r="AN15" s="11">
        <v>0</v>
      </c>
      <c r="AO15" s="11">
        <v>1</v>
      </c>
      <c r="AP15" s="11">
        <v>0</v>
      </c>
      <c r="AQ15" s="11">
        <v>0</v>
      </c>
      <c r="AR15" s="11">
        <v>0</v>
      </c>
      <c r="AS15" s="11"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v>1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v>0</v>
      </c>
      <c r="BK15" s="11">
        <v>1</v>
      </c>
      <c r="BL15" s="11">
        <v>0</v>
      </c>
      <c r="BM15" s="11">
        <v>0</v>
      </c>
      <c r="BN15" s="11">
        <v>0</v>
      </c>
      <c r="BO15" s="11">
        <v>0</v>
      </c>
      <c r="BP15" s="11">
        <v>0</v>
      </c>
      <c r="BQ15" s="11"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v>0</v>
      </c>
      <c r="BW15" s="11">
        <v>1</v>
      </c>
      <c r="BX15" s="11">
        <v>0</v>
      </c>
      <c r="BY15" s="11">
        <v>0</v>
      </c>
      <c r="BZ15" s="11">
        <v>0</v>
      </c>
      <c r="CA15" s="11">
        <v>0</v>
      </c>
      <c r="CB15" s="11">
        <v>0</v>
      </c>
      <c r="CC15" s="11">
        <v>0</v>
      </c>
      <c r="CD15" s="11">
        <v>0</v>
      </c>
      <c r="CE15" s="11">
        <v>0</v>
      </c>
      <c r="CF15" s="11">
        <v>1</v>
      </c>
      <c r="CG15" s="11">
        <f t="shared" si="11"/>
        <v>1</v>
      </c>
      <c r="CH15" s="11">
        <v>0</v>
      </c>
      <c r="CI15" s="11">
        <v>2</v>
      </c>
      <c r="CJ15" s="11">
        <v>0</v>
      </c>
      <c r="CK15" s="11">
        <v>1</v>
      </c>
      <c r="CL15" s="11">
        <v>0</v>
      </c>
      <c r="CM15" s="11">
        <v>0</v>
      </c>
    </row>
    <row r="16" spans="1:91" s="33" customFormat="1" x14ac:dyDescent="0.2">
      <c r="A16" s="51" t="s">
        <v>399</v>
      </c>
      <c r="B16" s="11">
        <f t="shared" si="2"/>
        <v>179</v>
      </c>
      <c r="C16" s="11">
        <f t="shared" si="3"/>
        <v>57</v>
      </c>
      <c r="D16" s="11">
        <f t="shared" si="4"/>
        <v>29</v>
      </c>
      <c r="E16" s="11">
        <f t="shared" si="5"/>
        <v>17</v>
      </c>
      <c r="F16" s="11">
        <f t="shared" si="6"/>
        <v>16</v>
      </c>
      <c r="G16" s="11">
        <f t="shared" si="7"/>
        <v>14</v>
      </c>
      <c r="H16" s="11">
        <f t="shared" si="8"/>
        <v>11</v>
      </c>
      <c r="I16" s="11">
        <f t="shared" si="9"/>
        <v>11</v>
      </c>
      <c r="J16" s="11">
        <f t="shared" si="12"/>
        <v>24</v>
      </c>
      <c r="K16" s="11">
        <v>3</v>
      </c>
      <c r="L16" s="11">
        <v>18</v>
      </c>
      <c r="M16" s="11">
        <v>6</v>
      </c>
      <c r="N16" s="11">
        <v>10</v>
      </c>
      <c r="O16" s="11">
        <v>12</v>
      </c>
      <c r="P16" s="62">
        <f t="shared" si="10"/>
        <v>49</v>
      </c>
      <c r="Q16" s="11">
        <v>0</v>
      </c>
      <c r="R16" s="11">
        <v>4</v>
      </c>
      <c r="S16" s="11">
        <v>4</v>
      </c>
      <c r="T16" s="11">
        <v>7</v>
      </c>
      <c r="U16" s="11">
        <v>4</v>
      </c>
      <c r="V16" s="11">
        <v>2</v>
      </c>
      <c r="W16" s="11">
        <v>3</v>
      </c>
      <c r="X16" s="11">
        <v>2</v>
      </c>
      <c r="Y16" s="11">
        <v>1</v>
      </c>
      <c r="Z16" s="11">
        <v>10</v>
      </c>
      <c r="AA16" s="11">
        <v>1</v>
      </c>
      <c r="AB16" s="11">
        <v>2</v>
      </c>
      <c r="AC16" s="11">
        <v>0</v>
      </c>
      <c r="AD16" s="11">
        <v>2</v>
      </c>
      <c r="AE16" s="11">
        <v>2</v>
      </c>
      <c r="AF16" s="11">
        <v>2</v>
      </c>
      <c r="AG16" s="11">
        <v>4</v>
      </c>
      <c r="AH16" s="11">
        <v>1</v>
      </c>
      <c r="AI16" s="11">
        <v>3</v>
      </c>
      <c r="AJ16" s="11">
        <v>1</v>
      </c>
      <c r="AK16" s="11">
        <v>1</v>
      </c>
      <c r="AL16" s="11">
        <v>1</v>
      </c>
      <c r="AM16" s="11">
        <v>5</v>
      </c>
      <c r="AN16" s="11">
        <v>1</v>
      </c>
      <c r="AO16" s="11">
        <v>5</v>
      </c>
      <c r="AP16" s="11">
        <v>2</v>
      </c>
      <c r="AQ16" s="11">
        <v>1</v>
      </c>
      <c r="AR16" s="11">
        <v>0</v>
      </c>
      <c r="AS16" s="11">
        <v>0</v>
      </c>
      <c r="AT16" s="11">
        <v>0</v>
      </c>
      <c r="AU16" s="11">
        <v>2</v>
      </c>
      <c r="AV16" s="11">
        <v>3</v>
      </c>
      <c r="AW16" s="11">
        <v>1</v>
      </c>
      <c r="AX16" s="11">
        <v>4</v>
      </c>
      <c r="AY16" s="11">
        <v>1</v>
      </c>
      <c r="AZ16" s="11">
        <v>0</v>
      </c>
      <c r="BA16" s="11">
        <v>2</v>
      </c>
      <c r="BB16" s="11">
        <v>5</v>
      </c>
      <c r="BC16" s="11">
        <v>1</v>
      </c>
      <c r="BD16" s="11">
        <v>0</v>
      </c>
      <c r="BE16" s="11"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v>2</v>
      </c>
      <c r="BK16" s="11">
        <v>1</v>
      </c>
      <c r="BL16" s="11">
        <v>2</v>
      </c>
      <c r="BM16" s="11">
        <v>0</v>
      </c>
      <c r="BN16" s="11">
        <v>0</v>
      </c>
      <c r="BO16" s="11">
        <v>2</v>
      </c>
      <c r="BP16" s="11">
        <v>2</v>
      </c>
      <c r="BQ16" s="11">
        <v>1</v>
      </c>
      <c r="BR16" s="11">
        <v>0</v>
      </c>
      <c r="BS16" s="11">
        <v>0</v>
      </c>
      <c r="BT16" s="11">
        <v>1</v>
      </c>
      <c r="BU16" s="11">
        <v>3</v>
      </c>
      <c r="BV16" s="11">
        <v>0</v>
      </c>
      <c r="BW16" s="11">
        <v>2</v>
      </c>
      <c r="BX16" s="11">
        <v>0</v>
      </c>
      <c r="BY16" s="11">
        <v>0</v>
      </c>
      <c r="BZ16" s="11">
        <v>0</v>
      </c>
      <c r="CA16" s="11">
        <v>0</v>
      </c>
      <c r="CB16" s="11">
        <v>1</v>
      </c>
      <c r="CC16" s="11">
        <v>4</v>
      </c>
      <c r="CD16" s="11">
        <v>2</v>
      </c>
      <c r="CE16" s="11">
        <v>2</v>
      </c>
      <c r="CF16" s="11">
        <v>4</v>
      </c>
      <c r="CG16" s="11">
        <f t="shared" si="11"/>
        <v>12</v>
      </c>
      <c r="CH16" s="11">
        <v>6</v>
      </c>
      <c r="CI16" s="11">
        <v>0</v>
      </c>
      <c r="CJ16" s="11">
        <v>0</v>
      </c>
      <c r="CK16" s="11">
        <v>0</v>
      </c>
      <c r="CL16" s="11">
        <v>1</v>
      </c>
      <c r="CM16" s="11">
        <v>4</v>
      </c>
    </row>
    <row r="17" spans="1:91" s="33" customFormat="1" x14ac:dyDescent="0.2">
      <c r="A17" s="3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62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</row>
    <row r="18" spans="1:91" s="33" customFormat="1" x14ac:dyDescent="0.2">
      <c r="A18" s="33" t="s">
        <v>355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62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</row>
    <row r="19" spans="1:91" s="33" customFormat="1" x14ac:dyDescent="0.2">
      <c r="A19" s="51" t="s">
        <v>356</v>
      </c>
      <c r="B19" s="11">
        <f>SUM(C19:J19)</f>
        <v>795</v>
      </c>
      <c r="C19" s="11">
        <f>SUM(K19:S19)-P19</f>
        <v>66</v>
      </c>
      <c r="D19" s="11">
        <f>SUM(T19:Z19)</f>
        <v>108</v>
      </c>
      <c r="E19" s="11">
        <f>SUM(AA19:AI19)</f>
        <v>56</v>
      </c>
      <c r="F19" s="11">
        <f>SUM(AJ19:AP19)</f>
        <v>132</v>
      </c>
      <c r="G19" s="11">
        <f>SUM(AQ19:BA19)</f>
        <v>55</v>
      </c>
      <c r="H19" s="11">
        <f>SUM(BB19:BN19)</f>
        <v>161</v>
      </c>
      <c r="I19" s="11">
        <f>SUM(BO19:CA19)</f>
        <v>88</v>
      </c>
      <c r="J19" s="11">
        <f>SUM(CB19:CM19)-CG19</f>
        <v>129</v>
      </c>
      <c r="K19" s="11">
        <v>1</v>
      </c>
      <c r="L19" s="11">
        <v>19</v>
      </c>
      <c r="M19" s="11">
        <v>3</v>
      </c>
      <c r="N19" s="11">
        <v>1</v>
      </c>
      <c r="O19" s="11">
        <v>11</v>
      </c>
      <c r="P19" s="62">
        <f>SUM(K19:O19)</f>
        <v>35</v>
      </c>
      <c r="Q19" s="11">
        <v>12</v>
      </c>
      <c r="R19" s="11">
        <v>10</v>
      </c>
      <c r="S19" s="11">
        <v>9</v>
      </c>
      <c r="T19" s="11">
        <v>23</v>
      </c>
      <c r="U19" s="11">
        <v>16</v>
      </c>
      <c r="V19" s="11">
        <v>8</v>
      </c>
      <c r="W19" s="11">
        <v>4</v>
      </c>
      <c r="X19" s="11">
        <v>21</v>
      </c>
      <c r="Y19" s="11">
        <v>5</v>
      </c>
      <c r="Z19" s="11">
        <v>31</v>
      </c>
      <c r="AA19" s="11">
        <v>4</v>
      </c>
      <c r="AB19" s="11">
        <v>5</v>
      </c>
      <c r="AC19" s="11">
        <v>5</v>
      </c>
      <c r="AD19" s="11">
        <v>1</v>
      </c>
      <c r="AE19" s="11">
        <v>10</v>
      </c>
      <c r="AF19" s="11">
        <v>2</v>
      </c>
      <c r="AG19" s="11">
        <v>24</v>
      </c>
      <c r="AH19" s="11">
        <v>2</v>
      </c>
      <c r="AI19" s="11">
        <v>3</v>
      </c>
      <c r="AJ19" s="11">
        <v>35</v>
      </c>
      <c r="AK19" s="11">
        <v>25</v>
      </c>
      <c r="AL19" s="11">
        <v>19</v>
      </c>
      <c r="AM19" s="11">
        <v>21</v>
      </c>
      <c r="AN19" s="11">
        <v>16</v>
      </c>
      <c r="AO19" s="11">
        <v>10</v>
      </c>
      <c r="AP19" s="11">
        <v>6</v>
      </c>
      <c r="AQ19" s="11">
        <v>0</v>
      </c>
      <c r="AR19" s="11">
        <v>7</v>
      </c>
      <c r="AS19" s="11">
        <v>8</v>
      </c>
      <c r="AT19" s="11">
        <v>0</v>
      </c>
      <c r="AU19" s="11">
        <v>25</v>
      </c>
      <c r="AV19" s="11">
        <v>1</v>
      </c>
      <c r="AW19" s="11">
        <v>2</v>
      </c>
      <c r="AX19" s="11">
        <v>6</v>
      </c>
      <c r="AY19" s="11">
        <v>0</v>
      </c>
      <c r="AZ19" s="11">
        <v>1</v>
      </c>
      <c r="BA19" s="11">
        <v>5</v>
      </c>
      <c r="BB19" s="11">
        <v>11</v>
      </c>
      <c r="BC19" s="11">
        <v>2</v>
      </c>
      <c r="BD19" s="11">
        <v>11</v>
      </c>
      <c r="BE19" s="11">
        <v>5</v>
      </c>
      <c r="BF19" s="11">
        <v>3</v>
      </c>
      <c r="BG19" s="11">
        <v>29</v>
      </c>
      <c r="BH19" s="11">
        <v>5</v>
      </c>
      <c r="BI19" s="11">
        <v>24</v>
      </c>
      <c r="BJ19" s="11">
        <v>49</v>
      </c>
      <c r="BK19" s="11">
        <v>10</v>
      </c>
      <c r="BL19" s="11">
        <v>8</v>
      </c>
      <c r="BM19" s="11">
        <v>1</v>
      </c>
      <c r="BN19" s="11">
        <v>3</v>
      </c>
      <c r="BO19" s="11">
        <v>6</v>
      </c>
      <c r="BP19" s="11">
        <v>4</v>
      </c>
      <c r="BQ19" s="11">
        <v>15</v>
      </c>
      <c r="BR19" s="11">
        <v>4</v>
      </c>
      <c r="BS19" s="11">
        <v>1</v>
      </c>
      <c r="BT19" s="11">
        <v>14</v>
      </c>
      <c r="BU19" s="11">
        <v>9</v>
      </c>
      <c r="BV19" s="11">
        <v>5</v>
      </c>
      <c r="BW19" s="11">
        <v>2</v>
      </c>
      <c r="BX19" s="11">
        <v>6</v>
      </c>
      <c r="BY19" s="11">
        <v>2</v>
      </c>
      <c r="BZ19" s="11">
        <v>6</v>
      </c>
      <c r="CA19" s="11">
        <v>14</v>
      </c>
      <c r="CB19" s="11">
        <v>5</v>
      </c>
      <c r="CC19" s="11">
        <v>10</v>
      </c>
      <c r="CD19" s="11">
        <v>7</v>
      </c>
      <c r="CE19" s="11">
        <v>2</v>
      </c>
      <c r="CF19" s="11">
        <v>5</v>
      </c>
      <c r="CG19" s="11">
        <f>SUM(CC19:CF19)</f>
        <v>24</v>
      </c>
      <c r="CH19" s="11">
        <v>28</v>
      </c>
      <c r="CI19" s="11">
        <v>19</v>
      </c>
      <c r="CJ19" s="11">
        <v>14</v>
      </c>
      <c r="CK19" s="11">
        <v>3</v>
      </c>
      <c r="CL19" s="11">
        <v>14</v>
      </c>
      <c r="CM19" s="11">
        <v>22</v>
      </c>
    </row>
    <row r="20" spans="1:91" s="33" customFormat="1" x14ac:dyDescent="0.2">
      <c r="A20" s="51" t="s">
        <v>534</v>
      </c>
      <c r="B20" s="11">
        <f>SUM(C20:J20)</f>
        <v>3672</v>
      </c>
      <c r="C20" s="11">
        <f>SUM(K20:S20)-P20</f>
        <v>345</v>
      </c>
      <c r="D20" s="11">
        <f>SUM(T20:Z20)</f>
        <v>449</v>
      </c>
      <c r="E20" s="11">
        <f>SUM(AA20:AI20)</f>
        <v>491</v>
      </c>
      <c r="F20" s="11">
        <f>SUM(AJ20:AP20)</f>
        <v>644</v>
      </c>
      <c r="G20" s="11">
        <f>SUM(AQ20:BA20)</f>
        <v>380</v>
      </c>
      <c r="H20" s="11">
        <f>SUM(BB20:BN20)</f>
        <v>540</v>
      </c>
      <c r="I20" s="11">
        <f>SUM(BO20:CA20)</f>
        <v>421</v>
      </c>
      <c r="J20" s="11">
        <f>SUM(CB20:CM20)-CG20</f>
        <v>402</v>
      </c>
      <c r="K20" s="11">
        <v>14</v>
      </c>
      <c r="L20" s="11">
        <v>46</v>
      </c>
      <c r="M20" s="11">
        <v>33</v>
      </c>
      <c r="N20" s="11">
        <v>35</v>
      </c>
      <c r="O20" s="11">
        <v>63</v>
      </c>
      <c r="P20" s="62">
        <f>SUM(K20:O20)</f>
        <v>191</v>
      </c>
      <c r="Q20" s="11">
        <v>48</v>
      </c>
      <c r="R20" s="11">
        <v>51</v>
      </c>
      <c r="S20" s="11">
        <v>55</v>
      </c>
      <c r="T20" s="11">
        <v>119</v>
      </c>
      <c r="U20" s="11">
        <v>104</v>
      </c>
      <c r="V20" s="11">
        <v>16</v>
      </c>
      <c r="W20" s="11">
        <v>30</v>
      </c>
      <c r="X20" s="11">
        <v>55</v>
      </c>
      <c r="Y20" s="11">
        <v>31</v>
      </c>
      <c r="Z20" s="11">
        <v>94</v>
      </c>
      <c r="AA20" s="11">
        <v>49</v>
      </c>
      <c r="AB20" s="11">
        <v>39</v>
      </c>
      <c r="AC20" s="11">
        <v>24</v>
      </c>
      <c r="AD20" s="11">
        <v>56</v>
      </c>
      <c r="AE20" s="11">
        <v>64</v>
      </c>
      <c r="AF20" s="11">
        <v>32</v>
      </c>
      <c r="AG20" s="11">
        <v>157</v>
      </c>
      <c r="AH20" s="11">
        <v>24</v>
      </c>
      <c r="AI20" s="11">
        <v>46</v>
      </c>
      <c r="AJ20" s="11">
        <v>114</v>
      </c>
      <c r="AK20" s="11">
        <v>91</v>
      </c>
      <c r="AL20" s="11">
        <v>144</v>
      </c>
      <c r="AM20" s="11">
        <v>138</v>
      </c>
      <c r="AN20" s="11">
        <v>45</v>
      </c>
      <c r="AO20" s="11">
        <v>66</v>
      </c>
      <c r="AP20" s="11">
        <v>46</v>
      </c>
      <c r="AQ20" s="11">
        <v>7</v>
      </c>
      <c r="AR20" s="11">
        <v>89</v>
      </c>
      <c r="AS20" s="11">
        <v>29</v>
      </c>
      <c r="AT20" s="11">
        <v>13</v>
      </c>
      <c r="AU20" s="11">
        <v>52</v>
      </c>
      <c r="AV20" s="11">
        <v>45</v>
      </c>
      <c r="AW20" s="11">
        <v>30</v>
      </c>
      <c r="AX20" s="11">
        <v>36</v>
      </c>
      <c r="AY20" s="11">
        <v>5</v>
      </c>
      <c r="AZ20" s="11">
        <v>17</v>
      </c>
      <c r="BA20" s="11">
        <v>57</v>
      </c>
      <c r="BB20" s="11">
        <v>72</v>
      </c>
      <c r="BC20" s="11">
        <v>10</v>
      </c>
      <c r="BD20" s="11">
        <v>46</v>
      </c>
      <c r="BE20" s="11">
        <v>29</v>
      </c>
      <c r="BF20" s="11">
        <v>16</v>
      </c>
      <c r="BG20" s="11">
        <v>70</v>
      </c>
      <c r="BH20" s="11">
        <v>16</v>
      </c>
      <c r="BI20" s="11">
        <v>36</v>
      </c>
      <c r="BJ20" s="11">
        <v>74</v>
      </c>
      <c r="BK20" s="11">
        <v>62</v>
      </c>
      <c r="BL20" s="11">
        <v>53</v>
      </c>
      <c r="BM20" s="11">
        <v>20</v>
      </c>
      <c r="BN20" s="11">
        <v>36</v>
      </c>
      <c r="BO20" s="11">
        <v>20</v>
      </c>
      <c r="BP20" s="11">
        <v>40</v>
      </c>
      <c r="BQ20" s="11">
        <v>16</v>
      </c>
      <c r="BR20" s="11">
        <v>14</v>
      </c>
      <c r="BS20" s="11">
        <v>2</v>
      </c>
      <c r="BT20" s="11">
        <v>58</v>
      </c>
      <c r="BU20" s="11">
        <v>97</v>
      </c>
      <c r="BV20" s="11">
        <v>20</v>
      </c>
      <c r="BW20" s="11">
        <v>34</v>
      </c>
      <c r="BX20" s="11">
        <v>29</v>
      </c>
      <c r="BY20" s="11">
        <v>16</v>
      </c>
      <c r="BZ20" s="11">
        <v>24</v>
      </c>
      <c r="CA20" s="11">
        <v>51</v>
      </c>
      <c r="CB20" s="11">
        <v>14</v>
      </c>
      <c r="CC20" s="11">
        <v>12</v>
      </c>
      <c r="CD20" s="11">
        <v>21</v>
      </c>
      <c r="CE20" s="11">
        <v>7</v>
      </c>
      <c r="CF20" s="11">
        <v>16</v>
      </c>
      <c r="CG20" s="11">
        <f>SUM(CC20:CF20)</f>
        <v>56</v>
      </c>
      <c r="CH20" s="11">
        <v>83</v>
      </c>
      <c r="CI20" s="11">
        <v>50</v>
      </c>
      <c r="CJ20" s="11">
        <v>30</v>
      </c>
      <c r="CK20" s="11">
        <v>5</v>
      </c>
      <c r="CL20" s="11">
        <v>78</v>
      </c>
      <c r="CM20" s="11">
        <v>86</v>
      </c>
    </row>
    <row r="21" spans="1:91" s="33" customFormat="1" x14ac:dyDescent="0.2">
      <c r="A21" s="51" t="s">
        <v>535</v>
      </c>
      <c r="B21" s="11">
        <f>SUM(C21:J21)</f>
        <v>4826</v>
      </c>
      <c r="C21" s="11">
        <f>SUM(K21:S21)-P21</f>
        <v>735</v>
      </c>
      <c r="D21" s="11">
        <f>SUM(T21:Z21)</f>
        <v>499</v>
      </c>
      <c r="E21" s="11">
        <f>SUM(AA21:AI21)</f>
        <v>472</v>
      </c>
      <c r="F21" s="11">
        <f>SUM(AJ21:AP21)</f>
        <v>529</v>
      </c>
      <c r="G21" s="11">
        <f>SUM(AQ21:BA21)</f>
        <v>651</v>
      </c>
      <c r="H21" s="11">
        <f>SUM(BB21:BN21)</f>
        <v>549</v>
      </c>
      <c r="I21" s="11">
        <f>SUM(BO21:CA21)</f>
        <v>676</v>
      </c>
      <c r="J21" s="11">
        <f>SUM(CB21:CM21)-CG21</f>
        <v>715</v>
      </c>
      <c r="K21" s="11">
        <v>27</v>
      </c>
      <c r="L21" s="11">
        <v>134</v>
      </c>
      <c r="M21" s="11">
        <v>61</v>
      </c>
      <c r="N21" s="11">
        <v>135</v>
      </c>
      <c r="O21" s="11">
        <v>136</v>
      </c>
      <c r="P21" s="62">
        <f>SUM(K21:O21)</f>
        <v>493</v>
      </c>
      <c r="Q21" s="11">
        <v>64</v>
      </c>
      <c r="R21" s="11">
        <v>86</v>
      </c>
      <c r="S21" s="11">
        <v>92</v>
      </c>
      <c r="T21" s="11">
        <v>90</v>
      </c>
      <c r="U21" s="11">
        <v>68</v>
      </c>
      <c r="V21" s="11">
        <v>72</v>
      </c>
      <c r="W21" s="11">
        <v>76</v>
      </c>
      <c r="X21" s="11">
        <v>44</v>
      </c>
      <c r="Y21" s="11">
        <v>33</v>
      </c>
      <c r="Z21" s="11">
        <v>116</v>
      </c>
      <c r="AA21" s="11">
        <v>27</v>
      </c>
      <c r="AB21" s="11">
        <v>41</v>
      </c>
      <c r="AC21" s="11">
        <v>21</v>
      </c>
      <c r="AD21" s="11">
        <v>66</v>
      </c>
      <c r="AE21" s="11">
        <v>28</v>
      </c>
      <c r="AF21" s="11">
        <v>51</v>
      </c>
      <c r="AG21" s="11">
        <v>104</v>
      </c>
      <c r="AH21" s="11">
        <v>57</v>
      </c>
      <c r="AI21" s="11">
        <v>77</v>
      </c>
      <c r="AJ21" s="11">
        <v>94</v>
      </c>
      <c r="AK21" s="11">
        <v>70</v>
      </c>
      <c r="AL21" s="11">
        <v>135</v>
      </c>
      <c r="AM21" s="11">
        <v>101</v>
      </c>
      <c r="AN21" s="11">
        <v>39</v>
      </c>
      <c r="AO21" s="11">
        <v>62</v>
      </c>
      <c r="AP21" s="11">
        <v>28</v>
      </c>
      <c r="AQ21" s="11">
        <v>33</v>
      </c>
      <c r="AR21" s="11">
        <v>41</v>
      </c>
      <c r="AS21" s="11">
        <v>35</v>
      </c>
      <c r="AT21" s="11">
        <v>35</v>
      </c>
      <c r="AU21" s="11">
        <v>80</v>
      </c>
      <c r="AV21" s="11">
        <v>124</v>
      </c>
      <c r="AW21" s="11">
        <v>22</v>
      </c>
      <c r="AX21" s="11">
        <v>60</v>
      </c>
      <c r="AY21" s="11">
        <v>29</v>
      </c>
      <c r="AZ21" s="11">
        <v>16</v>
      </c>
      <c r="BA21" s="11">
        <v>176</v>
      </c>
      <c r="BB21" s="11">
        <v>126</v>
      </c>
      <c r="BC21" s="11">
        <v>13</v>
      </c>
      <c r="BD21" s="11">
        <v>66</v>
      </c>
      <c r="BE21" s="11">
        <v>26</v>
      </c>
      <c r="BF21" s="11">
        <v>22</v>
      </c>
      <c r="BG21" s="11">
        <v>55</v>
      </c>
      <c r="BH21" s="11">
        <v>13</v>
      </c>
      <c r="BI21" s="11">
        <v>31</v>
      </c>
      <c r="BJ21" s="11">
        <v>59</v>
      </c>
      <c r="BK21" s="11">
        <v>29</v>
      </c>
      <c r="BL21" s="11">
        <v>56</v>
      </c>
      <c r="BM21" s="11">
        <v>18</v>
      </c>
      <c r="BN21" s="11">
        <v>35</v>
      </c>
      <c r="BO21" s="11">
        <v>86</v>
      </c>
      <c r="BP21" s="11">
        <v>71</v>
      </c>
      <c r="BQ21" s="11">
        <v>37</v>
      </c>
      <c r="BR21" s="11">
        <v>23</v>
      </c>
      <c r="BS21" s="11">
        <v>11</v>
      </c>
      <c r="BT21" s="11">
        <v>98</v>
      </c>
      <c r="BU21" s="11">
        <v>161</v>
      </c>
      <c r="BV21" s="11">
        <v>42</v>
      </c>
      <c r="BW21" s="11">
        <v>37</v>
      </c>
      <c r="BX21" s="11">
        <v>29</v>
      </c>
      <c r="BY21" s="11">
        <v>10</v>
      </c>
      <c r="BZ21" s="11">
        <v>21</v>
      </c>
      <c r="CA21" s="11">
        <v>50</v>
      </c>
      <c r="CB21" s="11">
        <v>18</v>
      </c>
      <c r="CC21" s="11">
        <v>96</v>
      </c>
      <c r="CD21" s="11">
        <v>106</v>
      </c>
      <c r="CE21" s="11">
        <v>43</v>
      </c>
      <c r="CF21" s="11">
        <v>75</v>
      </c>
      <c r="CG21" s="11">
        <f>SUM(CC21:CF21)</f>
        <v>320</v>
      </c>
      <c r="CH21" s="11">
        <v>80</v>
      </c>
      <c r="CI21" s="11">
        <v>104</v>
      </c>
      <c r="CJ21" s="11">
        <v>38</v>
      </c>
      <c r="CK21" s="11">
        <v>20</v>
      </c>
      <c r="CL21" s="11">
        <v>61</v>
      </c>
      <c r="CM21" s="11">
        <v>74</v>
      </c>
    </row>
    <row r="22" spans="1:91" s="33" customFormat="1" x14ac:dyDescent="0.2">
      <c r="A22" s="51" t="s">
        <v>359</v>
      </c>
      <c r="B22" s="11">
        <f>SUM(C22:J22)</f>
        <v>1655</v>
      </c>
      <c r="C22" s="11">
        <f>SUM(K22:S22)-P22</f>
        <v>448</v>
      </c>
      <c r="D22" s="11">
        <f>SUM(T22:Z22)</f>
        <v>130</v>
      </c>
      <c r="E22" s="11">
        <f>SUM(AA22:AI22)</f>
        <v>152</v>
      </c>
      <c r="F22" s="11">
        <f>SUM(AJ22:AP22)</f>
        <v>198</v>
      </c>
      <c r="G22" s="11">
        <f>SUM(AQ22:BA22)</f>
        <v>156</v>
      </c>
      <c r="H22" s="11">
        <f>SUM(BB22:BN22)</f>
        <v>194</v>
      </c>
      <c r="I22" s="11">
        <f>SUM(BO22:CA22)</f>
        <v>149</v>
      </c>
      <c r="J22" s="11">
        <f>SUM(CB22:CM22)-CG22</f>
        <v>228</v>
      </c>
      <c r="K22" s="11">
        <v>42</v>
      </c>
      <c r="L22" s="11">
        <v>77</v>
      </c>
      <c r="M22" s="11">
        <v>46</v>
      </c>
      <c r="N22" s="11">
        <v>88</v>
      </c>
      <c r="O22" s="11">
        <v>78</v>
      </c>
      <c r="P22" s="62">
        <f>SUM(K22:O22)</f>
        <v>331</v>
      </c>
      <c r="Q22" s="11">
        <v>26</v>
      </c>
      <c r="R22" s="11">
        <v>34</v>
      </c>
      <c r="S22" s="11">
        <v>57</v>
      </c>
      <c r="T22" s="11">
        <v>22</v>
      </c>
      <c r="U22" s="11">
        <v>20</v>
      </c>
      <c r="V22" s="11">
        <v>9</v>
      </c>
      <c r="W22" s="11">
        <v>15</v>
      </c>
      <c r="X22" s="11">
        <v>10</v>
      </c>
      <c r="Y22" s="11">
        <v>9</v>
      </c>
      <c r="Z22" s="11">
        <v>45</v>
      </c>
      <c r="AA22" s="11">
        <v>13</v>
      </c>
      <c r="AB22" s="11">
        <v>21</v>
      </c>
      <c r="AC22" s="11">
        <v>8</v>
      </c>
      <c r="AD22" s="11">
        <v>21</v>
      </c>
      <c r="AE22" s="11">
        <v>4</v>
      </c>
      <c r="AF22" s="11">
        <v>18</v>
      </c>
      <c r="AG22" s="11">
        <v>27</v>
      </c>
      <c r="AH22" s="11">
        <v>11</v>
      </c>
      <c r="AI22" s="11">
        <v>29</v>
      </c>
      <c r="AJ22" s="11">
        <v>19</v>
      </c>
      <c r="AK22" s="11">
        <v>27</v>
      </c>
      <c r="AL22" s="11">
        <v>80</v>
      </c>
      <c r="AM22" s="11">
        <v>34</v>
      </c>
      <c r="AN22" s="11">
        <v>12</v>
      </c>
      <c r="AO22" s="11">
        <v>15</v>
      </c>
      <c r="AP22" s="11">
        <v>11</v>
      </c>
      <c r="AQ22" s="11">
        <v>2</v>
      </c>
      <c r="AR22" s="11">
        <v>8</v>
      </c>
      <c r="AS22" s="11">
        <v>9</v>
      </c>
      <c r="AT22" s="11">
        <v>7</v>
      </c>
      <c r="AU22" s="11">
        <v>26</v>
      </c>
      <c r="AV22" s="11">
        <v>31</v>
      </c>
      <c r="AW22" s="11">
        <v>2</v>
      </c>
      <c r="AX22" s="11">
        <v>9</v>
      </c>
      <c r="AY22" s="11">
        <v>3</v>
      </c>
      <c r="AZ22" s="11">
        <v>7</v>
      </c>
      <c r="BA22" s="11">
        <v>52</v>
      </c>
      <c r="BB22" s="11">
        <v>66</v>
      </c>
      <c r="BC22" s="11">
        <v>4</v>
      </c>
      <c r="BD22" s="11">
        <v>11</v>
      </c>
      <c r="BE22" s="11">
        <v>8</v>
      </c>
      <c r="BF22" s="11">
        <v>6</v>
      </c>
      <c r="BG22" s="11">
        <v>19</v>
      </c>
      <c r="BH22" s="11">
        <v>5</v>
      </c>
      <c r="BI22" s="11">
        <v>6</v>
      </c>
      <c r="BJ22" s="11">
        <v>14</v>
      </c>
      <c r="BK22" s="11">
        <v>11</v>
      </c>
      <c r="BL22" s="11">
        <v>31</v>
      </c>
      <c r="BM22" s="11">
        <v>5</v>
      </c>
      <c r="BN22" s="11">
        <v>8</v>
      </c>
      <c r="BO22" s="11">
        <v>14</v>
      </c>
      <c r="BP22" s="11">
        <v>21</v>
      </c>
      <c r="BQ22" s="11">
        <v>4</v>
      </c>
      <c r="BR22" s="11">
        <v>7</v>
      </c>
      <c r="BS22" s="11">
        <v>1</v>
      </c>
      <c r="BT22" s="11">
        <v>18</v>
      </c>
      <c r="BU22" s="11">
        <v>55</v>
      </c>
      <c r="BV22" s="11">
        <v>5</v>
      </c>
      <c r="BW22" s="11">
        <v>6</v>
      </c>
      <c r="BX22" s="11">
        <v>4</v>
      </c>
      <c r="BY22" s="11">
        <v>2</v>
      </c>
      <c r="BZ22" s="11">
        <v>3</v>
      </c>
      <c r="CA22" s="11">
        <v>9</v>
      </c>
      <c r="CB22" s="11">
        <v>3</v>
      </c>
      <c r="CC22" s="11">
        <v>59</v>
      </c>
      <c r="CD22" s="11">
        <v>39</v>
      </c>
      <c r="CE22" s="11">
        <v>19</v>
      </c>
      <c r="CF22" s="11">
        <v>28</v>
      </c>
      <c r="CG22" s="11">
        <f>SUM(CC22:CF22)</f>
        <v>145</v>
      </c>
      <c r="CH22" s="11">
        <v>20</v>
      </c>
      <c r="CI22" s="11">
        <v>20</v>
      </c>
      <c r="CJ22" s="11">
        <v>11</v>
      </c>
      <c r="CK22" s="11">
        <v>1</v>
      </c>
      <c r="CL22" s="11">
        <v>16</v>
      </c>
      <c r="CM22" s="11">
        <v>12</v>
      </c>
    </row>
    <row r="23" spans="1:91" s="33" customFormat="1" x14ac:dyDescent="0.2">
      <c r="A23" s="3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62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</row>
    <row r="24" spans="1:91" s="33" customFormat="1" x14ac:dyDescent="0.2">
      <c r="A24" s="33" t="s">
        <v>381</v>
      </c>
      <c r="B24" s="11">
        <f>SUM(B27:B35)</f>
        <v>10948</v>
      </c>
      <c r="C24" s="11">
        <f t="shared" ref="C24:BN24" si="13">SUM(C27:C35)</f>
        <v>1594</v>
      </c>
      <c r="D24" s="11">
        <f t="shared" si="13"/>
        <v>1186</v>
      </c>
      <c r="E24" s="11">
        <f t="shared" si="13"/>
        <v>1171</v>
      </c>
      <c r="F24" s="11">
        <f t="shared" si="13"/>
        <v>1503</v>
      </c>
      <c r="G24" s="11">
        <f t="shared" si="13"/>
        <v>1242</v>
      </c>
      <c r="H24" s="11">
        <f t="shared" si="13"/>
        <v>1444</v>
      </c>
      <c r="I24" s="11">
        <f t="shared" si="13"/>
        <v>1334</v>
      </c>
      <c r="J24" s="11">
        <f t="shared" si="13"/>
        <v>1474</v>
      </c>
      <c r="K24" s="11">
        <f t="shared" si="13"/>
        <v>84</v>
      </c>
      <c r="L24" s="11">
        <f t="shared" si="13"/>
        <v>276</v>
      </c>
      <c r="M24" s="11">
        <f t="shared" si="13"/>
        <v>143</v>
      </c>
      <c r="N24" s="11">
        <f t="shared" si="13"/>
        <v>259</v>
      </c>
      <c r="O24" s="11">
        <f t="shared" si="13"/>
        <v>288</v>
      </c>
      <c r="P24" s="62">
        <f t="shared" si="13"/>
        <v>1050</v>
      </c>
      <c r="Q24" s="11">
        <f t="shared" si="13"/>
        <v>150</v>
      </c>
      <c r="R24" s="11">
        <f t="shared" si="13"/>
        <v>181</v>
      </c>
      <c r="S24" s="11">
        <f t="shared" si="13"/>
        <v>213</v>
      </c>
      <c r="T24" s="11">
        <f t="shared" si="13"/>
        <v>254</v>
      </c>
      <c r="U24" s="11">
        <f t="shared" si="13"/>
        <v>208</v>
      </c>
      <c r="V24" s="11">
        <f t="shared" si="13"/>
        <v>105</v>
      </c>
      <c r="W24" s="11">
        <f t="shared" si="13"/>
        <v>125</v>
      </c>
      <c r="X24" s="11">
        <f t="shared" si="13"/>
        <v>130</v>
      </c>
      <c r="Y24" s="11">
        <f t="shared" si="13"/>
        <v>78</v>
      </c>
      <c r="Z24" s="11">
        <f t="shared" si="13"/>
        <v>286</v>
      </c>
      <c r="AA24" s="11">
        <f t="shared" si="13"/>
        <v>93</v>
      </c>
      <c r="AB24" s="11">
        <f t="shared" si="13"/>
        <v>106</v>
      </c>
      <c r="AC24" s="11">
        <f t="shared" si="13"/>
        <v>58</v>
      </c>
      <c r="AD24" s="11">
        <f t="shared" si="13"/>
        <v>144</v>
      </c>
      <c r="AE24" s="11">
        <f t="shared" si="13"/>
        <v>106</v>
      </c>
      <c r="AF24" s="11">
        <f t="shared" si="13"/>
        <v>103</v>
      </c>
      <c r="AG24" s="11">
        <f t="shared" si="13"/>
        <v>312</v>
      </c>
      <c r="AH24" s="11">
        <f t="shared" si="13"/>
        <v>94</v>
      </c>
      <c r="AI24" s="11">
        <f t="shared" si="13"/>
        <v>155</v>
      </c>
      <c r="AJ24" s="11">
        <f t="shared" si="13"/>
        <v>262</v>
      </c>
      <c r="AK24" s="11">
        <f t="shared" si="13"/>
        <v>213</v>
      </c>
      <c r="AL24" s="11">
        <f t="shared" si="13"/>
        <v>378</v>
      </c>
      <c r="AM24" s="11">
        <f t="shared" si="13"/>
        <v>294</v>
      </c>
      <c r="AN24" s="11">
        <f t="shared" si="13"/>
        <v>112</v>
      </c>
      <c r="AO24" s="11">
        <f t="shared" si="13"/>
        <v>153</v>
      </c>
      <c r="AP24" s="11">
        <f t="shared" si="13"/>
        <v>91</v>
      </c>
      <c r="AQ24" s="11">
        <f t="shared" si="13"/>
        <v>42</v>
      </c>
      <c r="AR24" s="11">
        <f t="shared" si="13"/>
        <v>145</v>
      </c>
      <c r="AS24" s="11">
        <f t="shared" si="13"/>
        <v>81</v>
      </c>
      <c r="AT24" s="11">
        <f t="shared" si="13"/>
        <v>55</v>
      </c>
      <c r="AU24" s="11">
        <f t="shared" si="13"/>
        <v>183</v>
      </c>
      <c r="AV24" s="11">
        <f t="shared" si="13"/>
        <v>201</v>
      </c>
      <c r="AW24" s="11">
        <f t="shared" si="13"/>
        <v>56</v>
      </c>
      <c r="AX24" s="11">
        <f t="shared" si="13"/>
        <v>111</v>
      </c>
      <c r="AY24" s="11">
        <f t="shared" si="13"/>
        <v>37</v>
      </c>
      <c r="AZ24" s="11">
        <f t="shared" si="13"/>
        <v>41</v>
      </c>
      <c r="BA24" s="11">
        <f t="shared" si="13"/>
        <v>290</v>
      </c>
      <c r="BB24" s="11">
        <f t="shared" si="13"/>
        <v>275</v>
      </c>
      <c r="BC24" s="11">
        <f t="shared" si="13"/>
        <v>29</v>
      </c>
      <c r="BD24" s="11">
        <f t="shared" si="13"/>
        <v>134</v>
      </c>
      <c r="BE24" s="11">
        <f t="shared" si="13"/>
        <v>68</v>
      </c>
      <c r="BF24" s="11">
        <f t="shared" si="13"/>
        <v>47</v>
      </c>
      <c r="BG24" s="11">
        <f t="shared" si="13"/>
        <v>173</v>
      </c>
      <c r="BH24" s="11">
        <f t="shared" si="13"/>
        <v>39</v>
      </c>
      <c r="BI24" s="11">
        <f t="shared" si="13"/>
        <v>97</v>
      </c>
      <c r="BJ24" s="11">
        <f t="shared" si="13"/>
        <v>196</v>
      </c>
      <c r="BK24" s="11">
        <f t="shared" si="13"/>
        <v>112</v>
      </c>
      <c r="BL24" s="11">
        <f t="shared" si="13"/>
        <v>148</v>
      </c>
      <c r="BM24" s="11">
        <f t="shared" si="13"/>
        <v>44</v>
      </c>
      <c r="BN24" s="11">
        <f t="shared" si="13"/>
        <v>82</v>
      </c>
      <c r="BO24" s="11">
        <f t="shared" ref="BO24:CM24" si="14">SUM(BO27:BO35)</f>
        <v>126</v>
      </c>
      <c r="BP24" s="11">
        <f t="shared" si="14"/>
        <v>136</v>
      </c>
      <c r="BQ24" s="11">
        <f t="shared" si="14"/>
        <v>72</v>
      </c>
      <c r="BR24" s="11">
        <f t="shared" si="14"/>
        <v>48</v>
      </c>
      <c r="BS24" s="11">
        <f t="shared" si="14"/>
        <v>15</v>
      </c>
      <c r="BT24" s="11">
        <f t="shared" si="14"/>
        <v>188</v>
      </c>
      <c r="BU24" s="11">
        <f t="shared" si="14"/>
        <v>322</v>
      </c>
      <c r="BV24" s="11">
        <f t="shared" si="14"/>
        <v>72</v>
      </c>
      <c r="BW24" s="11">
        <f t="shared" si="14"/>
        <v>79</v>
      </c>
      <c r="BX24" s="11">
        <f t="shared" si="14"/>
        <v>68</v>
      </c>
      <c r="BY24" s="11">
        <f t="shared" si="14"/>
        <v>30</v>
      </c>
      <c r="BZ24" s="11">
        <f t="shared" si="14"/>
        <v>54</v>
      </c>
      <c r="CA24" s="11">
        <f t="shared" si="14"/>
        <v>124</v>
      </c>
      <c r="CB24" s="11">
        <f t="shared" si="14"/>
        <v>40</v>
      </c>
      <c r="CC24" s="11">
        <f t="shared" si="14"/>
        <v>177</v>
      </c>
      <c r="CD24" s="11">
        <f t="shared" si="14"/>
        <v>173</v>
      </c>
      <c r="CE24" s="11">
        <f t="shared" si="14"/>
        <v>71</v>
      </c>
      <c r="CF24" s="11">
        <f t="shared" si="14"/>
        <v>124</v>
      </c>
      <c r="CG24" s="11">
        <f t="shared" si="14"/>
        <v>545</v>
      </c>
      <c r="CH24" s="11">
        <f t="shared" si="14"/>
        <v>211</v>
      </c>
      <c r="CI24" s="11">
        <f t="shared" si="14"/>
        <v>193</v>
      </c>
      <c r="CJ24" s="11">
        <f t="shared" si="14"/>
        <v>93</v>
      </c>
      <c r="CK24" s="11">
        <f t="shared" si="14"/>
        <v>29</v>
      </c>
      <c r="CL24" s="11">
        <f t="shared" si="14"/>
        <v>169</v>
      </c>
      <c r="CM24" s="11">
        <f t="shared" si="14"/>
        <v>194</v>
      </c>
    </row>
    <row r="25" spans="1:91" s="33" customFormat="1" x14ac:dyDescent="0.2"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62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</row>
    <row r="26" spans="1:91" s="33" customFormat="1" x14ac:dyDescent="0.2">
      <c r="A26" s="33" t="s">
        <v>400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62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</row>
    <row r="27" spans="1:91" s="33" customFormat="1" x14ac:dyDescent="0.2">
      <c r="A27" s="51" t="s">
        <v>391</v>
      </c>
      <c r="B27" s="11">
        <f t="shared" ref="B27:B35" si="15">SUM(C27:J27)</f>
        <v>9887</v>
      </c>
      <c r="C27" s="11">
        <f t="shared" ref="C27:C35" si="16">SUM(K27:S27)-P27</f>
        <v>1540</v>
      </c>
      <c r="D27" s="11">
        <f t="shared" ref="D27:D35" si="17">SUM(T27:Z27)</f>
        <v>907</v>
      </c>
      <c r="E27" s="11">
        <f t="shared" ref="E27:E35" si="18">SUM(AA27:AI27)</f>
        <v>1150</v>
      </c>
      <c r="F27" s="11">
        <f t="shared" ref="F27:F35" si="19">SUM(AJ27:AP27)</f>
        <v>1109</v>
      </c>
      <c r="G27" s="11">
        <f t="shared" ref="G27:G35" si="20">SUM(AQ27:BA27)</f>
        <v>1225</v>
      </c>
      <c r="H27" s="11">
        <f t="shared" ref="H27:H35" si="21">SUM(BB27:BN27)</f>
        <v>1285</v>
      </c>
      <c r="I27" s="11">
        <f t="shared" ref="I27:I35" si="22">SUM(BO27:CA27)</f>
        <v>1312</v>
      </c>
      <c r="J27" s="11">
        <f t="shared" ref="J27:J35" si="23">SUM(CB27:CM27)-CG27</f>
        <v>1359</v>
      </c>
      <c r="K27" s="11">
        <v>81</v>
      </c>
      <c r="L27" s="11">
        <v>269</v>
      </c>
      <c r="M27" s="11">
        <v>134</v>
      </c>
      <c r="N27" s="11">
        <v>249</v>
      </c>
      <c r="O27" s="11">
        <v>280</v>
      </c>
      <c r="P27" s="62">
        <f t="shared" ref="P27:P35" si="24">SUM(K27:O27)</f>
        <v>1013</v>
      </c>
      <c r="Q27" s="11">
        <v>145</v>
      </c>
      <c r="R27" s="11">
        <v>179</v>
      </c>
      <c r="S27" s="11">
        <v>203</v>
      </c>
      <c r="T27" s="11">
        <v>54</v>
      </c>
      <c r="U27" s="11">
        <v>136</v>
      </c>
      <c r="V27" s="11">
        <v>105</v>
      </c>
      <c r="W27" s="11">
        <v>124</v>
      </c>
      <c r="X27" s="11">
        <v>128</v>
      </c>
      <c r="Y27" s="11">
        <v>78</v>
      </c>
      <c r="Z27" s="11">
        <v>282</v>
      </c>
      <c r="AA27" s="11">
        <v>88</v>
      </c>
      <c r="AB27" s="11">
        <v>106</v>
      </c>
      <c r="AC27" s="11">
        <v>57</v>
      </c>
      <c r="AD27" s="11">
        <v>142</v>
      </c>
      <c r="AE27" s="11">
        <v>105</v>
      </c>
      <c r="AF27" s="11">
        <v>102</v>
      </c>
      <c r="AG27" s="11">
        <v>308</v>
      </c>
      <c r="AH27" s="11">
        <v>91</v>
      </c>
      <c r="AI27" s="11">
        <v>151</v>
      </c>
      <c r="AJ27" s="11">
        <v>72</v>
      </c>
      <c r="AK27" s="11">
        <v>163</v>
      </c>
      <c r="AL27" s="11">
        <v>362</v>
      </c>
      <c r="AM27" s="11">
        <v>192</v>
      </c>
      <c r="AN27" s="11">
        <v>80</v>
      </c>
      <c r="AO27" s="11">
        <v>151</v>
      </c>
      <c r="AP27" s="11">
        <v>89</v>
      </c>
      <c r="AQ27" s="11">
        <v>42</v>
      </c>
      <c r="AR27" s="11">
        <v>141</v>
      </c>
      <c r="AS27" s="11">
        <v>78</v>
      </c>
      <c r="AT27" s="11">
        <v>55</v>
      </c>
      <c r="AU27" s="11">
        <v>178</v>
      </c>
      <c r="AV27" s="11">
        <v>200</v>
      </c>
      <c r="AW27" s="11">
        <v>55</v>
      </c>
      <c r="AX27" s="11">
        <v>110</v>
      </c>
      <c r="AY27" s="11">
        <v>37</v>
      </c>
      <c r="AZ27" s="11">
        <v>41</v>
      </c>
      <c r="BA27" s="11">
        <v>288</v>
      </c>
      <c r="BB27" s="11">
        <v>273</v>
      </c>
      <c r="BC27" s="11">
        <v>28</v>
      </c>
      <c r="BD27" s="11">
        <v>133</v>
      </c>
      <c r="BE27" s="11">
        <v>66</v>
      </c>
      <c r="BF27" s="11">
        <v>47</v>
      </c>
      <c r="BG27" s="11">
        <v>139</v>
      </c>
      <c r="BH27" s="11">
        <v>39</v>
      </c>
      <c r="BI27" s="11">
        <v>75</v>
      </c>
      <c r="BJ27" s="11">
        <v>126</v>
      </c>
      <c r="BK27" s="11">
        <v>86</v>
      </c>
      <c r="BL27" s="11">
        <v>147</v>
      </c>
      <c r="BM27" s="11">
        <v>44</v>
      </c>
      <c r="BN27" s="11">
        <v>82</v>
      </c>
      <c r="BO27" s="11">
        <v>124</v>
      </c>
      <c r="BP27" s="11">
        <v>133</v>
      </c>
      <c r="BQ27" s="11">
        <v>70</v>
      </c>
      <c r="BR27" s="11">
        <v>47</v>
      </c>
      <c r="BS27" s="11">
        <v>14</v>
      </c>
      <c r="BT27" s="11">
        <v>186</v>
      </c>
      <c r="BU27" s="11">
        <v>317</v>
      </c>
      <c r="BV27" s="11">
        <v>70</v>
      </c>
      <c r="BW27" s="11">
        <v>78</v>
      </c>
      <c r="BX27" s="11">
        <v>67</v>
      </c>
      <c r="BY27" s="11">
        <v>30</v>
      </c>
      <c r="BZ27" s="11">
        <v>52</v>
      </c>
      <c r="CA27" s="11">
        <v>124</v>
      </c>
      <c r="CB27" s="11">
        <v>40</v>
      </c>
      <c r="CC27" s="11">
        <v>174</v>
      </c>
      <c r="CD27" s="11">
        <v>169</v>
      </c>
      <c r="CE27" s="11">
        <v>70</v>
      </c>
      <c r="CF27" s="11">
        <v>120</v>
      </c>
      <c r="CG27" s="11">
        <f t="shared" ref="CG27:CG35" si="25">SUM(CC27:CF27)</f>
        <v>533</v>
      </c>
      <c r="CH27" s="11">
        <v>195</v>
      </c>
      <c r="CI27" s="11">
        <v>175</v>
      </c>
      <c r="CJ27" s="11">
        <v>72</v>
      </c>
      <c r="CK27" s="11">
        <v>29</v>
      </c>
      <c r="CL27" s="11">
        <v>164</v>
      </c>
      <c r="CM27" s="11">
        <v>151</v>
      </c>
    </row>
    <row r="28" spans="1:91" s="33" customFormat="1" x14ac:dyDescent="0.2">
      <c r="A28" s="51" t="s">
        <v>532</v>
      </c>
      <c r="B28" s="11">
        <f t="shared" si="15"/>
        <v>69</v>
      </c>
      <c r="C28" s="11">
        <f t="shared" si="16"/>
        <v>22</v>
      </c>
      <c r="D28" s="11">
        <f t="shared" si="17"/>
        <v>4</v>
      </c>
      <c r="E28" s="11">
        <f t="shared" si="18"/>
        <v>6</v>
      </c>
      <c r="F28" s="11">
        <f t="shared" si="19"/>
        <v>12</v>
      </c>
      <c r="G28" s="11">
        <f t="shared" si="20"/>
        <v>9</v>
      </c>
      <c r="H28" s="11">
        <f t="shared" si="21"/>
        <v>6</v>
      </c>
      <c r="I28" s="11">
        <f t="shared" si="22"/>
        <v>7</v>
      </c>
      <c r="J28" s="11">
        <f t="shared" si="23"/>
        <v>3</v>
      </c>
      <c r="K28" s="11">
        <v>1</v>
      </c>
      <c r="L28" s="11">
        <v>4</v>
      </c>
      <c r="M28" s="11">
        <v>2</v>
      </c>
      <c r="N28" s="11">
        <v>3</v>
      </c>
      <c r="O28" s="11">
        <v>6</v>
      </c>
      <c r="P28" s="62">
        <f t="shared" si="24"/>
        <v>16</v>
      </c>
      <c r="Q28" s="11">
        <v>3</v>
      </c>
      <c r="R28" s="11">
        <v>1</v>
      </c>
      <c r="S28" s="11">
        <v>2</v>
      </c>
      <c r="T28" s="11">
        <v>1</v>
      </c>
      <c r="U28" s="11">
        <v>1</v>
      </c>
      <c r="V28" s="11">
        <v>0</v>
      </c>
      <c r="W28" s="11">
        <v>0</v>
      </c>
      <c r="X28" s="11">
        <v>1</v>
      </c>
      <c r="Y28" s="11">
        <v>0</v>
      </c>
      <c r="Z28" s="11">
        <v>1</v>
      </c>
      <c r="AA28" s="11">
        <v>1</v>
      </c>
      <c r="AB28" s="11">
        <v>0</v>
      </c>
      <c r="AC28" s="11">
        <v>0</v>
      </c>
      <c r="AD28" s="11">
        <v>1</v>
      </c>
      <c r="AE28" s="11">
        <v>0</v>
      </c>
      <c r="AF28" s="11">
        <v>1</v>
      </c>
      <c r="AG28" s="11">
        <v>0</v>
      </c>
      <c r="AH28" s="11">
        <v>1</v>
      </c>
      <c r="AI28" s="11">
        <v>2</v>
      </c>
      <c r="AJ28" s="11">
        <v>1</v>
      </c>
      <c r="AK28" s="11">
        <v>2</v>
      </c>
      <c r="AL28" s="11">
        <v>1</v>
      </c>
      <c r="AM28" s="11">
        <v>5</v>
      </c>
      <c r="AN28" s="11">
        <v>1</v>
      </c>
      <c r="AO28" s="11">
        <v>1</v>
      </c>
      <c r="AP28" s="11">
        <v>1</v>
      </c>
      <c r="AQ28" s="11">
        <v>0</v>
      </c>
      <c r="AR28" s="11">
        <v>2</v>
      </c>
      <c r="AS28" s="11">
        <v>0</v>
      </c>
      <c r="AT28" s="11">
        <v>0</v>
      </c>
      <c r="AU28" s="11">
        <v>3</v>
      </c>
      <c r="AV28" s="11">
        <v>1</v>
      </c>
      <c r="AW28" s="11">
        <v>1</v>
      </c>
      <c r="AX28" s="11">
        <v>0</v>
      </c>
      <c r="AY28" s="11">
        <v>0</v>
      </c>
      <c r="AZ28" s="11">
        <v>0</v>
      </c>
      <c r="BA28" s="11">
        <v>2</v>
      </c>
      <c r="BB28" s="11">
        <v>1</v>
      </c>
      <c r="BC28" s="11">
        <v>0</v>
      </c>
      <c r="BD28" s="11">
        <v>0</v>
      </c>
      <c r="BE28" s="11">
        <v>1</v>
      </c>
      <c r="BF28" s="11">
        <v>0</v>
      </c>
      <c r="BG28" s="11">
        <v>0</v>
      </c>
      <c r="BH28" s="11">
        <v>0</v>
      </c>
      <c r="BI28" s="11">
        <v>0</v>
      </c>
      <c r="BJ28" s="11">
        <v>2</v>
      </c>
      <c r="BK28" s="11">
        <v>1</v>
      </c>
      <c r="BL28" s="11">
        <v>1</v>
      </c>
      <c r="BM28" s="11">
        <v>0</v>
      </c>
      <c r="BN28" s="11">
        <v>0</v>
      </c>
      <c r="BO28" s="11">
        <v>0</v>
      </c>
      <c r="BP28" s="11">
        <v>2</v>
      </c>
      <c r="BQ28" s="11">
        <v>0</v>
      </c>
      <c r="BR28" s="11">
        <v>0</v>
      </c>
      <c r="BS28" s="11">
        <v>0</v>
      </c>
      <c r="BT28" s="11">
        <v>0</v>
      </c>
      <c r="BU28" s="11">
        <v>2</v>
      </c>
      <c r="BV28" s="11">
        <v>2</v>
      </c>
      <c r="BW28" s="11">
        <v>0</v>
      </c>
      <c r="BX28" s="11">
        <v>0</v>
      </c>
      <c r="BY28" s="11">
        <v>0</v>
      </c>
      <c r="BZ28" s="11">
        <v>1</v>
      </c>
      <c r="CA28" s="11">
        <v>0</v>
      </c>
      <c r="CB28" s="11">
        <v>0</v>
      </c>
      <c r="CC28" s="11">
        <v>0</v>
      </c>
      <c r="CD28" s="11">
        <v>1</v>
      </c>
      <c r="CE28" s="11">
        <v>0</v>
      </c>
      <c r="CF28" s="11">
        <v>0</v>
      </c>
      <c r="CG28" s="11">
        <f t="shared" si="25"/>
        <v>1</v>
      </c>
      <c r="CH28" s="11">
        <v>0</v>
      </c>
      <c r="CI28" s="11">
        <v>0</v>
      </c>
      <c r="CJ28" s="11">
        <v>0</v>
      </c>
      <c r="CK28" s="11">
        <v>0</v>
      </c>
      <c r="CL28" s="11">
        <v>2</v>
      </c>
      <c r="CM28" s="11">
        <v>0</v>
      </c>
    </row>
    <row r="29" spans="1:91" s="33" customFormat="1" x14ac:dyDescent="0.2">
      <c r="A29" s="51" t="s">
        <v>393</v>
      </c>
      <c r="B29" s="11">
        <f t="shared" si="15"/>
        <v>900</v>
      </c>
      <c r="C29" s="11">
        <f t="shared" si="16"/>
        <v>14</v>
      </c>
      <c r="D29" s="11">
        <f t="shared" si="17"/>
        <v>270</v>
      </c>
      <c r="E29" s="11">
        <f t="shared" si="18"/>
        <v>1</v>
      </c>
      <c r="F29" s="11">
        <f t="shared" si="19"/>
        <v>368</v>
      </c>
      <c r="G29" s="11">
        <f t="shared" si="20"/>
        <v>0</v>
      </c>
      <c r="H29" s="11">
        <f t="shared" si="21"/>
        <v>146</v>
      </c>
      <c r="I29" s="11">
        <f t="shared" si="22"/>
        <v>0</v>
      </c>
      <c r="J29" s="11">
        <f t="shared" si="23"/>
        <v>101</v>
      </c>
      <c r="K29" s="11">
        <v>0</v>
      </c>
      <c r="L29" s="11">
        <v>3</v>
      </c>
      <c r="M29" s="11">
        <v>2</v>
      </c>
      <c r="N29" s="11">
        <v>2</v>
      </c>
      <c r="O29" s="11">
        <v>2</v>
      </c>
      <c r="P29" s="62">
        <f t="shared" si="24"/>
        <v>9</v>
      </c>
      <c r="Q29" s="11">
        <v>0</v>
      </c>
      <c r="R29" s="11">
        <v>1</v>
      </c>
      <c r="S29" s="11">
        <v>4</v>
      </c>
      <c r="T29" s="11">
        <v>198</v>
      </c>
      <c r="U29" s="11">
        <v>71</v>
      </c>
      <c r="V29" s="11">
        <v>0</v>
      </c>
      <c r="W29" s="11">
        <v>0</v>
      </c>
      <c r="X29" s="11">
        <v>1</v>
      </c>
      <c r="Y29" s="11">
        <v>0</v>
      </c>
      <c r="Z29" s="11">
        <v>0</v>
      </c>
      <c r="AA29" s="11">
        <v>1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187</v>
      </c>
      <c r="AK29" s="11">
        <v>48</v>
      </c>
      <c r="AL29" s="11">
        <v>11</v>
      </c>
      <c r="AM29" s="11">
        <v>93</v>
      </c>
      <c r="AN29" s="11">
        <v>29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1</v>
      </c>
      <c r="BF29" s="11">
        <v>0</v>
      </c>
      <c r="BG29" s="11">
        <v>32</v>
      </c>
      <c r="BH29" s="11">
        <v>0</v>
      </c>
      <c r="BI29" s="11">
        <v>20</v>
      </c>
      <c r="BJ29" s="11">
        <v>68</v>
      </c>
      <c r="BK29" s="11">
        <v>25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v>0</v>
      </c>
      <c r="CC29" s="11">
        <v>1</v>
      </c>
      <c r="CD29" s="11">
        <v>3</v>
      </c>
      <c r="CE29" s="11">
        <v>0</v>
      </c>
      <c r="CF29" s="11">
        <v>2</v>
      </c>
      <c r="CG29" s="11">
        <f t="shared" si="25"/>
        <v>6</v>
      </c>
      <c r="CH29" s="11">
        <v>15</v>
      </c>
      <c r="CI29" s="11">
        <v>17</v>
      </c>
      <c r="CJ29" s="11">
        <v>20</v>
      </c>
      <c r="CK29" s="11">
        <v>0</v>
      </c>
      <c r="CL29" s="11">
        <v>0</v>
      </c>
      <c r="CM29" s="11">
        <v>43</v>
      </c>
    </row>
    <row r="30" spans="1:91" s="33" customFormat="1" x14ac:dyDescent="0.2">
      <c r="A30" s="51" t="s">
        <v>394</v>
      </c>
      <c r="B30" s="11">
        <f t="shared" si="15"/>
        <v>6</v>
      </c>
      <c r="C30" s="11">
        <f t="shared" si="16"/>
        <v>0</v>
      </c>
      <c r="D30" s="11">
        <f t="shared" si="17"/>
        <v>0</v>
      </c>
      <c r="E30" s="11">
        <f t="shared" si="18"/>
        <v>0</v>
      </c>
      <c r="F30" s="11">
        <f t="shared" si="19"/>
        <v>1</v>
      </c>
      <c r="G30" s="11">
        <f t="shared" si="20"/>
        <v>1</v>
      </c>
      <c r="H30" s="11">
        <f t="shared" si="21"/>
        <v>0</v>
      </c>
      <c r="I30" s="11">
        <f t="shared" si="22"/>
        <v>2</v>
      </c>
      <c r="J30" s="11">
        <f t="shared" si="23"/>
        <v>2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62">
        <f t="shared" si="24"/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1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1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2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v>0</v>
      </c>
      <c r="CC30" s="11">
        <v>0</v>
      </c>
      <c r="CD30" s="11">
        <v>0</v>
      </c>
      <c r="CE30" s="11">
        <v>0</v>
      </c>
      <c r="CF30" s="11">
        <v>0</v>
      </c>
      <c r="CG30" s="11">
        <f t="shared" si="25"/>
        <v>0</v>
      </c>
      <c r="CH30" s="11">
        <v>1</v>
      </c>
      <c r="CI30" s="11">
        <v>0</v>
      </c>
      <c r="CJ30" s="11">
        <v>0</v>
      </c>
      <c r="CK30" s="11">
        <v>0</v>
      </c>
      <c r="CL30" s="11">
        <v>1</v>
      </c>
      <c r="CM30" s="11">
        <v>0</v>
      </c>
    </row>
    <row r="31" spans="1:91" s="33" customFormat="1" x14ac:dyDescent="0.2">
      <c r="A31" s="51" t="s">
        <v>395</v>
      </c>
      <c r="B31" s="11">
        <f t="shared" si="15"/>
        <v>12</v>
      </c>
      <c r="C31" s="11">
        <f t="shared" si="16"/>
        <v>0</v>
      </c>
      <c r="D31" s="11">
        <f t="shared" si="17"/>
        <v>1</v>
      </c>
      <c r="E31" s="11">
        <f t="shared" si="18"/>
        <v>4</v>
      </c>
      <c r="F31" s="11">
        <f t="shared" si="19"/>
        <v>4</v>
      </c>
      <c r="G31" s="11">
        <f t="shared" si="20"/>
        <v>1</v>
      </c>
      <c r="H31" s="11">
        <f t="shared" si="21"/>
        <v>1</v>
      </c>
      <c r="I31" s="11">
        <f t="shared" si="22"/>
        <v>1</v>
      </c>
      <c r="J31" s="11">
        <f t="shared" si="23"/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62">
        <f t="shared" si="24"/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1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1</v>
      </c>
      <c r="AH31" s="11">
        <v>1</v>
      </c>
      <c r="AI31" s="11">
        <v>2</v>
      </c>
      <c r="AJ31" s="11">
        <v>0</v>
      </c>
      <c r="AK31" s="11">
        <v>0</v>
      </c>
      <c r="AL31" s="11">
        <v>2</v>
      </c>
      <c r="AM31" s="11">
        <v>0</v>
      </c>
      <c r="AN31" s="11">
        <v>1</v>
      </c>
      <c r="AO31" s="11">
        <v>1</v>
      </c>
      <c r="AP31" s="11">
        <v>0</v>
      </c>
      <c r="AQ31" s="11">
        <v>0</v>
      </c>
      <c r="AR31" s="11">
        <v>0</v>
      </c>
      <c r="AS31" s="11">
        <v>1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1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1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v>0</v>
      </c>
      <c r="CC31" s="11">
        <v>0</v>
      </c>
      <c r="CD31" s="11">
        <v>0</v>
      </c>
      <c r="CE31" s="11">
        <v>0</v>
      </c>
      <c r="CF31" s="11">
        <v>0</v>
      </c>
      <c r="CG31" s="11">
        <f t="shared" si="25"/>
        <v>0</v>
      </c>
      <c r="CH31" s="11">
        <v>0</v>
      </c>
      <c r="CI31" s="11">
        <v>0</v>
      </c>
      <c r="CJ31" s="11">
        <v>0</v>
      </c>
      <c r="CK31" s="11">
        <v>0</v>
      </c>
      <c r="CL31" s="11">
        <v>0</v>
      </c>
      <c r="CM31" s="11">
        <v>0</v>
      </c>
    </row>
    <row r="32" spans="1:91" s="33" customFormat="1" x14ac:dyDescent="0.2">
      <c r="A32" s="51" t="s">
        <v>396</v>
      </c>
      <c r="B32" s="11">
        <f t="shared" si="15"/>
        <v>2</v>
      </c>
      <c r="C32" s="11">
        <f t="shared" si="16"/>
        <v>1</v>
      </c>
      <c r="D32" s="11">
        <f t="shared" si="17"/>
        <v>0</v>
      </c>
      <c r="E32" s="11">
        <f t="shared" si="18"/>
        <v>1</v>
      </c>
      <c r="F32" s="11">
        <f t="shared" si="19"/>
        <v>0</v>
      </c>
      <c r="G32" s="11">
        <f t="shared" si="20"/>
        <v>0</v>
      </c>
      <c r="H32" s="11">
        <f t="shared" si="21"/>
        <v>0</v>
      </c>
      <c r="I32" s="11">
        <f t="shared" si="22"/>
        <v>0</v>
      </c>
      <c r="J32" s="11">
        <f t="shared" si="23"/>
        <v>0</v>
      </c>
      <c r="K32" s="11">
        <v>0</v>
      </c>
      <c r="L32" s="11">
        <v>0</v>
      </c>
      <c r="M32" s="11">
        <v>0</v>
      </c>
      <c r="N32" s="11">
        <v>1</v>
      </c>
      <c r="O32" s="11">
        <v>0</v>
      </c>
      <c r="P32" s="62">
        <f t="shared" si="24"/>
        <v>1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1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1">
        <v>0</v>
      </c>
      <c r="CF32" s="11">
        <v>0</v>
      </c>
      <c r="CG32" s="11">
        <f t="shared" si="25"/>
        <v>0</v>
      </c>
      <c r="CH32" s="11">
        <v>0</v>
      </c>
      <c r="CI32" s="11">
        <v>0</v>
      </c>
      <c r="CJ32" s="11">
        <v>0</v>
      </c>
      <c r="CK32" s="11">
        <v>0</v>
      </c>
      <c r="CL32" s="11">
        <v>0</v>
      </c>
      <c r="CM32" s="11">
        <v>0</v>
      </c>
    </row>
    <row r="33" spans="1:91" s="33" customFormat="1" x14ac:dyDescent="0.2">
      <c r="A33" s="51" t="s">
        <v>397</v>
      </c>
      <c r="B33" s="11">
        <f t="shared" si="15"/>
        <v>1</v>
      </c>
      <c r="C33" s="11">
        <f t="shared" si="16"/>
        <v>0</v>
      </c>
      <c r="D33" s="11">
        <f t="shared" si="17"/>
        <v>0</v>
      </c>
      <c r="E33" s="11">
        <f t="shared" si="18"/>
        <v>0</v>
      </c>
      <c r="F33" s="11">
        <f t="shared" si="19"/>
        <v>0</v>
      </c>
      <c r="G33" s="11">
        <f t="shared" si="20"/>
        <v>0</v>
      </c>
      <c r="H33" s="11">
        <f t="shared" si="21"/>
        <v>0</v>
      </c>
      <c r="I33" s="11">
        <f t="shared" si="22"/>
        <v>1</v>
      </c>
      <c r="J33" s="11">
        <f t="shared" si="23"/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62">
        <f t="shared" si="24"/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1</v>
      </c>
      <c r="BT33" s="11">
        <v>0</v>
      </c>
      <c r="BU33" s="11">
        <v>0</v>
      </c>
      <c r="BV33" s="11">
        <v>0</v>
      </c>
      <c r="BW33" s="11"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v>0</v>
      </c>
      <c r="CC33" s="11">
        <v>0</v>
      </c>
      <c r="CD33" s="11">
        <v>0</v>
      </c>
      <c r="CE33" s="11">
        <v>0</v>
      </c>
      <c r="CF33" s="11">
        <v>0</v>
      </c>
      <c r="CG33" s="11">
        <f t="shared" si="25"/>
        <v>0</v>
      </c>
      <c r="CH33" s="11">
        <v>0</v>
      </c>
      <c r="CI33" s="11">
        <v>0</v>
      </c>
      <c r="CJ33" s="11">
        <v>0</v>
      </c>
      <c r="CK33" s="11">
        <v>0</v>
      </c>
      <c r="CL33" s="11">
        <v>0</v>
      </c>
      <c r="CM33" s="11">
        <v>0</v>
      </c>
    </row>
    <row r="34" spans="1:91" s="33" customFormat="1" x14ac:dyDescent="0.2">
      <c r="A34" s="51" t="s">
        <v>533</v>
      </c>
      <c r="B34" s="11">
        <f t="shared" si="15"/>
        <v>23</v>
      </c>
      <c r="C34" s="11">
        <f t="shared" si="16"/>
        <v>1</v>
      </c>
      <c r="D34" s="11">
        <f t="shared" si="17"/>
        <v>0</v>
      </c>
      <c r="E34" s="11">
        <f t="shared" si="18"/>
        <v>2</v>
      </c>
      <c r="F34" s="11">
        <f t="shared" si="19"/>
        <v>2</v>
      </c>
      <c r="G34" s="11">
        <f t="shared" si="20"/>
        <v>2</v>
      </c>
      <c r="H34" s="11">
        <f t="shared" si="21"/>
        <v>2</v>
      </c>
      <c r="I34" s="11">
        <f t="shared" si="22"/>
        <v>9</v>
      </c>
      <c r="J34" s="11">
        <f t="shared" si="23"/>
        <v>5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62">
        <f t="shared" si="24"/>
        <v>0</v>
      </c>
      <c r="Q34" s="11">
        <v>0</v>
      </c>
      <c r="R34" s="11">
        <v>0</v>
      </c>
      <c r="S34" s="11">
        <v>1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1</v>
      </c>
      <c r="AB34" s="11">
        <v>0</v>
      </c>
      <c r="AC34" s="11">
        <v>1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1</v>
      </c>
      <c r="AK34" s="11">
        <v>0</v>
      </c>
      <c r="AL34" s="11">
        <v>0</v>
      </c>
      <c r="AM34" s="11">
        <v>0</v>
      </c>
      <c r="AN34" s="11">
        <v>1</v>
      </c>
      <c r="AO34" s="11">
        <v>0</v>
      </c>
      <c r="AP34" s="11">
        <v>0</v>
      </c>
      <c r="AQ34" s="11">
        <v>0</v>
      </c>
      <c r="AR34" s="11">
        <v>0</v>
      </c>
      <c r="AS34" s="11">
        <v>1</v>
      </c>
      <c r="AT34" s="11">
        <v>0</v>
      </c>
      <c r="AU34" s="11">
        <v>0</v>
      </c>
      <c r="AV34" s="11">
        <v>0</v>
      </c>
      <c r="AW34" s="11">
        <v>0</v>
      </c>
      <c r="AX34" s="11">
        <v>1</v>
      </c>
      <c r="AY34" s="11">
        <v>0</v>
      </c>
      <c r="AZ34" s="11">
        <v>0</v>
      </c>
      <c r="BA34" s="11">
        <v>0</v>
      </c>
      <c r="BB34" s="11">
        <v>0</v>
      </c>
      <c r="BC34" s="11">
        <v>1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1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1</v>
      </c>
      <c r="BQ34" s="11">
        <v>0</v>
      </c>
      <c r="BR34" s="11">
        <v>1</v>
      </c>
      <c r="BS34" s="11">
        <v>0</v>
      </c>
      <c r="BT34" s="11">
        <v>1</v>
      </c>
      <c r="BU34" s="11">
        <v>3</v>
      </c>
      <c r="BV34" s="11">
        <v>0</v>
      </c>
      <c r="BW34" s="11">
        <v>1</v>
      </c>
      <c r="BX34" s="11">
        <v>1</v>
      </c>
      <c r="BY34" s="11">
        <v>0</v>
      </c>
      <c r="BZ34" s="11">
        <v>1</v>
      </c>
      <c r="CA34" s="11">
        <v>0</v>
      </c>
      <c r="CB34" s="11">
        <v>0</v>
      </c>
      <c r="CC34" s="11">
        <v>1</v>
      </c>
      <c r="CD34" s="11">
        <v>0</v>
      </c>
      <c r="CE34" s="11">
        <v>1</v>
      </c>
      <c r="CF34" s="11">
        <v>1</v>
      </c>
      <c r="CG34" s="11">
        <f t="shared" si="25"/>
        <v>3</v>
      </c>
      <c r="CH34" s="11">
        <v>0</v>
      </c>
      <c r="CI34" s="11">
        <v>0</v>
      </c>
      <c r="CJ34" s="11">
        <v>1</v>
      </c>
      <c r="CK34" s="11">
        <v>0</v>
      </c>
      <c r="CL34" s="11">
        <v>1</v>
      </c>
      <c r="CM34" s="11">
        <v>0</v>
      </c>
    </row>
    <row r="35" spans="1:91" s="33" customFormat="1" x14ac:dyDescent="0.2">
      <c r="A35" s="51" t="s">
        <v>399</v>
      </c>
      <c r="B35" s="11">
        <f t="shared" si="15"/>
        <v>48</v>
      </c>
      <c r="C35" s="11">
        <f t="shared" si="16"/>
        <v>16</v>
      </c>
      <c r="D35" s="11">
        <f t="shared" si="17"/>
        <v>4</v>
      </c>
      <c r="E35" s="11">
        <f t="shared" si="18"/>
        <v>7</v>
      </c>
      <c r="F35" s="11">
        <f t="shared" si="19"/>
        <v>7</v>
      </c>
      <c r="G35" s="11">
        <f t="shared" si="20"/>
        <v>4</v>
      </c>
      <c r="H35" s="11">
        <f t="shared" si="21"/>
        <v>4</v>
      </c>
      <c r="I35" s="11">
        <f t="shared" si="22"/>
        <v>2</v>
      </c>
      <c r="J35" s="11">
        <f t="shared" si="23"/>
        <v>4</v>
      </c>
      <c r="K35" s="11">
        <v>2</v>
      </c>
      <c r="L35" s="11">
        <v>0</v>
      </c>
      <c r="M35" s="11">
        <v>5</v>
      </c>
      <c r="N35" s="11">
        <v>4</v>
      </c>
      <c r="O35" s="11">
        <v>0</v>
      </c>
      <c r="P35" s="62">
        <f t="shared" si="24"/>
        <v>11</v>
      </c>
      <c r="Q35" s="11">
        <v>2</v>
      </c>
      <c r="R35" s="11">
        <v>0</v>
      </c>
      <c r="S35" s="11">
        <v>3</v>
      </c>
      <c r="T35" s="11">
        <v>1</v>
      </c>
      <c r="U35" s="11">
        <v>0</v>
      </c>
      <c r="V35" s="11">
        <v>0</v>
      </c>
      <c r="W35" s="11">
        <v>1</v>
      </c>
      <c r="X35" s="11">
        <v>0</v>
      </c>
      <c r="Y35" s="11">
        <v>0</v>
      </c>
      <c r="Z35" s="11">
        <v>2</v>
      </c>
      <c r="AA35" s="11">
        <v>2</v>
      </c>
      <c r="AB35" s="11">
        <v>0</v>
      </c>
      <c r="AC35" s="11">
        <v>0</v>
      </c>
      <c r="AD35" s="11">
        <v>1</v>
      </c>
      <c r="AE35" s="11">
        <v>0</v>
      </c>
      <c r="AF35" s="11">
        <v>0</v>
      </c>
      <c r="AG35" s="11">
        <v>3</v>
      </c>
      <c r="AH35" s="11">
        <v>1</v>
      </c>
      <c r="AI35" s="11">
        <v>0</v>
      </c>
      <c r="AJ35" s="11">
        <v>1</v>
      </c>
      <c r="AK35" s="11">
        <v>0</v>
      </c>
      <c r="AL35" s="11">
        <v>2</v>
      </c>
      <c r="AM35" s="11">
        <v>3</v>
      </c>
      <c r="AN35" s="11">
        <v>0</v>
      </c>
      <c r="AO35" s="11">
        <v>0</v>
      </c>
      <c r="AP35" s="11">
        <v>1</v>
      </c>
      <c r="AQ35" s="11">
        <v>0</v>
      </c>
      <c r="AR35" s="11">
        <v>2</v>
      </c>
      <c r="AS35" s="11">
        <v>1</v>
      </c>
      <c r="AT35" s="11">
        <v>0</v>
      </c>
      <c r="AU35" s="11">
        <v>1</v>
      </c>
      <c r="AV35" s="11">
        <v>0</v>
      </c>
      <c r="AW35" s="11">
        <v>0</v>
      </c>
      <c r="AX35" s="11">
        <v>0</v>
      </c>
      <c r="AY35" s="11">
        <v>0</v>
      </c>
      <c r="AZ35" s="11">
        <v>0</v>
      </c>
      <c r="BA35" s="11">
        <v>0</v>
      </c>
      <c r="BB35" s="11">
        <v>1</v>
      </c>
      <c r="BC35" s="11">
        <v>0</v>
      </c>
      <c r="BD35" s="11">
        <v>1</v>
      </c>
      <c r="BE35" s="11">
        <v>0</v>
      </c>
      <c r="BF35" s="11">
        <v>0</v>
      </c>
      <c r="BG35" s="11">
        <v>1</v>
      </c>
      <c r="BH35" s="11">
        <v>0</v>
      </c>
      <c r="BI35" s="11">
        <v>1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1</v>
      </c>
      <c r="BP35" s="11">
        <v>0</v>
      </c>
      <c r="BQ35" s="11">
        <v>0</v>
      </c>
      <c r="BR35" s="11">
        <v>0</v>
      </c>
      <c r="BS35" s="11">
        <v>0</v>
      </c>
      <c r="BT35" s="11">
        <v>1</v>
      </c>
      <c r="BU35" s="11">
        <v>0</v>
      </c>
      <c r="BV35" s="11">
        <v>0</v>
      </c>
      <c r="BW35" s="11"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v>0</v>
      </c>
      <c r="CC35" s="11">
        <v>1</v>
      </c>
      <c r="CD35" s="11">
        <v>0</v>
      </c>
      <c r="CE35" s="11">
        <v>0</v>
      </c>
      <c r="CF35" s="11">
        <v>1</v>
      </c>
      <c r="CG35" s="11">
        <f t="shared" si="25"/>
        <v>2</v>
      </c>
      <c r="CH35" s="11">
        <v>0</v>
      </c>
      <c r="CI35" s="11">
        <v>1</v>
      </c>
      <c r="CJ35" s="11">
        <v>0</v>
      </c>
      <c r="CK35" s="11">
        <v>0</v>
      </c>
      <c r="CL35" s="11">
        <v>1</v>
      </c>
      <c r="CM35" s="11">
        <v>0</v>
      </c>
    </row>
    <row r="36" spans="1:91" s="33" customFormat="1" x14ac:dyDescent="0.2">
      <c r="A36" s="34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62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</row>
    <row r="37" spans="1:91" s="33" customFormat="1" x14ac:dyDescent="0.2">
      <c r="A37" s="33" t="s">
        <v>355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62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</row>
    <row r="38" spans="1:91" s="33" customFormat="1" x14ac:dyDescent="0.2">
      <c r="A38" s="51" t="s">
        <v>356</v>
      </c>
      <c r="B38" s="11">
        <f>SUM(C38:J38)</f>
        <v>851</v>
      </c>
      <c r="C38" s="11">
        <f>SUM(K38:S38)-P38</f>
        <v>58</v>
      </c>
      <c r="D38" s="11">
        <f>SUM(T38:Z38)</f>
        <v>112</v>
      </c>
      <c r="E38" s="11">
        <f>SUM(AA38:AI38)</f>
        <v>56</v>
      </c>
      <c r="F38" s="11">
        <f>SUM(AJ38:AP38)</f>
        <v>151</v>
      </c>
      <c r="G38" s="11">
        <f>SUM(AQ38:BA38)</f>
        <v>63</v>
      </c>
      <c r="H38" s="11">
        <f>SUM(BB38:BN38)</f>
        <v>183</v>
      </c>
      <c r="I38" s="11">
        <f>SUM(BO38:CA38)</f>
        <v>83</v>
      </c>
      <c r="J38" s="11">
        <f>SUM(CB38:CM38)-CG38</f>
        <v>145</v>
      </c>
      <c r="K38" s="11">
        <v>1</v>
      </c>
      <c r="L38" s="11">
        <v>13</v>
      </c>
      <c r="M38" s="11">
        <v>4</v>
      </c>
      <c r="N38" s="11">
        <v>2</v>
      </c>
      <c r="O38" s="11">
        <v>13</v>
      </c>
      <c r="P38" s="62">
        <f>SUM(K38:O38)</f>
        <v>33</v>
      </c>
      <c r="Q38" s="11">
        <v>12</v>
      </c>
      <c r="R38" s="11">
        <v>7</v>
      </c>
      <c r="S38" s="11">
        <v>6</v>
      </c>
      <c r="T38" s="11">
        <v>25</v>
      </c>
      <c r="U38" s="11">
        <v>20</v>
      </c>
      <c r="V38" s="11">
        <v>6</v>
      </c>
      <c r="W38" s="11">
        <v>3</v>
      </c>
      <c r="X38" s="11">
        <v>23</v>
      </c>
      <c r="Y38" s="11">
        <v>7</v>
      </c>
      <c r="Z38" s="11">
        <v>28</v>
      </c>
      <c r="AA38" s="11">
        <v>2</v>
      </c>
      <c r="AB38" s="11">
        <v>6</v>
      </c>
      <c r="AC38" s="11">
        <v>2</v>
      </c>
      <c r="AD38" s="11">
        <v>7</v>
      </c>
      <c r="AE38" s="11">
        <v>10</v>
      </c>
      <c r="AF38" s="11">
        <v>1</v>
      </c>
      <c r="AG38" s="11">
        <v>23</v>
      </c>
      <c r="AH38" s="11">
        <v>2</v>
      </c>
      <c r="AI38" s="11">
        <v>3</v>
      </c>
      <c r="AJ38" s="11">
        <v>52</v>
      </c>
      <c r="AK38" s="11">
        <v>26</v>
      </c>
      <c r="AL38" s="11">
        <v>18</v>
      </c>
      <c r="AM38" s="11">
        <v>29</v>
      </c>
      <c r="AN38" s="11">
        <v>13</v>
      </c>
      <c r="AO38" s="11">
        <v>7</v>
      </c>
      <c r="AP38" s="11">
        <v>6</v>
      </c>
      <c r="AQ38" s="11">
        <v>0</v>
      </c>
      <c r="AR38" s="11">
        <v>11</v>
      </c>
      <c r="AS38" s="11">
        <v>7</v>
      </c>
      <c r="AT38" s="11">
        <v>0</v>
      </c>
      <c r="AU38" s="11">
        <v>26</v>
      </c>
      <c r="AV38" s="11">
        <v>1</v>
      </c>
      <c r="AW38" s="11">
        <v>2</v>
      </c>
      <c r="AX38" s="11">
        <v>6</v>
      </c>
      <c r="AY38" s="11">
        <v>0</v>
      </c>
      <c r="AZ38" s="11">
        <v>4</v>
      </c>
      <c r="BA38" s="11">
        <v>6</v>
      </c>
      <c r="BB38" s="11">
        <v>10</v>
      </c>
      <c r="BC38" s="11">
        <v>1</v>
      </c>
      <c r="BD38" s="11">
        <v>15</v>
      </c>
      <c r="BE38" s="11">
        <v>4</v>
      </c>
      <c r="BF38" s="11">
        <v>3</v>
      </c>
      <c r="BG38" s="11">
        <v>30</v>
      </c>
      <c r="BH38" s="11">
        <v>6</v>
      </c>
      <c r="BI38" s="11">
        <v>27</v>
      </c>
      <c r="BJ38" s="11">
        <v>56</v>
      </c>
      <c r="BK38" s="11">
        <v>14</v>
      </c>
      <c r="BL38" s="11">
        <v>9</v>
      </c>
      <c r="BM38" s="11">
        <v>3</v>
      </c>
      <c r="BN38" s="11">
        <v>5</v>
      </c>
      <c r="BO38" s="11">
        <v>5</v>
      </c>
      <c r="BP38" s="11">
        <v>5</v>
      </c>
      <c r="BQ38" s="11">
        <v>13</v>
      </c>
      <c r="BR38" s="11">
        <v>5</v>
      </c>
      <c r="BS38" s="11">
        <v>1</v>
      </c>
      <c r="BT38" s="11">
        <v>9</v>
      </c>
      <c r="BU38" s="11">
        <v>10</v>
      </c>
      <c r="BV38" s="11">
        <v>4</v>
      </c>
      <c r="BW38" s="11">
        <v>3</v>
      </c>
      <c r="BX38" s="11">
        <v>5</v>
      </c>
      <c r="BY38" s="11">
        <v>3</v>
      </c>
      <c r="BZ38" s="11">
        <v>6</v>
      </c>
      <c r="CA38" s="11">
        <v>14</v>
      </c>
      <c r="CB38" s="11">
        <v>3</v>
      </c>
      <c r="CC38" s="11">
        <v>9</v>
      </c>
      <c r="CD38" s="11">
        <v>11</v>
      </c>
      <c r="CE38" s="11">
        <v>1</v>
      </c>
      <c r="CF38" s="11">
        <v>5</v>
      </c>
      <c r="CG38" s="11">
        <f>SUM(CC38:CF38)</f>
        <v>26</v>
      </c>
      <c r="CH38" s="11">
        <v>34</v>
      </c>
      <c r="CI38" s="11">
        <v>19</v>
      </c>
      <c r="CJ38" s="11">
        <v>14</v>
      </c>
      <c r="CK38" s="11">
        <v>4</v>
      </c>
      <c r="CL38" s="11">
        <v>16</v>
      </c>
      <c r="CM38" s="11">
        <v>29</v>
      </c>
    </row>
    <row r="39" spans="1:91" s="33" customFormat="1" x14ac:dyDescent="0.2">
      <c r="A39" s="51" t="s">
        <v>534</v>
      </c>
      <c r="B39" s="11">
        <f>SUM(C39:J39)</f>
        <v>2668</v>
      </c>
      <c r="C39" s="11">
        <f>SUM(K39:S39)-P39</f>
        <v>257</v>
      </c>
      <c r="D39" s="11">
        <f>SUM(T39:Z39)</f>
        <v>343</v>
      </c>
      <c r="E39" s="11">
        <f>SUM(AA39:AI39)</f>
        <v>384</v>
      </c>
      <c r="F39" s="11">
        <f>SUM(AJ39:AP39)</f>
        <v>461</v>
      </c>
      <c r="G39" s="11">
        <f>SUM(AQ39:BA39)</f>
        <v>270</v>
      </c>
      <c r="H39" s="11">
        <f>SUM(BB39:BN39)</f>
        <v>390</v>
      </c>
      <c r="I39" s="11">
        <f>SUM(BO39:CA39)</f>
        <v>277</v>
      </c>
      <c r="J39" s="11">
        <f>SUM(CB39:CM39)-CG39</f>
        <v>286</v>
      </c>
      <c r="K39" s="11">
        <v>5</v>
      </c>
      <c r="L39" s="11">
        <v>39</v>
      </c>
      <c r="M39" s="11">
        <v>21</v>
      </c>
      <c r="N39" s="11">
        <v>28</v>
      </c>
      <c r="O39" s="11">
        <v>42</v>
      </c>
      <c r="P39" s="62">
        <f>SUM(K39:O39)</f>
        <v>135</v>
      </c>
      <c r="Q39" s="11">
        <v>41</v>
      </c>
      <c r="R39" s="11">
        <v>37</v>
      </c>
      <c r="S39" s="11">
        <v>44</v>
      </c>
      <c r="T39" s="11">
        <v>94</v>
      </c>
      <c r="U39" s="11">
        <v>82</v>
      </c>
      <c r="V39" s="11">
        <v>15</v>
      </c>
      <c r="W39" s="11">
        <v>12</v>
      </c>
      <c r="X39" s="11">
        <v>38</v>
      </c>
      <c r="Y39" s="11">
        <v>26</v>
      </c>
      <c r="Z39" s="11">
        <v>76</v>
      </c>
      <c r="AA39" s="11">
        <v>39</v>
      </c>
      <c r="AB39" s="11">
        <v>37</v>
      </c>
      <c r="AC39" s="11">
        <v>21</v>
      </c>
      <c r="AD39" s="11">
        <v>39</v>
      </c>
      <c r="AE39" s="11">
        <v>49</v>
      </c>
      <c r="AF39" s="11">
        <v>25</v>
      </c>
      <c r="AG39" s="11">
        <v>121</v>
      </c>
      <c r="AH39" s="11">
        <v>18</v>
      </c>
      <c r="AI39" s="11">
        <v>35</v>
      </c>
      <c r="AJ39" s="11">
        <v>74</v>
      </c>
      <c r="AK39" s="11">
        <v>58</v>
      </c>
      <c r="AL39" s="11">
        <v>113</v>
      </c>
      <c r="AM39" s="11">
        <v>103</v>
      </c>
      <c r="AN39" s="11">
        <v>38</v>
      </c>
      <c r="AO39" s="11">
        <v>41</v>
      </c>
      <c r="AP39" s="11">
        <v>34</v>
      </c>
      <c r="AQ39" s="11">
        <v>2</v>
      </c>
      <c r="AR39" s="11">
        <v>58</v>
      </c>
      <c r="AS39" s="11">
        <v>23</v>
      </c>
      <c r="AT39" s="11">
        <v>11</v>
      </c>
      <c r="AU39" s="11">
        <v>44</v>
      </c>
      <c r="AV39" s="11">
        <v>28</v>
      </c>
      <c r="AW39" s="11">
        <v>22</v>
      </c>
      <c r="AX39" s="11">
        <v>30</v>
      </c>
      <c r="AY39" s="11">
        <v>3</v>
      </c>
      <c r="AZ39" s="11">
        <v>10</v>
      </c>
      <c r="BA39" s="11">
        <v>39</v>
      </c>
      <c r="BB39" s="11">
        <v>45</v>
      </c>
      <c r="BC39" s="11">
        <v>8</v>
      </c>
      <c r="BD39" s="11">
        <v>37</v>
      </c>
      <c r="BE39" s="11">
        <v>25</v>
      </c>
      <c r="BF39" s="11">
        <v>17</v>
      </c>
      <c r="BG39" s="11">
        <v>50</v>
      </c>
      <c r="BH39" s="11">
        <v>19</v>
      </c>
      <c r="BI39" s="11">
        <v>24</v>
      </c>
      <c r="BJ39" s="11">
        <v>55</v>
      </c>
      <c r="BK39" s="11">
        <v>40</v>
      </c>
      <c r="BL39" s="11">
        <v>41</v>
      </c>
      <c r="BM39" s="11">
        <v>10</v>
      </c>
      <c r="BN39" s="11">
        <v>19</v>
      </c>
      <c r="BO39" s="11">
        <v>12</v>
      </c>
      <c r="BP39" s="11">
        <v>35</v>
      </c>
      <c r="BQ39" s="11">
        <v>6</v>
      </c>
      <c r="BR39" s="11">
        <v>11</v>
      </c>
      <c r="BS39" s="11">
        <v>1</v>
      </c>
      <c r="BT39" s="11">
        <v>32</v>
      </c>
      <c r="BU39" s="11">
        <v>51</v>
      </c>
      <c r="BV39" s="11">
        <v>15</v>
      </c>
      <c r="BW39" s="11">
        <v>24</v>
      </c>
      <c r="BX39" s="11">
        <v>22</v>
      </c>
      <c r="BY39" s="11">
        <v>11</v>
      </c>
      <c r="BZ39" s="11">
        <v>14</v>
      </c>
      <c r="CA39" s="11">
        <v>43</v>
      </c>
      <c r="CB39" s="11">
        <v>5</v>
      </c>
      <c r="CC39" s="11">
        <v>7</v>
      </c>
      <c r="CD39" s="11">
        <v>17</v>
      </c>
      <c r="CE39" s="11">
        <v>5</v>
      </c>
      <c r="CF39" s="11">
        <v>15</v>
      </c>
      <c r="CG39" s="11">
        <f>SUM(CC39:CF39)</f>
        <v>44</v>
      </c>
      <c r="CH39" s="11">
        <v>63</v>
      </c>
      <c r="CI39" s="11">
        <v>36</v>
      </c>
      <c r="CJ39" s="11">
        <v>24</v>
      </c>
      <c r="CK39" s="11">
        <v>4</v>
      </c>
      <c r="CL39" s="11">
        <v>50</v>
      </c>
      <c r="CM39" s="11">
        <v>60</v>
      </c>
    </row>
    <row r="40" spans="1:91" s="33" customFormat="1" x14ac:dyDescent="0.2">
      <c r="A40" s="51" t="s">
        <v>535</v>
      </c>
      <c r="B40" s="11">
        <f>SUM(C40:J40)</f>
        <v>5451</v>
      </c>
      <c r="C40" s="11">
        <f>SUM(K40:S40)-P40</f>
        <v>785</v>
      </c>
      <c r="D40" s="11">
        <f>SUM(T40:Z40)</f>
        <v>566</v>
      </c>
      <c r="E40" s="11">
        <f>SUM(AA40:AI40)</f>
        <v>561</v>
      </c>
      <c r="F40" s="11">
        <f>SUM(AJ40:AP40)</f>
        <v>623</v>
      </c>
      <c r="G40" s="11">
        <f>SUM(AQ40:BA40)</f>
        <v>723</v>
      </c>
      <c r="H40" s="11">
        <f>SUM(BB40:BN40)</f>
        <v>637</v>
      </c>
      <c r="I40" s="11">
        <f>SUM(BO40:CA40)</f>
        <v>789</v>
      </c>
      <c r="J40" s="11">
        <f>SUM(CB40:CM40)-CG40</f>
        <v>767</v>
      </c>
      <c r="K40" s="11">
        <v>37</v>
      </c>
      <c r="L40" s="11">
        <v>137</v>
      </c>
      <c r="M40" s="11">
        <v>76</v>
      </c>
      <c r="N40" s="11">
        <v>134</v>
      </c>
      <c r="O40" s="11">
        <v>142</v>
      </c>
      <c r="P40" s="62">
        <f>SUM(K40:O40)</f>
        <v>526</v>
      </c>
      <c r="Q40" s="11">
        <v>68</v>
      </c>
      <c r="R40" s="11">
        <v>95</v>
      </c>
      <c r="S40" s="11">
        <v>96</v>
      </c>
      <c r="T40" s="11">
        <v>107</v>
      </c>
      <c r="U40" s="11">
        <v>71</v>
      </c>
      <c r="V40" s="11">
        <v>69</v>
      </c>
      <c r="W40" s="11">
        <v>95</v>
      </c>
      <c r="X40" s="11">
        <v>53</v>
      </c>
      <c r="Y40" s="11">
        <v>37</v>
      </c>
      <c r="Z40" s="11">
        <v>134</v>
      </c>
      <c r="AA40" s="11">
        <v>45</v>
      </c>
      <c r="AB40" s="11">
        <v>49</v>
      </c>
      <c r="AC40" s="11">
        <v>28</v>
      </c>
      <c r="AD40" s="11">
        <v>74</v>
      </c>
      <c r="AE40" s="11">
        <v>38</v>
      </c>
      <c r="AF40" s="11">
        <v>63</v>
      </c>
      <c r="AG40" s="11">
        <v>127</v>
      </c>
      <c r="AH40" s="11">
        <v>55</v>
      </c>
      <c r="AI40" s="11">
        <v>82</v>
      </c>
      <c r="AJ40" s="11">
        <v>103</v>
      </c>
      <c r="AK40" s="11">
        <v>95</v>
      </c>
      <c r="AL40" s="11">
        <v>150</v>
      </c>
      <c r="AM40" s="11">
        <v>113</v>
      </c>
      <c r="AN40" s="11">
        <v>38</v>
      </c>
      <c r="AO40" s="11">
        <v>82</v>
      </c>
      <c r="AP40" s="11">
        <v>42</v>
      </c>
      <c r="AQ40" s="11">
        <v>36</v>
      </c>
      <c r="AR40" s="11">
        <v>53</v>
      </c>
      <c r="AS40" s="11">
        <v>29</v>
      </c>
      <c r="AT40" s="11">
        <v>32</v>
      </c>
      <c r="AU40" s="11">
        <v>90</v>
      </c>
      <c r="AV40" s="11">
        <v>150</v>
      </c>
      <c r="AW40" s="11">
        <v>26</v>
      </c>
      <c r="AX40" s="11">
        <v>65</v>
      </c>
      <c r="AY40" s="11">
        <v>32</v>
      </c>
      <c r="AZ40" s="11">
        <v>15</v>
      </c>
      <c r="BA40" s="11">
        <v>195</v>
      </c>
      <c r="BB40" s="11">
        <v>145</v>
      </c>
      <c r="BC40" s="11">
        <v>13</v>
      </c>
      <c r="BD40" s="11">
        <v>66</v>
      </c>
      <c r="BE40" s="11">
        <v>29</v>
      </c>
      <c r="BF40" s="11">
        <v>19</v>
      </c>
      <c r="BG40" s="11">
        <v>68</v>
      </c>
      <c r="BH40" s="11">
        <v>12</v>
      </c>
      <c r="BI40" s="11">
        <v>34</v>
      </c>
      <c r="BJ40" s="11">
        <v>67</v>
      </c>
      <c r="BK40" s="11">
        <v>45</v>
      </c>
      <c r="BL40" s="11">
        <v>68</v>
      </c>
      <c r="BM40" s="11">
        <v>27</v>
      </c>
      <c r="BN40" s="11">
        <v>44</v>
      </c>
      <c r="BO40" s="11">
        <v>92</v>
      </c>
      <c r="BP40" s="11">
        <v>80</v>
      </c>
      <c r="BQ40" s="11">
        <v>49</v>
      </c>
      <c r="BR40" s="11">
        <v>20</v>
      </c>
      <c r="BS40" s="11">
        <v>11</v>
      </c>
      <c r="BT40" s="11">
        <v>120</v>
      </c>
      <c r="BU40" s="11">
        <v>198</v>
      </c>
      <c r="BV40" s="11">
        <v>45</v>
      </c>
      <c r="BW40" s="11">
        <v>45</v>
      </c>
      <c r="BX40" s="11">
        <v>34</v>
      </c>
      <c r="BY40" s="11">
        <v>12</v>
      </c>
      <c r="BZ40" s="11">
        <v>28</v>
      </c>
      <c r="CA40" s="11">
        <v>55</v>
      </c>
      <c r="CB40" s="11">
        <v>29</v>
      </c>
      <c r="CC40" s="11">
        <v>100</v>
      </c>
      <c r="CD40" s="11">
        <v>104</v>
      </c>
      <c r="CE40" s="11">
        <v>44</v>
      </c>
      <c r="CF40" s="11">
        <v>76</v>
      </c>
      <c r="CG40" s="11">
        <f>SUM(CC40:CF40)</f>
        <v>324</v>
      </c>
      <c r="CH40" s="11">
        <v>90</v>
      </c>
      <c r="CI40" s="11">
        <v>110</v>
      </c>
      <c r="CJ40" s="11">
        <v>43</v>
      </c>
      <c r="CK40" s="11">
        <v>17</v>
      </c>
      <c r="CL40" s="11">
        <v>72</v>
      </c>
      <c r="CM40" s="11">
        <v>82</v>
      </c>
    </row>
    <row r="41" spans="1:91" s="33" customFormat="1" x14ac:dyDescent="0.2">
      <c r="A41" s="51" t="s">
        <v>359</v>
      </c>
      <c r="B41" s="11">
        <f>SUM(C41:J41)</f>
        <v>1978</v>
      </c>
      <c r="C41" s="11">
        <f>SUM(K41:S41)-P41</f>
        <v>494</v>
      </c>
      <c r="D41" s="11">
        <f>SUM(T41:Z41)</f>
        <v>165</v>
      </c>
      <c r="E41" s="11">
        <f>SUM(AA41:AI41)</f>
        <v>170</v>
      </c>
      <c r="F41" s="11">
        <f>SUM(AJ41:AP41)</f>
        <v>268</v>
      </c>
      <c r="G41" s="11">
        <f>SUM(AQ41:BA41)</f>
        <v>186</v>
      </c>
      <c r="H41" s="11">
        <f>SUM(BB41:BN41)</f>
        <v>234</v>
      </c>
      <c r="I41" s="11">
        <f>SUM(BO41:CA41)</f>
        <v>185</v>
      </c>
      <c r="J41" s="11">
        <f>SUM(CB41:CM41)-CG41</f>
        <v>276</v>
      </c>
      <c r="K41" s="11">
        <v>41</v>
      </c>
      <c r="L41" s="11">
        <v>87</v>
      </c>
      <c r="M41" s="11">
        <v>42</v>
      </c>
      <c r="N41" s="11">
        <v>95</v>
      </c>
      <c r="O41" s="11">
        <v>91</v>
      </c>
      <c r="P41" s="62">
        <f>SUM(K41:O41)</f>
        <v>356</v>
      </c>
      <c r="Q41" s="11">
        <v>29</v>
      </c>
      <c r="R41" s="11">
        <v>42</v>
      </c>
      <c r="S41" s="11">
        <v>67</v>
      </c>
      <c r="T41" s="11">
        <v>28</v>
      </c>
      <c r="U41" s="11">
        <v>35</v>
      </c>
      <c r="V41" s="11">
        <v>15</v>
      </c>
      <c r="W41" s="11">
        <v>15</v>
      </c>
      <c r="X41" s="11">
        <v>16</v>
      </c>
      <c r="Y41" s="11">
        <v>8</v>
      </c>
      <c r="Z41" s="11">
        <v>48</v>
      </c>
      <c r="AA41" s="11">
        <v>7</v>
      </c>
      <c r="AB41" s="11">
        <v>14</v>
      </c>
      <c r="AC41" s="11">
        <v>7</v>
      </c>
      <c r="AD41" s="11">
        <v>24</v>
      </c>
      <c r="AE41" s="11">
        <v>9</v>
      </c>
      <c r="AF41" s="11">
        <v>14</v>
      </c>
      <c r="AG41" s="11">
        <v>41</v>
      </c>
      <c r="AH41" s="11">
        <v>19</v>
      </c>
      <c r="AI41" s="11">
        <v>35</v>
      </c>
      <c r="AJ41" s="11">
        <v>33</v>
      </c>
      <c r="AK41" s="11">
        <v>34</v>
      </c>
      <c r="AL41" s="11">
        <v>97</v>
      </c>
      <c r="AM41" s="11">
        <v>49</v>
      </c>
      <c r="AN41" s="11">
        <v>23</v>
      </c>
      <c r="AO41" s="11">
        <v>23</v>
      </c>
      <c r="AP41" s="11">
        <v>9</v>
      </c>
      <c r="AQ41" s="11">
        <v>4</v>
      </c>
      <c r="AR41" s="11">
        <v>23</v>
      </c>
      <c r="AS41" s="11">
        <v>22</v>
      </c>
      <c r="AT41" s="11">
        <v>12</v>
      </c>
      <c r="AU41" s="11">
        <v>23</v>
      </c>
      <c r="AV41" s="11">
        <v>22</v>
      </c>
      <c r="AW41" s="11">
        <v>6</v>
      </c>
      <c r="AX41" s="11">
        <v>10</v>
      </c>
      <c r="AY41" s="11">
        <v>2</v>
      </c>
      <c r="AZ41" s="11">
        <v>12</v>
      </c>
      <c r="BA41" s="11">
        <v>50</v>
      </c>
      <c r="BB41" s="11">
        <v>75</v>
      </c>
      <c r="BC41" s="11">
        <v>7</v>
      </c>
      <c r="BD41" s="11">
        <v>16</v>
      </c>
      <c r="BE41" s="11">
        <v>10</v>
      </c>
      <c r="BF41" s="11">
        <v>8</v>
      </c>
      <c r="BG41" s="11">
        <v>25</v>
      </c>
      <c r="BH41" s="11">
        <v>2</v>
      </c>
      <c r="BI41" s="11">
        <v>12</v>
      </c>
      <c r="BJ41" s="11">
        <v>18</v>
      </c>
      <c r="BK41" s="11">
        <v>13</v>
      </c>
      <c r="BL41" s="11">
        <v>30</v>
      </c>
      <c r="BM41" s="11">
        <v>4</v>
      </c>
      <c r="BN41" s="11">
        <v>14</v>
      </c>
      <c r="BO41" s="11">
        <v>17</v>
      </c>
      <c r="BP41" s="11">
        <v>16</v>
      </c>
      <c r="BQ41" s="11">
        <v>4</v>
      </c>
      <c r="BR41" s="11">
        <v>12</v>
      </c>
      <c r="BS41" s="11">
        <v>2</v>
      </c>
      <c r="BT41" s="11">
        <v>27</v>
      </c>
      <c r="BU41" s="11">
        <v>63</v>
      </c>
      <c r="BV41" s="11">
        <v>8</v>
      </c>
      <c r="BW41" s="11">
        <v>7</v>
      </c>
      <c r="BX41" s="11">
        <v>7</v>
      </c>
      <c r="BY41" s="11">
        <v>4</v>
      </c>
      <c r="BZ41" s="11">
        <v>6</v>
      </c>
      <c r="CA41" s="11">
        <v>12</v>
      </c>
      <c r="CB41" s="11">
        <v>3</v>
      </c>
      <c r="CC41" s="11">
        <v>61</v>
      </c>
      <c r="CD41" s="11">
        <v>41</v>
      </c>
      <c r="CE41" s="11">
        <v>21</v>
      </c>
      <c r="CF41" s="11">
        <v>28</v>
      </c>
      <c r="CG41" s="11">
        <f>SUM(CC41:CF41)</f>
        <v>151</v>
      </c>
      <c r="CH41" s="11">
        <v>24</v>
      </c>
      <c r="CI41" s="11">
        <v>28</v>
      </c>
      <c r="CJ41" s="11">
        <v>12</v>
      </c>
      <c r="CK41" s="11">
        <v>4</v>
      </c>
      <c r="CL41" s="11">
        <v>31</v>
      </c>
      <c r="CM41" s="11">
        <v>23</v>
      </c>
    </row>
    <row r="42" spans="1:91" s="33" customFormat="1" x14ac:dyDescent="0.2">
      <c r="A42" s="34"/>
      <c r="B42" s="11"/>
      <c r="P42" s="63"/>
    </row>
    <row r="43" spans="1:91" s="33" customFormat="1" x14ac:dyDescent="0.2">
      <c r="A43" s="34"/>
      <c r="P43" s="63"/>
    </row>
    <row r="44" spans="1:91" s="33" customFormat="1" x14ac:dyDescent="0.2">
      <c r="P44" s="63"/>
    </row>
    <row r="45" spans="1:91" s="33" customFormat="1" x14ac:dyDescent="0.2">
      <c r="A45" s="51"/>
      <c r="P45" s="63"/>
    </row>
    <row r="46" spans="1:91" s="33" customFormat="1" x14ac:dyDescent="0.2">
      <c r="A46" s="51"/>
      <c r="P46" s="63"/>
    </row>
    <row r="47" spans="1:91" s="33" customFormat="1" x14ac:dyDescent="0.2">
      <c r="A47" s="34"/>
      <c r="P47" s="63"/>
    </row>
    <row r="48" spans="1:91" s="33" customFormat="1" x14ac:dyDescent="0.2">
      <c r="A48" s="34"/>
      <c r="P48" s="63"/>
    </row>
    <row r="49" spans="1:16" s="33" customFormat="1" x14ac:dyDescent="0.2">
      <c r="A49" s="34"/>
      <c r="P49" s="63"/>
    </row>
    <row r="50" spans="1:16" s="33" customFormat="1" x14ac:dyDescent="0.2">
      <c r="A50" s="34"/>
      <c r="P50" s="63"/>
    </row>
    <row r="51" spans="1:16" s="33" customFormat="1" x14ac:dyDescent="0.2">
      <c r="A51" s="34"/>
      <c r="P51" s="63"/>
    </row>
    <row r="52" spans="1:16" s="33" customFormat="1" x14ac:dyDescent="0.2">
      <c r="A52" s="34"/>
      <c r="P52" s="63"/>
    </row>
    <row r="53" spans="1:16" s="33" customFormat="1" x14ac:dyDescent="0.2">
      <c r="A53" s="34"/>
      <c r="P53" s="63"/>
    </row>
    <row r="54" spans="1:16" s="33" customFormat="1" x14ac:dyDescent="0.2">
      <c r="A54" s="34"/>
      <c r="P54" s="63"/>
    </row>
    <row r="55" spans="1:16" s="33" customFormat="1" x14ac:dyDescent="0.2">
      <c r="A55" s="34"/>
      <c r="P55" s="63"/>
    </row>
    <row r="56" spans="1:16" s="33" customFormat="1" x14ac:dyDescent="0.2">
      <c r="A56" s="34"/>
      <c r="P56" s="63"/>
    </row>
    <row r="57" spans="1:16" s="33" customFormat="1" x14ac:dyDescent="0.2">
      <c r="P57" s="63"/>
    </row>
    <row r="58" spans="1:16" s="33" customFormat="1" x14ac:dyDescent="0.2">
      <c r="A58" s="51"/>
      <c r="P58" s="63"/>
    </row>
    <row r="59" spans="1:16" s="33" customFormat="1" x14ac:dyDescent="0.2">
      <c r="A59" s="51"/>
      <c r="P59" s="63"/>
    </row>
    <row r="60" spans="1:16" s="33" customFormat="1" x14ac:dyDescent="0.2">
      <c r="A60" s="34"/>
      <c r="P60" s="63"/>
    </row>
    <row r="61" spans="1:16" s="33" customFormat="1" x14ac:dyDescent="0.2">
      <c r="A61" s="34"/>
      <c r="P61" s="63"/>
    </row>
    <row r="62" spans="1:16" s="33" customFormat="1" x14ac:dyDescent="0.2">
      <c r="A62" s="34"/>
      <c r="P62" s="63"/>
    </row>
    <row r="63" spans="1:16" s="33" customFormat="1" x14ac:dyDescent="0.2">
      <c r="A63" s="34"/>
      <c r="P63" s="63"/>
    </row>
    <row r="64" spans="1:16" s="33" customFormat="1" x14ac:dyDescent="0.2">
      <c r="A64" s="34"/>
      <c r="P64" s="63"/>
    </row>
    <row r="65" spans="1:16" s="33" customFormat="1" x14ac:dyDescent="0.2">
      <c r="A65" s="34"/>
      <c r="P65" s="63"/>
    </row>
    <row r="66" spans="1:16" s="33" customFormat="1" x14ac:dyDescent="0.2">
      <c r="A66" s="34"/>
      <c r="P66" s="63"/>
    </row>
    <row r="67" spans="1:16" s="33" customFormat="1" x14ac:dyDescent="0.2">
      <c r="A67" s="34"/>
      <c r="P67" s="63"/>
    </row>
    <row r="68" spans="1:16" s="33" customFormat="1" x14ac:dyDescent="0.2">
      <c r="A68" s="34"/>
      <c r="P68" s="63"/>
    </row>
    <row r="69" spans="1:16" s="33" customFormat="1" x14ac:dyDescent="0.2">
      <c r="A69" s="51"/>
      <c r="P69" s="63"/>
    </row>
    <row r="70" spans="1:16" s="33" customFormat="1" x14ac:dyDescent="0.2">
      <c r="A70" s="51"/>
      <c r="P70" s="63"/>
    </row>
    <row r="71" spans="1:16" s="33" customFormat="1" x14ac:dyDescent="0.2">
      <c r="A71" s="34"/>
      <c r="P71" s="63"/>
    </row>
    <row r="72" spans="1:16" s="33" customFormat="1" x14ac:dyDescent="0.2">
      <c r="A72" s="34"/>
      <c r="P72" s="63"/>
    </row>
    <row r="73" spans="1:16" s="33" customFormat="1" x14ac:dyDescent="0.2">
      <c r="A73" s="34"/>
      <c r="P73" s="63"/>
    </row>
    <row r="74" spans="1:16" s="33" customFormat="1" x14ac:dyDescent="0.2">
      <c r="A74" s="34"/>
      <c r="P74" s="63"/>
    </row>
    <row r="75" spans="1:16" s="33" customFormat="1" x14ac:dyDescent="0.2">
      <c r="A75" s="34"/>
      <c r="P75" s="63"/>
    </row>
    <row r="76" spans="1:16" s="33" customFormat="1" x14ac:dyDescent="0.2">
      <c r="A76" s="34"/>
      <c r="P76" s="63"/>
    </row>
    <row r="77" spans="1:16" s="33" customFormat="1" x14ac:dyDescent="0.2">
      <c r="A77" s="34"/>
      <c r="P77" s="63"/>
    </row>
    <row r="78" spans="1:16" s="33" customFormat="1" x14ac:dyDescent="0.2">
      <c r="A78" s="34"/>
      <c r="P78" s="63"/>
    </row>
    <row r="79" spans="1:16" s="33" customFormat="1" x14ac:dyDescent="0.2">
      <c r="P79" s="63"/>
    </row>
    <row r="80" spans="1:16" s="33" customFormat="1" x14ac:dyDescent="0.2">
      <c r="A80" s="51"/>
      <c r="P80" s="63"/>
    </row>
    <row r="81" spans="1:16" s="33" customFormat="1" x14ac:dyDescent="0.2">
      <c r="A81" s="51"/>
      <c r="P81" s="63"/>
    </row>
    <row r="82" spans="1:16" s="33" customFormat="1" x14ac:dyDescent="0.2">
      <c r="A82" s="34"/>
      <c r="P82" s="63"/>
    </row>
    <row r="83" spans="1:16" s="33" customFormat="1" x14ac:dyDescent="0.2">
      <c r="A83" s="34"/>
      <c r="P83" s="63"/>
    </row>
    <row r="84" spans="1:16" s="33" customFormat="1" x14ac:dyDescent="0.2">
      <c r="A84" s="34"/>
      <c r="P84" s="63"/>
    </row>
    <row r="85" spans="1:16" s="33" customFormat="1" x14ac:dyDescent="0.2">
      <c r="A85" s="34"/>
      <c r="P85" s="63"/>
    </row>
    <row r="86" spans="1:16" s="33" customFormat="1" x14ac:dyDescent="0.2">
      <c r="A86" s="34"/>
      <c r="P86" s="63"/>
    </row>
    <row r="87" spans="1:16" s="33" customFormat="1" x14ac:dyDescent="0.2">
      <c r="A87" s="34"/>
      <c r="P87" s="63"/>
    </row>
    <row r="88" spans="1:16" s="33" customFormat="1" x14ac:dyDescent="0.2">
      <c r="A88" s="34"/>
      <c r="P88" s="63"/>
    </row>
    <row r="89" spans="1:16" s="33" customFormat="1" x14ac:dyDescent="0.2">
      <c r="A89" s="34"/>
      <c r="P89" s="63"/>
    </row>
    <row r="90" spans="1:16" s="33" customFormat="1" x14ac:dyDescent="0.2">
      <c r="P90" s="63"/>
    </row>
    <row r="91" spans="1:16" s="33" customFormat="1" x14ac:dyDescent="0.2">
      <c r="A91" s="51"/>
      <c r="P91" s="63"/>
    </row>
    <row r="92" spans="1:16" s="33" customFormat="1" x14ac:dyDescent="0.2">
      <c r="A92" s="51"/>
      <c r="P92" s="63"/>
    </row>
    <row r="93" spans="1:16" s="33" customFormat="1" x14ac:dyDescent="0.2">
      <c r="A93" s="34"/>
      <c r="P93" s="63"/>
    </row>
    <row r="94" spans="1:16" s="33" customFormat="1" x14ac:dyDescent="0.2">
      <c r="A94" s="34"/>
      <c r="P94" s="63"/>
    </row>
    <row r="95" spans="1:16" s="33" customFormat="1" x14ac:dyDescent="0.2">
      <c r="A95" s="34"/>
      <c r="P95" s="63"/>
    </row>
    <row r="96" spans="1:16" s="33" customFormat="1" x14ac:dyDescent="0.2">
      <c r="A96" s="34"/>
      <c r="P96" s="63"/>
    </row>
    <row r="97" spans="1:16" s="33" customFormat="1" x14ac:dyDescent="0.2">
      <c r="A97" s="34"/>
      <c r="P97" s="63"/>
    </row>
    <row r="98" spans="1:16" s="33" customFormat="1" x14ac:dyDescent="0.2">
      <c r="A98" s="34"/>
      <c r="P98" s="63"/>
    </row>
    <row r="99" spans="1:16" s="33" customFormat="1" x14ac:dyDescent="0.2">
      <c r="A99" s="34"/>
      <c r="P99" s="63"/>
    </row>
    <row r="100" spans="1:16" s="33" customFormat="1" x14ac:dyDescent="0.2">
      <c r="A100" s="34"/>
      <c r="P100" s="63"/>
    </row>
    <row r="101" spans="1:16" s="33" customFormat="1" x14ac:dyDescent="0.2">
      <c r="P101" s="63"/>
    </row>
    <row r="102" spans="1:16" s="33" customFormat="1" x14ac:dyDescent="0.2">
      <c r="P102" s="63"/>
    </row>
    <row r="103" spans="1:16" s="33" customFormat="1" x14ac:dyDescent="0.2">
      <c r="P103" s="63"/>
    </row>
    <row r="104" spans="1:16" s="33" customFormat="1" x14ac:dyDescent="0.2">
      <c r="P104" s="63"/>
    </row>
    <row r="105" spans="1:16" s="33" customFormat="1" x14ac:dyDescent="0.2">
      <c r="P105" s="63"/>
    </row>
    <row r="106" spans="1:16" s="33" customFormat="1" x14ac:dyDescent="0.2">
      <c r="P106" s="63"/>
    </row>
    <row r="107" spans="1:16" s="33" customFormat="1" x14ac:dyDescent="0.2">
      <c r="P107" s="63"/>
    </row>
    <row r="108" spans="1:16" s="33" customFormat="1" x14ac:dyDescent="0.2">
      <c r="P108" s="63"/>
    </row>
    <row r="109" spans="1:16" s="33" customFormat="1" x14ac:dyDescent="0.2">
      <c r="P109" s="63"/>
    </row>
    <row r="110" spans="1:16" s="33" customFormat="1" x14ac:dyDescent="0.2">
      <c r="P110" s="63"/>
    </row>
    <row r="111" spans="1:16" s="33" customFormat="1" x14ac:dyDescent="0.2">
      <c r="P111" s="63"/>
    </row>
    <row r="112" spans="1:16" s="33" customFormat="1" x14ac:dyDescent="0.2">
      <c r="P112" s="63"/>
    </row>
    <row r="113" spans="16:16" s="33" customFormat="1" x14ac:dyDescent="0.2">
      <c r="P113" s="63"/>
    </row>
    <row r="114" spans="16:16" s="33" customFormat="1" x14ac:dyDescent="0.2">
      <c r="P114" s="63"/>
    </row>
    <row r="115" spans="16:16" s="33" customFormat="1" x14ac:dyDescent="0.2">
      <c r="P115" s="63"/>
    </row>
    <row r="116" spans="16:16" s="33" customFormat="1" x14ac:dyDescent="0.2">
      <c r="P116" s="63"/>
    </row>
    <row r="117" spans="16:16" s="33" customFormat="1" x14ac:dyDescent="0.2">
      <c r="P117" s="63"/>
    </row>
    <row r="118" spans="16:16" s="33" customFormat="1" x14ac:dyDescent="0.2">
      <c r="P118" s="63"/>
    </row>
    <row r="119" spans="16:16" s="33" customFormat="1" x14ac:dyDescent="0.2">
      <c r="P119" s="63"/>
    </row>
    <row r="120" spans="16:16" s="33" customFormat="1" x14ac:dyDescent="0.2">
      <c r="P120" s="63"/>
    </row>
    <row r="121" spans="16:16" s="33" customFormat="1" x14ac:dyDescent="0.2">
      <c r="P121" s="63"/>
    </row>
    <row r="122" spans="16:16" s="33" customFormat="1" x14ac:dyDescent="0.2">
      <c r="P122" s="63"/>
    </row>
    <row r="123" spans="16:16" s="33" customFormat="1" x14ac:dyDescent="0.2">
      <c r="P123" s="63"/>
    </row>
    <row r="124" spans="16:16" s="33" customFormat="1" x14ac:dyDescent="0.2">
      <c r="P124" s="63"/>
    </row>
    <row r="125" spans="16:16" s="33" customFormat="1" x14ac:dyDescent="0.2">
      <c r="P125" s="63"/>
    </row>
    <row r="126" spans="16:16" s="33" customFormat="1" x14ac:dyDescent="0.2">
      <c r="P126" s="63"/>
    </row>
    <row r="127" spans="16:16" s="33" customFormat="1" x14ac:dyDescent="0.2">
      <c r="P127" s="63"/>
    </row>
    <row r="128" spans="16:16" s="33" customFormat="1" x14ac:dyDescent="0.2">
      <c r="P128" s="63"/>
    </row>
    <row r="129" spans="16:16" s="33" customFormat="1" x14ac:dyDescent="0.2">
      <c r="P129" s="63"/>
    </row>
    <row r="130" spans="16:16" s="33" customFormat="1" x14ac:dyDescent="0.2">
      <c r="P130" s="63"/>
    </row>
    <row r="131" spans="16:16" s="33" customFormat="1" x14ac:dyDescent="0.2">
      <c r="P131" s="63"/>
    </row>
    <row r="132" spans="16:16" s="33" customFormat="1" x14ac:dyDescent="0.2">
      <c r="P132" s="63"/>
    </row>
    <row r="133" spans="16:16" s="33" customFormat="1" x14ac:dyDescent="0.2">
      <c r="P133" s="63"/>
    </row>
    <row r="134" spans="16:16" s="33" customFormat="1" x14ac:dyDescent="0.2">
      <c r="P134" s="63"/>
    </row>
    <row r="135" spans="16:16" s="33" customFormat="1" x14ac:dyDescent="0.2">
      <c r="P135" s="63"/>
    </row>
    <row r="136" spans="16:16" s="33" customFormat="1" x14ac:dyDescent="0.2">
      <c r="P136" s="63"/>
    </row>
    <row r="137" spans="16:16" s="33" customFormat="1" x14ac:dyDescent="0.2">
      <c r="P137" s="63"/>
    </row>
    <row r="138" spans="16:16" s="33" customFormat="1" x14ac:dyDescent="0.2">
      <c r="P138" s="63"/>
    </row>
    <row r="139" spans="16:16" s="33" customFormat="1" x14ac:dyDescent="0.2">
      <c r="P139" s="63"/>
    </row>
    <row r="140" spans="16:16" s="33" customFormat="1" x14ac:dyDescent="0.2">
      <c r="P140" s="63"/>
    </row>
    <row r="141" spans="16:16" s="33" customFormat="1" x14ac:dyDescent="0.2">
      <c r="P141" s="63"/>
    </row>
    <row r="142" spans="16:16" s="33" customFormat="1" x14ac:dyDescent="0.2">
      <c r="P142" s="63"/>
    </row>
    <row r="143" spans="16:16" s="33" customFormat="1" x14ac:dyDescent="0.2">
      <c r="P143" s="63"/>
    </row>
    <row r="144" spans="16:16" s="33" customFormat="1" x14ac:dyDescent="0.2">
      <c r="P144" s="63"/>
    </row>
    <row r="145" spans="16:16" s="33" customFormat="1" x14ac:dyDescent="0.2">
      <c r="P145" s="63"/>
    </row>
    <row r="146" spans="16:16" s="33" customFormat="1" x14ac:dyDescent="0.2">
      <c r="P146" s="63"/>
    </row>
    <row r="147" spans="16:16" s="33" customFormat="1" x14ac:dyDescent="0.2">
      <c r="P147" s="63"/>
    </row>
    <row r="148" spans="16:16" s="33" customFormat="1" x14ac:dyDescent="0.2">
      <c r="P148" s="63"/>
    </row>
    <row r="149" spans="16:16" s="33" customFormat="1" x14ac:dyDescent="0.2">
      <c r="P149" s="63"/>
    </row>
    <row r="150" spans="16:16" s="33" customFormat="1" x14ac:dyDescent="0.2">
      <c r="P150" s="63"/>
    </row>
    <row r="151" spans="16:16" s="33" customFormat="1" x14ac:dyDescent="0.2">
      <c r="P151" s="63"/>
    </row>
    <row r="152" spans="16:16" s="33" customFormat="1" x14ac:dyDescent="0.2">
      <c r="P152" s="63"/>
    </row>
    <row r="153" spans="16:16" s="33" customFormat="1" x14ac:dyDescent="0.2">
      <c r="P153" s="63"/>
    </row>
    <row r="154" spans="16:16" s="33" customFormat="1" x14ac:dyDescent="0.2">
      <c r="P154" s="63"/>
    </row>
    <row r="155" spans="16:16" s="33" customFormat="1" x14ac:dyDescent="0.2">
      <c r="P155" s="63"/>
    </row>
    <row r="156" spans="16:16" s="33" customFormat="1" x14ac:dyDescent="0.2">
      <c r="P156" s="63"/>
    </row>
    <row r="157" spans="16:16" s="33" customFormat="1" x14ac:dyDescent="0.2">
      <c r="P157" s="63"/>
    </row>
    <row r="158" spans="16:16" s="33" customFormat="1" x14ac:dyDescent="0.2">
      <c r="P158" s="63"/>
    </row>
    <row r="159" spans="16:16" s="33" customFormat="1" x14ac:dyDescent="0.2">
      <c r="P159" s="63"/>
    </row>
    <row r="160" spans="16:16" s="33" customFormat="1" x14ac:dyDescent="0.2">
      <c r="P160" s="63"/>
    </row>
    <row r="161" spans="16:16" s="33" customFormat="1" x14ac:dyDescent="0.2">
      <c r="P161" s="63"/>
    </row>
    <row r="162" spans="16:16" s="33" customFormat="1" x14ac:dyDescent="0.2">
      <c r="P162" s="63"/>
    </row>
    <row r="163" spans="16:16" s="33" customFormat="1" x14ac:dyDescent="0.2">
      <c r="P163" s="63"/>
    </row>
    <row r="164" spans="16:16" s="33" customFormat="1" x14ac:dyDescent="0.2">
      <c r="P164" s="63"/>
    </row>
    <row r="165" spans="16:16" s="33" customFormat="1" x14ac:dyDescent="0.2">
      <c r="P165" s="63"/>
    </row>
    <row r="166" spans="16:16" s="33" customFormat="1" x14ac:dyDescent="0.2">
      <c r="P166" s="63"/>
    </row>
    <row r="167" spans="16:16" s="33" customFormat="1" x14ac:dyDescent="0.2">
      <c r="P167" s="63"/>
    </row>
    <row r="168" spans="16:16" s="33" customFormat="1" x14ac:dyDescent="0.2">
      <c r="P168" s="63"/>
    </row>
    <row r="169" spans="16:16" s="33" customFormat="1" x14ac:dyDescent="0.2">
      <c r="P169" s="63"/>
    </row>
    <row r="170" spans="16:16" s="33" customFormat="1" x14ac:dyDescent="0.2">
      <c r="P170" s="63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6" workbookViewId="0">
      <selection activeCell="D57" sqref="D57"/>
    </sheetView>
  </sheetViews>
  <sheetFormatPr defaultRowHeight="11.25" x14ac:dyDescent="0.2"/>
  <cols>
    <col min="1" max="1" width="22.7109375" style="18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536</v>
      </c>
    </row>
    <row r="3" spans="1:91" ht="20.100000000000001" customHeight="1" x14ac:dyDescent="0.2">
      <c r="A3" s="84" t="s">
        <v>537</v>
      </c>
      <c r="B3" s="88" t="s">
        <v>18</v>
      </c>
      <c r="C3" s="88" t="s">
        <v>441</v>
      </c>
      <c r="D3" s="88"/>
      <c r="E3" s="88"/>
      <c r="F3" s="88"/>
      <c r="G3" s="88"/>
      <c r="H3" s="88"/>
      <c r="I3" s="88"/>
      <c r="J3" s="88"/>
      <c r="K3" s="88" t="s">
        <v>442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ht="20.100000000000001" customHeight="1" x14ac:dyDescent="0.2">
      <c r="A4" s="84"/>
      <c r="B4" s="88"/>
      <c r="C4" s="4" t="s">
        <v>443</v>
      </c>
      <c r="D4" s="4" t="s">
        <v>444</v>
      </c>
      <c r="E4" s="4" t="s">
        <v>445</v>
      </c>
      <c r="F4" s="4" t="s">
        <v>446</v>
      </c>
      <c r="G4" s="4" t="s">
        <v>447</v>
      </c>
      <c r="H4" s="4" t="s">
        <v>448</v>
      </c>
      <c r="I4" s="4" t="s">
        <v>449</v>
      </c>
      <c r="J4" s="4" t="s">
        <v>450</v>
      </c>
      <c r="K4" s="64" t="s">
        <v>451</v>
      </c>
      <c r="L4" s="64" t="s">
        <v>452</v>
      </c>
      <c r="M4" s="64" t="s">
        <v>453</v>
      </c>
      <c r="N4" s="64" t="s">
        <v>454</v>
      </c>
      <c r="O4" s="64" t="s">
        <v>455</v>
      </c>
      <c r="P4" s="64" t="s">
        <v>456</v>
      </c>
      <c r="Q4" s="64" t="s">
        <v>457</v>
      </c>
      <c r="R4" s="64" t="s">
        <v>458</v>
      </c>
      <c r="S4" s="64" t="s">
        <v>459</v>
      </c>
      <c r="T4" s="64" t="s">
        <v>460</v>
      </c>
      <c r="U4" s="64" t="s">
        <v>461</v>
      </c>
      <c r="V4" s="64" t="s">
        <v>462</v>
      </c>
      <c r="W4" s="64" t="s">
        <v>463</v>
      </c>
      <c r="X4" s="64" t="s">
        <v>464</v>
      </c>
      <c r="Y4" s="64" t="s">
        <v>465</v>
      </c>
      <c r="Z4" s="64" t="s">
        <v>466</v>
      </c>
      <c r="AA4" s="64" t="s">
        <v>467</v>
      </c>
      <c r="AB4" s="64" t="s">
        <v>468</v>
      </c>
      <c r="AC4" s="64" t="s">
        <v>469</v>
      </c>
      <c r="AD4" s="64" t="s">
        <v>470</v>
      </c>
      <c r="AE4" s="64" t="s">
        <v>471</v>
      </c>
      <c r="AF4" s="64" t="s">
        <v>472</v>
      </c>
      <c r="AG4" s="64" t="s">
        <v>473</v>
      </c>
      <c r="AH4" s="64" t="s">
        <v>474</v>
      </c>
      <c r="AI4" s="64" t="s">
        <v>475</v>
      </c>
      <c r="AJ4" s="64" t="s">
        <v>476</v>
      </c>
      <c r="AK4" s="64" t="s">
        <v>477</v>
      </c>
      <c r="AL4" s="64" t="s">
        <v>478</v>
      </c>
      <c r="AM4" s="64" t="s">
        <v>479</v>
      </c>
      <c r="AN4" s="64" t="s">
        <v>480</v>
      </c>
      <c r="AO4" s="64" t="s">
        <v>481</v>
      </c>
      <c r="AP4" s="64" t="s">
        <v>482</v>
      </c>
      <c r="AQ4" s="64" t="s">
        <v>483</v>
      </c>
      <c r="AR4" s="64" t="s">
        <v>484</v>
      </c>
      <c r="AS4" s="64" t="s">
        <v>485</v>
      </c>
      <c r="AT4" s="64" t="s">
        <v>486</v>
      </c>
      <c r="AU4" s="64" t="s">
        <v>487</v>
      </c>
      <c r="AV4" s="64" t="s">
        <v>488</v>
      </c>
      <c r="AW4" s="64" t="s">
        <v>489</v>
      </c>
      <c r="AX4" s="64" t="s">
        <v>490</v>
      </c>
      <c r="AY4" s="64" t="s">
        <v>491</v>
      </c>
      <c r="AZ4" s="64" t="s">
        <v>492</v>
      </c>
      <c r="BA4" s="64" t="s">
        <v>493</v>
      </c>
      <c r="BB4" s="64" t="s">
        <v>494</v>
      </c>
      <c r="BC4" s="64" t="s">
        <v>495</v>
      </c>
      <c r="BD4" s="64" t="s">
        <v>496</v>
      </c>
      <c r="BE4" s="64" t="s">
        <v>497</v>
      </c>
      <c r="BF4" s="64" t="s">
        <v>498</v>
      </c>
      <c r="BG4" s="64" t="s">
        <v>499</v>
      </c>
      <c r="BH4" s="64" t="s">
        <v>500</v>
      </c>
      <c r="BI4" s="64" t="s">
        <v>501</v>
      </c>
      <c r="BJ4" s="64" t="s">
        <v>502</v>
      </c>
      <c r="BK4" s="64" t="s">
        <v>503</v>
      </c>
      <c r="BL4" s="64" t="s">
        <v>504</v>
      </c>
      <c r="BM4" s="64" t="s">
        <v>505</v>
      </c>
      <c r="BN4" s="64" t="s">
        <v>506</v>
      </c>
      <c r="BO4" s="64" t="s">
        <v>507</v>
      </c>
      <c r="BP4" s="64" t="s">
        <v>508</v>
      </c>
      <c r="BQ4" s="64" t="s">
        <v>509</v>
      </c>
      <c r="BR4" s="64" t="s">
        <v>510</v>
      </c>
      <c r="BS4" s="64" t="s">
        <v>511</v>
      </c>
      <c r="BT4" s="64" t="s">
        <v>512</v>
      </c>
      <c r="BU4" s="64" t="s">
        <v>513</v>
      </c>
      <c r="BV4" s="64" t="s">
        <v>514</v>
      </c>
      <c r="BW4" s="64" t="s">
        <v>515</v>
      </c>
      <c r="BX4" s="64" t="s">
        <v>516</v>
      </c>
      <c r="BY4" s="64" t="s">
        <v>517</v>
      </c>
      <c r="BZ4" s="64" t="s">
        <v>518</v>
      </c>
      <c r="CA4" s="64" t="s">
        <v>519</v>
      </c>
      <c r="CB4" s="64" t="s">
        <v>520</v>
      </c>
      <c r="CC4" s="64" t="s">
        <v>521</v>
      </c>
      <c r="CD4" s="64" t="s">
        <v>522</v>
      </c>
      <c r="CE4" s="64" t="s">
        <v>523</v>
      </c>
      <c r="CF4" s="64" t="s">
        <v>524</v>
      </c>
      <c r="CG4" s="64" t="s">
        <v>525</v>
      </c>
      <c r="CH4" s="64" t="s">
        <v>526</v>
      </c>
      <c r="CI4" s="64" t="s">
        <v>527</v>
      </c>
      <c r="CJ4" s="64" t="s">
        <v>528</v>
      </c>
      <c r="CK4" s="64" t="s">
        <v>529</v>
      </c>
      <c r="CL4" s="64" t="s">
        <v>530</v>
      </c>
      <c r="CM4" s="64" t="s">
        <v>531</v>
      </c>
    </row>
    <row r="5" spans="1:91" s="8" customFormat="1" x14ac:dyDescent="0.2">
      <c r="A5" s="5" t="s">
        <v>346</v>
      </c>
      <c r="B5" s="11">
        <f>SUM(C5:J5)</f>
        <v>10948</v>
      </c>
      <c r="C5" s="11">
        <f>SUM(C8:C18)</f>
        <v>1594</v>
      </c>
      <c r="D5" s="11">
        <f t="shared" ref="D5:BO5" si="0">SUM(D8:D18)</f>
        <v>1186</v>
      </c>
      <c r="E5" s="11">
        <f t="shared" si="0"/>
        <v>1171</v>
      </c>
      <c r="F5" s="11">
        <f t="shared" si="0"/>
        <v>1503</v>
      </c>
      <c r="G5" s="11">
        <f t="shared" si="0"/>
        <v>1242</v>
      </c>
      <c r="H5" s="11">
        <f t="shared" si="0"/>
        <v>1444</v>
      </c>
      <c r="I5" s="11">
        <f t="shared" si="0"/>
        <v>1334</v>
      </c>
      <c r="J5" s="11">
        <f t="shared" si="0"/>
        <v>1474</v>
      </c>
      <c r="K5" s="11">
        <f t="shared" si="0"/>
        <v>84</v>
      </c>
      <c r="L5" s="11">
        <f t="shared" si="0"/>
        <v>276</v>
      </c>
      <c r="M5" s="11">
        <f t="shared" si="0"/>
        <v>143</v>
      </c>
      <c r="N5" s="11">
        <f t="shared" si="0"/>
        <v>259</v>
      </c>
      <c r="O5" s="11">
        <f t="shared" si="0"/>
        <v>288</v>
      </c>
      <c r="P5" s="11">
        <f>SUM(K5:O5)</f>
        <v>1050</v>
      </c>
      <c r="Q5" s="11">
        <f t="shared" si="0"/>
        <v>150</v>
      </c>
      <c r="R5" s="11">
        <f t="shared" si="0"/>
        <v>181</v>
      </c>
      <c r="S5" s="11">
        <f t="shared" si="0"/>
        <v>213</v>
      </c>
      <c r="T5" s="11">
        <f t="shared" si="0"/>
        <v>254</v>
      </c>
      <c r="U5" s="11">
        <f t="shared" si="0"/>
        <v>208</v>
      </c>
      <c r="V5" s="11">
        <f t="shared" si="0"/>
        <v>105</v>
      </c>
      <c r="W5" s="11">
        <f t="shared" si="0"/>
        <v>125</v>
      </c>
      <c r="X5" s="11">
        <f t="shared" si="0"/>
        <v>130</v>
      </c>
      <c r="Y5" s="11">
        <f t="shared" si="0"/>
        <v>78</v>
      </c>
      <c r="Z5" s="11">
        <f t="shared" si="0"/>
        <v>286</v>
      </c>
      <c r="AA5" s="11">
        <f t="shared" si="0"/>
        <v>93</v>
      </c>
      <c r="AB5" s="11">
        <f t="shared" si="0"/>
        <v>106</v>
      </c>
      <c r="AC5" s="11">
        <f t="shared" si="0"/>
        <v>58</v>
      </c>
      <c r="AD5" s="11">
        <f t="shared" si="0"/>
        <v>144</v>
      </c>
      <c r="AE5" s="11">
        <f t="shared" si="0"/>
        <v>106</v>
      </c>
      <c r="AF5" s="11">
        <f t="shared" si="0"/>
        <v>103</v>
      </c>
      <c r="AG5" s="11">
        <f t="shared" si="0"/>
        <v>312</v>
      </c>
      <c r="AH5" s="11">
        <f t="shared" si="0"/>
        <v>94</v>
      </c>
      <c r="AI5" s="11">
        <f t="shared" si="0"/>
        <v>155</v>
      </c>
      <c r="AJ5" s="11">
        <f t="shared" si="0"/>
        <v>262</v>
      </c>
      <c r="AK5" s="11">
        <f t="shared" si="0"/>
        <v>213</v>
      </c>
      <c r="AL5" s="11">
        <f t="shared" si="0"/>
        <v>378</v>
      </c>
      <c r="AM5" s="11">
        <f t="shared" si="0"/>
        <v>294</v>
      </c>
      <c r="AN5" s="11">
        <f t="shared" si="0"/>
        <v>112</v>
      </c>
      <c r="AO5" s="11">
        <f t="shared" si="0"/>
        <v>153</v>
      </c>
      <c r="AP5" s="11">
        <f t="shared" si="0"/>
        <v>91</v>
      </c>
      <c r="AQ5" s="11">
        <f t="shared" si="0"/>
        <v>42</v>
      </c>
      <c r="AR5" s="11">
        <f t="shared" si="0"/>
        <v>145</v>
      </c>
      <c r="AS5" s="11">
        <f t="shared" si="0"/>
        <v>81</v>
      </c>
      <c r="AT5" s="11">
        <f t="shared" si="0"/>
        <v>55</v>
      </c>
      <c r="AU5" s="11">
        <f t="shared" si="0"/>
        <v>183</v>
      </c>
      <c r="AV5" s="11">
        <f t="shared" si="0"/>
        <v>201</v>
      </c>
      <c r="AW5" s="11">
        <f t="shared" si="0"/>
        <v>56</v>
      </c>
      <c r="AX5" s="11">
        <f t="shared" si="0"/>
        <v>111</v>
      </c>
      <c r="AY5" s="11">
        <f t="shared" si="0"/>
        <v>37</v>
      </c>
      <c r="AZ5" s="11">
        <f t="shared" si="0"/>
        <v>41</v>
      </c>
      <c r="BA5" s="11">
        <f t="shared" si="0"/>
        <v>290</v>
      </c>
      <c r="BB5" s="11">
        <f t="shared" si="0"/>
        <v>275</v>
      </c>
      <c r="BC5" s="11">
        <f t="shared" si="0"/>
        <v>29</v>
      </c>
      <c r="BD5" s="11">
        <f t="shared" si="0"/>
        <v>134</v>
      </c>
      <c r="BE5" s="11">
        <f t="shared" si="0"/>
        <v>68</v>
      </c>
      <c r="BF5" s="11">
        <f t="shared" si="0"/>
        <v>47</v>
      </c>
      <c r="BG5" s="11">
        <f t="shared" si="0"/>
        <v>173</v>
      </c>
      <c r="BH5" s="11">
        <f t="shared" si="0"/>
        <v>39</v>
      </c>
      <c r="BI5" s="11">
        <f t="shared" si="0"/>
        <v>97</v>
      </c>
      <c r="BJ5" s="11">
        <f t="shared" si="0"/>
        <v>196</v>
      </c>
      <c r="BK5" s="11">
        <f t="shared" si="0"/>
        <v>112</v>
      </c>
      <c r="BL5" s="11">
        <f t="shared" si="0"/>
        <v>148</v>
      </c>
      <c r="BM5" s="11">
        <f t="shared" si="0"/>
        <v>44</v>
      </c>
      <c r="BN5" s="11">
        <f t="shared" si="0"/>
        <v>82</v>
      </c>
      <c r="BO5" s="11">
        <f t="shared" si="0"/>
        <v>126</v>
      </c>
      <c r="BP5" s="11">
        <f t="shared" ref="BP5:CF5" si="1">SUM(BP8:BP18)</f>
        <v>136</v>
      </c>
      <c r="BQ5" s="11">
        <f t="shared" si="1"/>
        <v>72</v>
      </c>
      <c r="BR5" s="11">
        <f t="shared" si="1"/>
        <v>48</v>
      </c>
      <c r="BS5" s="11">
        <f t="shared" si="1"/>
        <v>15</v>
      </c>
      <c r="BT5" s="11">
        <f t="shared" si="1"/>
        <v>188</v>
      </c>
      <c r="BU5" s="11">
        <f t="shared" si="1"/>
        <v>322</v>
      </c>
      <c r="BV5" s="11">
        <f t="shared" si="1"/>
        <v>72</v>
      </c>
      <c r="BW5" s="11">
        <f t="shared" si="1"/>
        <v>79</v>
      </c>
      <c r="BX5" s="11">
        <f t="shared" si="1"/>
        <v>68</v>
      </c>
      <c r="BY5" s="11">
        <f t="shared" si="1"/>
        <v>30</v>
      </c>
      <c r="BZ5" s="11">
        <f t="shared" si="1"/>
        <v>54</v>
      </c>
      <c r="CA5" s="11">
        <f t="shared" si="1"/>
        <v>124</v>
      </c>
      <c r="CB5" s="11">
        <f t="shared" si="1"/>
        <v>40</v>
      </c>
      <c r="CC5" s="11">
        <f t="shared" si="1"/>
        <v>177</v>
      </c>
      <c r="CD5" s="11">
        <f t="shared" si="1"/>
        <v>173</v>
      </c>
      <c r="CE5" s="11">
        <f t="shared" si="1"/>
        <v>71</v>
      </c>
      <c r="CF5" s="11">
        <f t="shared" si="1"/>
        <v>124</v>
      </c>
      <c r="CG5" s="11">
        <f>SUM(CC5:CF5)</f>
        <v>545</v>
      </c>
      <c r="CH5" s="11">
        <f t="shared" ref="CH5:CM5" si="2">SUM(CH8:CH18)</f>
        <v>211</v>
      </c>
      <c r="CI5" s="11">
        <f t="shared" si="2"/>
        <v>193</v>
      </c>
      <c r="CJ5" s="11">
        <f t="shared" si="2"/>
        <v>93</v>
      </c>
      <c r="CK5" s="11">
        <f t="shared" si="2"/>
        <v>29</v>
      </c>
      <c r="CL5" s="11">
        <f t="shared" si="2"/>
        <v>169</v>
      </c>
      <c r="CM5" s="11">
        <f t="shared" si="2"/>
        <v>194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428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-19</v>
      </c>
      <c r="B8" s="11">
        <f t="shared" ref="B8:B18" si="3">SUM(C8:J8)</f>
        <v>4</v>
      </c>
      <c r="C8" s="11">
        <f t="shared" ref="C8:C16" si="4">SUM(K8:S8)-P8</f>
        <v>0</v>
      </c>
      <c r="D8" s="11">
        <f t="shared" ref="D8:D16" si="5">SUM(T8:Z8)</f>
        <v>0</v>
      </c>
      <c r="E8" s="11">
        <f t="shared" ref="E8:E16" si="6">SUM(AA8:AI8)</f>
        <v>0</v>
      </c>
      <c r="F8" s="11">
        <f t="shared" ref="F8:F16" si="7">SUM(AJ8:AP8)</f>
        <v>0</v>
      </c>
      <c r="G8" s="11">
        <f t="shared" ref="G8:G16" si="8">SUM(AQ8:BA8)</f>
        <v>2</v>
      </c>
      <c r="H8" s="11">
        <f t="shared" ref="H8:H16" si="9">SUM(BB8:BN8)</f>
        <v>0</v>
      </c>
      <c r="I8" s="11">
        <f t="shared" ref="I8:I16" si="10">SUM(BO8:CA8)</f>
        <v>2</v>
      </c>
      <c r="J8" s="11">
        <f>SUM(CB8:CM8)-CG8</f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f t="shared" ref="P8:P18" si="11">SUM(K8:O8)</f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0</v>
      </c>
      <c r="AD8" s="11">
        <v>0</v>
      </c>
      <c r="AE8" s="11">
        <v>0</v>
      </c>
      <c r="AF8" s="11">
        <v>0</v>
      </c>
      <c r="AG8" s="11">
        <v>0</v>
      </c>
      <c r="AH8" s="11">
        <v>0</v>
      </c>
      <c r="AI8" s="11">
        <v>0</v>
      </c>
      <c r="AJ8" s="11">
        <v>0</v>
      </c>
      <c r="AK8" s="11">
        <v>0</v>
      </c>
      <c r="AL8" s="11">
        <v>0</v>
      </c>
      <c r="AM8" s="11">
        <v>0</v>
      </c>
      <c r="AN8" s="11">
        <v>0</v>
      </c>
      <c r="AO8" s="11">
        <v>0</v>
      </c>
      <c r="AP8" s="11">
        <v>0</v>
      </c>
      <c r="AQ8" s="11">
        <v>0</v>
      </c>
      <c r="AR8" s="11">
        <v>0</v>
      </c>
      <c r="AS8" s="11">
        <v>0</v>
      </c>
      <c r="AT8" s="11">
        <v>0</v>
      </c>
      <c r="AU8" s="11">
        <v>2</v>
      </c>
      <c r="AV8" s="11">
        <v>0</v>
      </c>
      <c r="AW8" s="11">
        <v>0</v>
      </c>
      <c r="AX8" s="11">
        <v>0</v>
      </c>
      <c r="AY8" s="11">
        <v>0</v>
      </c>
      <c r="AZ8" s="11">
        <v>0</v>
      </c>
      <c r="BA8" s="11">
        <v>0</v>
      </c>
      <c r="BB8" s="11">
        <v>0</v>
      </c>
      <c r="BC8" s="11">
        <v>0</v>
      </c>
      <c r="BD8" s="11">
        <v>0</v>
      </c>
      <c r="BE8" s="11">
        <v>0</v>
      </c>
      <c r="BF8" s="11">
        <v>0</v>
      </c>
      <c r="BG8" s="11">
        <v>0</v>
      </c>
      <c r="BH8" s="11">
        <v>0</v>
      </c>
      <c r="BI8" s="11">
        <v>0</v>
      </c>
      <c r="BJ8" s="11">
        <v>0</v>
      </c>
      <c r="BK8" s="11">
        <v>0</v>
      </c>
      <c r="BL8" s="11">
        <v>0</v>
      </c>
      <c r="BM8" s="11">
        <v>0</v>
      </c>
      <c r="BN8" s="11">
        <v>0</v>
      </c>
      <c r="BO8" s="11">
        <v>0</v>
      </c>
      <c r="BP8" s="11">
        <v>0</v>
      </c>
      <c r="BQ8" s="11">
        <v>0</v>
      </c>
      <c r="BR8" s="11">
        <v>0</v>
      </c>
      <c r="BS8" s="11">
        <v>0</v>
      </c>
      <c r="BT8" s="11">
        <v>0</v>
      </c>
      <c r="BU8" s="11">
        <v>1</v>
      </c>
      <c r="BV8" s="11">
        <v>0</v>
      </c>
      <c r="BW8" s="11">
        <v>0</v>
      </c>
      <c r="BX8" s="11">
        <v>0</v>
      </c>
      <c r="BY8" s="11">
        <v>0</v>
      </c>
      <c r="BZ8" s="11">
        <v>1</v>
      </c>
      <c r="CA8" s="11">
        <v>0</v>
      </c>
      <c r="CB8" s="11">
        <v>0</v>
      </c>
      <c r="CC8" s="11">
        <v>0</v>
      </c>
      <c r="CD8" s="11">
        <v>0</v>
      </c>
      <c r="CE8" s="11">
        <v>0</v>
      </c>
      <c r="CF8" s="11">
        <v>0</v>
      </c>
      <c r="CG8" s="11">
        <f t="shared" ref="CG8:CG18" si="12">SUM(CC8:CF8)</f>
        <v>0</v>
      </c>
      <c r="CH8" s="11">
        <v>0</v>
      </c>
      <c r="CI8" s="11">
        <v>0</v>
      </c>
      <c r="CJ8" s="11">
        <v>0</v>
      </c>
      <c r="CK8" s="11">
        <v>0</v>
      </c>
      <c r="CL8" s="11">
        <v>0</v>
      </c>
      <c r="CM8" s="11">
        <v>0</v>
      </c>
    </row>
    <row r="9" spans="1:91" s="8" customFormat="1" x14ac:dyDescent="0.2">
      <c r="A9" s="5" t="s">
        <v>340</v>
      </c>
      <c r="B9" s="11">
        <f t="shared" si="3"/>
        <v>127</v>
      </c>
      <c r="C9" s="11">
        <f t="shared" si="4"/>
        <v>9</v>
      </c>
      <c r="D9" s="11">
        <f t="shared" si="5"/>
        <v>7</v>
      </c>
      <c r="E9" s="11">
        <f t="shared" si="6"/>
        <v>14</v>
      </c>
      <c r="F9" s="11">
        <f t="shared" si="7"/>
        <v>16</v>
      </c>
      <c r="G9" s="11">
        <f t="shared" si="8"/>
        <v>18</v>
      </c>
      <c r="H9" s="11">
        <f t="shared" si="9"/>
        <v>18</v>
      </c>
      <c r="I9" s="11">
        <f t="shared" si="10"/>
        <v>24</v>
      </c>
      <c r="J9" s="11">
        <f t="shared" ref="J9:J16" si="13">SUM(CB9:CM9)-CG9</f>
        <v>21</v>
      </c>
      <c r="K9" s="11">
        <v>1</v>
      </c>
      <c r="L9" s="11">
        <v>1</v>
      </c>
      <c r="M9" s="11">
        <v>0</v>
      </c>
      <c r="N9" s="11">
        <v>0</v>
      </c>
      <c r="O9" s="11">
        <v>2</v>
      </c>
      <c r="P9" s="11">
        <f t="shared" si="11"/>
        <v>4</v>
      </c>
      <c r="Q9" s="11">
        <v>2</v>
      </c>
      <c r="R9" s="11">
        <v>2</v>
      </c>
      <c r="S9" s="11">
        <v>1</v>
      </c>
      <c r="T9" s="11">
        <v>0</v>
      </c>
      <c r="U9" s="11">
        <v>1</v>
      </c>
      <c r="V9" s="11">
        <v>1</v>
      </c>
      <c r="W9" s="11">
        <v>3</v>
      </c>
      <c r="X9" s="11">
        <v>1</v>
      </c>
      <c r="Y9" s="11">
        <v>0</v>
      </c>
      <c r="Z9" s="11">
        <v>1</v>
      </c>
      <c r="AA9" s="11">
        <v>1</v>
      </c>
      <c r="AB9" s="11">
        <v>1</v>
      </c>
      <c r="AC9" s="11">
        <v>0</v>
      </c>
      <c r="AD9" s="11">
        <v>1</v>
      </c>
      <c r="AE9" s="11">
        <v>0</v>
      </c>
      <c r="AF9" s="11">
        <v>0</v>
      </c>
      <c r="AG9" s="11">
        <v>6</v>
      </c>
      <c r="AH9" s="11">
        <v>1</v>
      </c>
      <c r="AI9" s="11">
        <v>4</v>
      </c>
      <c r="AJ9" s="11">
        <v>5</v>
      </c>
      <c r="AK9" s="11">
        <v>2</v>
      </c>
      <c r="AL9" s="11">
        <v>4</v>
      </c>
      <c r="AM9" s="11">
        <v>3</v>
      </c>
      <c r="AN9" s="11">
        <v>0</v>
      </c>
      <c r="AO9" s="11">
        <v>1</v>
      </c>
      <c r="AP9" s="11">
        <v>1</v>
      </c>
      <c r="AQ9" s="11">
        <v>2</v>
      </c>
      <c r="AR9" s="11">
        <v>1</v>
      </c>
      <c r="AS9" s="11">
        <v>1</v>
      </c>
      <c r="AT9" s="11">
        <v>3</v>
      </c>
      <c r="AU9" s="11">
        <v>5</v>
      </c>
      <c r="AV9" s="11">
        <v>1</v>
      </c>
      <c r="AW9" s="11">
        <v>2</v>
      </c>
      <c r="AX9" s="11">
        <v>2</v>
      </c>
      <c r="AY9" s="11">
        <v>0</v>
      </c>
      <c r="AZ9" s="11">
        <v>0</v>
      </c>
      <c r="BA9" s="11">
        <v>1</v>
      </c>
      <c r="BB9" s="11">
        <v>0</v>
      </c>
      <c r="BC9" s="11">
        <v>0</v>
      </c>
      <c r="BD9" s="11">
        <v>2</v>
      </c>
      <c r="BE9" s="11">
        <v>1</v>
      </c>
      <c r="BF9" s="11">
        <v>1</v>
      </c>
      <c r="BG9" s="11">
        <v>3</v>
      </c>
      <c r="BH9" s="11">
        <v>0</v>
      </c>
      <c r="BI9" s="11">
        <v>2</v>
      </c>
      <c r="BJ9" s="11">
        <v>5</v>
      </c>
      <c r="BK9" s="11">
        <v>2</v>
      </c>
      <c r="BL9" s="11">
        <v>2</v>
      </c>
      <c r="BM9" s="11">
        <v>0</v>
      </c>
      <c r="BN9" s="11">
        <v>0</v>
      </c>
      <c r="BO9" s="11">
        <v>4</v>
      </c>
      <c r="BP9" s="11">
        <v>1</v>
      </c>
      <c r="BQ9" s="11">
        <v>3</v>
      </c>
      <c r="BR9" s="11">
        <v>1</v>
      </c>
      <c r="BS9" s="11">
        <v>0</v>
      </c>
      <c r="BT9" s="11">
        <v>1</v>
      </c>
      <c r="BU9" s="11">
        <v>3</v>
      </c>
      <c r="BV9" s="11">
        <v>1</v>
      </c>
      <c r="BW9" s="11">
        <v>0</v>
      </c>
      <c r="BX9" s="11">
        <v>1</v>
      </c>
      <c r="BY9" s="11">
        <v>0</v>
      </c>
      <c r="BZ9" s="11">
        <v>3</v>
      </c>
      <c r="CA9" s="11">
        <v>6</v>
      </c>
      <c r="CB9" s="11">
        <v>2</v>
      </c>
      <c r="CC9" s="11">
        <v>1</v>
      </c>
      <c r="CD9" s="11">
        <v>0</v>
      </c>
      <c r="CE9" s="11">
        <v>0</v>
      </c>
      <c r="CF9" s="11">
        <v>0</v>
      </c>
      <c r="CG9" s="11">
        <f t="shared" si="12"/>
        <v>1</v>
      </c>
      <c r="CH9" s="11">
        <v>4</v>
      </c>
      <c r="CI9" s="11">
        <v>3</v>
      </c>
      <c r="CJ9" s="11">
        <v>1</v>
      </c>
      <c r="CK9" s="11">
        <v>0</v>
      </c>
      <c r="CL9" s="11">
        <v>8</v>
      </c>
      <c r="CM9" s="11">
        <v>2</v>
      </c>
    </row>
    <row r="10" spans="1:91" s="8" customFormat="1" x14ac:dyDescent="0.2">
      <c r="A10" s="5" t="s">
        <v>364</v>
      </c>
      <c r="B10" s="11">
        <f t="shared" si="3"/>
        <v>760</v>
      </c>
      <c r="C10" s="11">
        <f t="shared" si="4"/>
        <v>74</v>
      </c>
      <c r="D10" s="11">
        <f t="shared" si="5"/>
        <v>81</v>
      </c>
      <c r="E10" s="11">
        <f t="shared" si="6"/>
        <v>66</v>
      </c>
      <c r="F10" s="11">
        <f t="shared" si="7"/>
        <v>101</v>
      </c>
      <c r="G10" s="11">
        <f t="shared" si="8"/>
        <v>99</v>
      </c>
      <c r="H10" s="11">
        <f t="shared" si="9"/>
        <v>102</v>
      </c>
      <c r="I10" s="11">
        <f t="shared" si="10"/>
        <v>126</v>
      </c>
      <c r="J10" s="11">
        <f t="shared" si="13"/>
        <v>111</v>
      </c>
      <c r="K10" s="11">
        <v>3</v>
      </c>
      <c r="L10" s="11">
        <v>6</v>
      </c>
      <c r="M10" s="11">
        <v>3</v>
      </c>
      <c r="N10" s="11">
        <v>9</v>
      </c>
      <c r="O10" s="11">
        <v>21</v>
      </c>
      <c r="P10" s="11">
        <f t="shared" si="11"/>
        <v>42</v>
      </c>
      <c r="Q10" s="11">
        <v>10</v>
      </c>
      <c r="R10" s="11">
        <v>15</v>
      </c>
      <c r="S10" s="11">
        <v>7</v>
      </c>
      <c r="T10" s="11">
        <v>13</v>
      </c>
      <c r="U10" s="11">
        <v>14</v>
      </c>
      <c r="V10" s="11">
        <v>8</v>
      </c>
      <c r="W10" s="11">
        <v>8</v>
      </c>
      <c r="X10" s="11">
        <v>12</v>
      </c>
      <c r="Y10" s="11">
        <v>9</v>
      </c>
      <c r="Z10" s="11">
        <v>17</v>
      </c>
      <c r="AA10" s="11">
        <v>7</v>
      </c>
      <c r="AB10" s="11">
        <v>6</v>
      </c>
      <c r="AC10" s="11">
        <v>3</v>
      </c>
      <c r="AD10" s="11">
        <v>12</v>
      </c>
      <c r="AE10" s="11">
        <v>6</v>
      </c>
      <c r="AF10" s="11">
        <v>2</v>
      </c>
      <c r="AG10" s="11">
        <v>18</v>
      </c>
      <c r="AH10" s="11">
        <v>7</v>
      </c>
      <c r="AI10" s="11">
        <v>5</v>
      </c>
      <c r="AJ10" s="11">
        <v>9</v>
      </c>
      <c r="AK10" s="11">
        <v>16</v>
      </c>
      <c r="AL10" s="11">
        <v>28</v>
      </c>
      <c r="AM10" s="11">
        <v>22</v>
      </c>
      <c r="AN10" s="11">
        <v>12</v>
      </c>
      <c r="AO10" s="11">
        <v>6</v>
      </c>
      <c r="AP10" s="11">
        <v>8</v>
      </c>
      <c r="AQ10" s="11">
        <v>6</v>
      </c>
      <c r="AR10" s="11">
        <v>14</v>
      </c>
      <c r="AS10" s="11">
        <v>5</v>
      </c>
      <c r="AT10" s="11">
        <v>10</v>
      </c>
      <c r="AU10" s="11">
        <v>15</v>
      </c>
      <c r="AV10" s="11">
        <v>5</v>
      </c>
      <c r="AW10" s="11">
        <v>9</v>
      </c>
      <c r="AX10" s="11">
        <v>12</v>
      </c>
      <c r="AY10" s="11">
        <v>1</v>
      </c>
      <c r="AZ10" s="11">
        <v>3</v>
      </c>
      <c r="BA10" s="11">
        <v>19</v>
      </c>
      <c r="BB10" s="11">
        <v>18</v>
      </c>
      <c r="BC10" s="11">
        <v>1</v>
      </c>
      <c r="BD10" s="11">
        <v>10</v>
      </c>
      <c r="BE10" s="11">
        <v>7</v>
      </c>
      <c r="BF10" s="11">
        <v>4</v>
      </c>
      <c r="BG10" s="11">
        <v>12</v>
      </c>
      <c r="BH10" s="11">
        <v>3</v>
      </c>
      <c r="BI10" s="11">
        <v>8</v>
      </c>
      <c r="BJ10" s="11">
        <v>9</v>
      </c>
      <c r="BK10" s="11">
        <v>11</v>
      </c>
      <c r="BL10" s="11">
        <v>10</v>
      </c>
      <c r="BM10" s="11">
        <v>5</v>
      </c>
      <c r="BN10" s="11">
        <v>4</v>
      </c>
      <c r="BO10" s="11">
        <v>18</v>
      </c>
      <c r="BP10" s="11">
        <v>9</v>
      </c>
      <c r="BQ10" s="11">
        <v>12</v>
      </c>
      <c r="BR10" s="11">
        <v>4</v>
      </c>
      <c r="BS10" s="11">
        <v>1</v>
      </c>
      <c r="BT10" s="11">
        <v>15</v>
      </c>
      <c r="BU10" s="11">
        <v>25</v>
      </c>
      <c r="BV10" s="11">
        <v>6</v>
      </c>
      <c r="BW10" s="11">
        <v>8</v>
      </c>
      <c r="BX10" s="11">
        <v>8</v>
      </c>
      <c r="BY10" s="11">
        <v>4</v>
      </c>
      <c r="BZ10" s="11">
        <v>3</v>
      </c>
      <c r="CA10" s="11">
        <v>13</v>
      </c>
      <c r="CB10" s="11">
        <v>3</v>
      </c>
      <c r="CC10" s="11">
        <v>7</v>
      </c>
      <c r="CD10" s="11">
        <v>11</v>
      </c>
      <c r="CE10" s="11">
        <v>5</v>
      </c>
      <c r="CF10" s="11">
        <v>6</v>
      </c>
      <c r="CG10" s="11">
        <f t="shared" si="12"/>
        <v>29</v>
      </c>
      <c r="CH10" s="11">
        <v>22</v>
      </c>
      <c r="CI10" s="11">
        <v>11</v>
      </c>
      <c r="CJ10" s="11">
        <v>11</v>
      </c>
      <c r="CK10" s="11">
        <v>3</v>
      </c>
      <c r="CL10" s="11">
        <v>11</v>
      </c>
      <c r="CM10" s="11">
        <v>21</v>
      </c>
    </row>
    <row r="11" spans="1:91" s="8" customFormat="1" x14ac:dyDescent="0.2">
      <c r="A11" s="5" t="s">
        <v>365</v>
      </c>
      <c r="B11" s="11">
        <f t="shared" si="3"/>
        <v>1815</v>
      </c>
      <c r="C11" s="11">
        <f t="shared" si="4"/>
        <v>244</v>
      </c>
      <c r="D11" s="11">
        <f t="shared" si="5"/>
        <v>241</v>
      </c>
      <c r="E11" s="11">
        <f t="shared" si="6"/>
        <v>185</v>
      </c>
      <c r="F11" s="11">
        <f t="shared" si="7"/>
        <v>248</v>
      </c>
      <c r="G11" s="11">
        <f t="shared" si="8"/>
        <v>228</v>
      </c>
      <c r="H11" s="11">
        <f t="shared" si="9"/>
        <v>226</v>
      </c>
      <c r="I11" s="11">
        <f t="shared" si="10"/>
        <v>216</v>
      </c>
      <c r="J11" s="11">
        <f t="shared" si="13"/>
        <v>227</v>
      </c>
      <c r="K11" s="11">
        <v>9</v>
      </c>
      <c r="L11" s="11">
        <v>39</v>
      </c>
      <c r="M11" s="11">
        <v>21</v>
      </c>
      <c r="N11" s="11">
        <v>31</v>
      </c>
      <c r="O11" s="11">
        <v>48</v>
      </c>
      <c r="P11" s="11">
        <f t="shared" si="11"/>
        <v>148</v>
      </c>
      <c r="Q11" s="11">
        <v>17</v>
      </c>
      <c r="R11" s="11">
        <v>40</v>
      </c>
      <c r="S11" s="11">
        <v>39</v>
      </c>
      <c r="T11" s="11">
        <v>53</v>
      </c>
      <c r="U11" s="11">
        <v>43</v>
      </c>
      <c r="V11" s="11">
        <v>11</v>
      </c>
      <c r="W11" s="11">
        <v>26</v>
      </c>
      <c r="X11" s="11">
        <v>29</v>
      </c>
      <c r="Y11" s="11">
        <v>15</v>
      </c>
      <c r="Z11" s="11">
        <v>64</v>
      </c>
      <c r="AA11" s="11">
        <v>15</v>
      </c>
      <c r="AB11" s="11">
        <v>20</v>
      </c>
      <c r="AC11" s="11">
        <v>7</v>
      </c>
      <c r="AD11" s="11">
        <v>28</v>
      </c>
      <c r="AE11" s="11">
        <v>14</v>
      </c>
      <c r="AF11" s="11">
        <v>8</v>
      </c>
      <c r="AG11" s="11">
        <v>53</v>
      </c>
      <c r="AH11" s="11">
        <v>17</v>
      </c>
      <c r="AI11" s="11">
        <v>23</v>
      </c>
      <c r="AJ11" s="11">
        <v>32</v>
      </c>
      <c r="AK11" s="11">
        <v>33</v>
      </c>
      <c r="AL11" s="11">
        <v>77</v>
      </c>
      <c r="AM11" s="11">
        <v>46</v>
      </c>
      <c r="AN11" s="11">
        <v>16</v>
      </c>
      <c r="AO11" s="11">
        <v>32</v>
      </c>
      <c r="AP11" s="11">
        <v>12</v>
      </c>
      <c r="AQ11" s="11">
        <v>7</v>
      </c>
      <c r="AR11" s="11">
        <v>27</v>
      </c>
      <c r="AS11" s="11">
        <v>14</v>
      </c>
      <c r="AT11" s="11">
        <v>14</v>
      </c>
      <c r="AU11" s="11">
        <v>33</v>
      </c>
      <c r="AV11" s="11">
        <v>25</v>
      </c>
      <c r="AW11" s="11">
        <v>10</v>
      </c>
      <c r="AX11" s="11">
        <v>20</v>
      </c>
      <c r="AY11" s="11">
        <v>9</v>
      </c>
      <c r="AZ11" s="11">
        <v>8</v>
      </c>
      <c r="BA11" s="11">
        <v>61</v>
      </c>
      <c r="BB11" s="11">
        <v>38</v>
      </c>
      <c r="BC11" s="11">
        <v>4</v>
      </c>
      <c r="BD11" s="11">
        <v>23</v>
      </c>
      <c r="BE11" s="11">
        <v>14</v>
      </c>
      <c r="BF11" s="11">
        <v>12</v>
      </c>
      <c r="BG11" s="11">
        <v>25</v>
      </c>
      <c r="BH11" s="11">
        <v>8</v>
      </c>
      <c r="BI11" s="11">
        <v>10</v>
      </c>
      <c r="BJ11" s="11">
        <v>37</v>
      </c>
      <c r="BK11" s="11">
        <v>13</v>
      </c>
      <c r="BL11" s="11">
        <v>17</v>
      </c>
      <c r="BM11" s="11">
        <v>9</v>
      </c>
      <c r="BN11" s="11">
        <v>16</v>
      </c>
      <c r="BO11" s="11">
        <v>21</v>
      </c>
      <c r="BP11" s="11">
        <v>25</v>
      </c>
      <c r="BQ11" s="11">
        <v>10</v>
      </c>
      <c r="BR11" s="11">
        <v>7</v>
      </c>
      <c r="BS11" s="11">
        <v>1</v>
      </c>
      <c r="BT11" s="11">
        <v>35</v>
      </c>
      <c r="BU11" s="11">
        <v>40</v>
      </c>
      <c r="BV11" s="11">
        <v>9</v>
      </c>
      <c r="BW11" s="11">
        <v>15</v>
      </c>
      <c r="BX11" s="11">
        <v>9</v>
      </c>
      <c r="BY11" s="11">
        <v>4</v>
      </c>
      <c r="BZ11" s="11">
        <v>11</v>
      </c>
      <c r="CA11" s="11">
        <v>29</v>
      </c>
      <c r="CB11" s="11">
        <v>6</v>
      </c>
      <c r="CC11" s="11">
        <v>30</v>
      </c>
      <c r="CD11" s="11">
        <v>23</v>
      </c>
      <c r="CE11" s="11">
        <v>16</v>
      </c>
      <c r="CF11" s="11">
        <v>26</v>
      </c>
      <c r="CG11" s="11">
        <f t="shared" si="12"/>
        <v>95</v>
      </c>
      <c r="CH11" s="11">
        <v>42</v>
      </c>
      <c r="CI11" s="11">
        <v>27</v>
      </c>
      <c r="CJ11" s="11">
        <v>8</v>
      </c>
      <c r="CK11" s="11">
        <v>5</v>
      </c>
      <c r="CL11" s="11">
        <v>20</v>
      </c>
      <c r="CM11" s="11">
        <v>24</v>
      </c>
    </row>
    <row r="12" spans="1:91" s="8" customFormat="1" x14ac:dyDescent="0.2">
      <c r="A12" s="5" t="s">
        <v>366</v>
      </c>
      <c r="B12" s="11">
        <f t="shared" si="3"/>
        <v>2473</v>
      </c>
      <c r="C12" s="11">
        <f t="shared" si="4"/>
        <v>383</v>
      </c>
      <c r="D12" s="11">
        <f t="shared" si="5"/>
        <v>274</v>
      </c>
      <c r="E12" s="11">
        <f t="shared" si="6"/>
        <v>254</v>
      </c>
      <c r="F12" s="11">
        <f t="shared" si="7"/>
        <v>368</v>
      </c>
      <c r="G12" s="11">
        <f t="shared" si="8"/>
        <v>269</v>
      </c>
      <c r="H12" s="11">
        <f t="shared" si="9"/>
        <v>298</v>
      </c>
      <c r="I12" s="11">
        <f t="shared" si="10"/>
        <v>289</v>
      </c>
      <c r="J12" s="11">
        <f t="shared" si="13"/>
        <v>338</v>
      </c>
      <c r="K12" s="11">
        <v>20</v>
      </c>
      <c r="L12" s="11">
        <v>77</v>
      </c>
      <c r="M12" s="11">
        <v>37</v>
      </c>
      <c r="N12" s="11">
        <v>64</v>
      </c>
      <c r="O12" s="11">
        <v>60</v>
      </c>
      <c r="P12" s="11">
        <f t="shared" si="11"/>
        <v>258</v>
      </c>
      <c r="Q12" s="11">
        <v>39</v>
      </c>
      <c r="R12" s="11">
        <v>38</v>
      </c>
      <c r="S12" s="11">
        <v>48</v>
      </c>
      <c r="T12" s="11">
        <v>74</v>
      </c>
      <c r="U12" s="11">
        <v>46</v>
      </c>
      <c r="V12" s="11">
        <v>27</v>
      </c>
      <c r="W12" s="11">
        <v>22</v>
      </c>
      <c r="X12" s="11">
        <v>32</v>
      </c>
      <c r="Y12" s="11">
        <v>12</v>
      </c>
      <c r="Z12" s="11">
        <v>61</v>
      </c>
      <c r="AA12" s="11">
        <v>20</v>
      </c>
      <c r="AB12" s="11">
        <v>23</v>
      </c>
      <c r="AC12" s="11">
        <v>13</v>
      </c>
      <c r="AD12" s="11">
        <v>30</v>
      </c>
      <c r="AE12" s="11">
        <v>28</v>
      </c>
      <c r="AF12" s="11">
        <v>26</v>
      </c>
      <c r="AG12" s="11">
        <v>56</v>
      </c>
      <c r="AH12" s="11">
        <v>24</v>
      </c>
      <c r="AI12" s="11">
        <v>34</v>
      </c>
      <c r="AJ12" s="11">
        <v>69</v>
      </c>
      <c r="AK12" s="11">
        <v>57</v>
      </c>
      <c r="AL12" s="11">
        <v>86</v>
      </c>
      <c r="AM12" s="11">
        <v>72</v>
      </c>
      <c r="AN12" s="11">
        <v>28</v>
      </c>
      <c r="AO12" s="11">
        <v>37</v>
      </c>
      <c r="AP12" s="11">
        <v>19</v>
      </c>
      <c r="AQ12" s="11">
        <v>11</v>
      </c>
      <c r="AR12" s="11">
        <v>36</v>
      </c>
      <c r="AS12" s="11">
        <v>13</v>
      </c>
      <c r="AT12" s="11">
        <v>10</v>
      </c>
      <c r="AU12" s="11">
        <v>37</v>
      </c>
      <c r="AV12" s="11">
        <v>57</v>
      </c>
      <c r="AW12" s="11">
        <v>13</v>
      </c>
      <c r="AX12" s="11">
        <v>18</v>
      </c>
      <c r="AY12" s="11">
        <v>7</v>
      </c>
      <c r="AZ12" s="11">
        <v>12</v>
      </c>
      <c r="BA12" s="11">
        <v>55</v>
      </c>
      <c r="BB12" s="11">
        <v>60</v>
      </c>
      <c r="BC12" s="11">
        <v>7</v>
      </c>
      <c r="BD12" s="11">
        <v>30</v>
      </c>
      <c r="BE12" s="11">
        <v>12</v>
      </c>
      <c r="BF12" s="11">
        <v>8</v>
      </c>
      <c r="BG12" s="11">
        <v>29</v>
      </c>
      <c r="BH12" s="11">
        <v>8</v>
      </c>
      <c r="BI12" s="11">
        <v>24</v>
      </c>
      <c r="BJ12" s="11">
        <v>41</v>
      </c>
      <c r="BK12" s="11">
        <v>21</v>
      </c>
      <c r="BL12" s="11">
        <v>25</v>
      </c>
      <c r="BM12" s="11">
        <v>10</v>
      </c>
      <c r="BN12" s="11">
        <v>23</v>
      </c>
      <c r="BO12" s="11">
        <v>24</v>
      </c>
      <c r="BP12" s="11">
        <v>31</v>
      </c>
      <c r="BQ12" s="11">
        <v>21</v>
      </c>
      <c r="BR12" s="11">
        <v>7</v>
      </c>
      <c r="BS12" s="11">
        <v>6</v>
      </c>
      <c r="BT12" s="11">
        <v>38</v>
      </c>
      <c r="BU12" s="11">
        <v>78</v>
      </c>
      <c r="BV12" s="11">
        <v>20</v>
      </c>
      <c r="BW12" s="11">
        <v>16</v>
      </c>
      <c r="BX12" s="11">
        <v>13</v>
      </c>
      <c r="BY12" s="11">
        <v>3</v>
      </c>
      <c r="BZ12" s="11">
        <v>7</v>
      </c>
      <c r="CA12" s="11">
        <v>25</v>
      </c>
      <c r="CB12" s="11">
        <v>6</v>
      </c>
      <c r="CC12" s="11">
        <v>34</v>
      </c>
      <c r="CD12" s="11">
        <v>40</v>
      </c>
      <c r="CE12" s="11">
        <v>14</v>
      </c>
      <c r="CF12" s="11">
        <v>25</v>
      </c>
      <c r="CG12" s="11">
        <f t="shared" si="12"/>
        <v>113</v>
      </c>
      <c r="CH12" s="11">
        <v>44</v>
      </c>
      <c r="CI12" s="11">
        <v>44</v>
      </c>
      <c r="CJ12" s="11">
        <v>23</v>
      </c>
      <c r="CK12" s="11">
        <v>7</v>
      </c>
      <c r="CL12" s="11">
        <v>49</v>
      </c>
      <c r="CM12" s="11">
        <v>52</v>
      </c>
    </row>
    <row r="13" spans="1:91" s="8" customFormat="1" x14ac:dyDescent="0.2">
      <c r="A13" s="5" t="s">
        <v>367</v>
      </c>
      <c r="B13" s="11">
        <f t="shared" si="3"/>
        <v>2056</v>
      </c>
      <c r="C13" s="11">
        <f t="shared" si="4"/>
        <v>294</v>
      </c>
      <c r="D13" s="11">
        <f t="shared" si="5"/>
        <v>240</v>
      </c>
      <c r="E13" s="11">
        <f t="shared" si="6"/>
        <v>230</v>
      </c>
      <c r="F13" s="11">
        <f t="shared" si="7"/>
        <v>280</v>
      </c>
      <c r="G13" s="11">
        <f t="shared" si="8"/>
        <v>221</v>
      </c>
      <c r="H13" s="11">
        <f t="shared" si="9"/>
        <v>277</v>
      </c>
      <c r="I13" s="11">
        <f t="shared" si="10"/>
        <v>241</v>
      </c>
      <c r="J13" s="11">
        <f t="shared" si="13"/>
        <v>273</v>
      </c>
      <c r="K13" s="11">
        <v>16</v>
      </c>
      <c r="L13" s="11">
        <v>61</v>
      </c>
      <c r="M13" s="11">
        <v>22</v>
      </c>
      <c r="N13" s="11">
        <v>45</v>
      </c>
      <c r="O13" s="11">
        <v>40</v>
      </c>
      <c r="P13" s="11">
        <f t="shared" si="11"/>
        <v>184</v>
      </c>
      <c r="Q13" s="11">
        <v>38</v>
      </c>
      <c r="R13" s="11">
        <v>27</v>
      </c>
      <c r="S13" s="11">
        <v>45</v>
      </c>
      <c r="T13" s="11">
        <v>47</v>
      </c>
      <c r="U13" s="11">
        <v>49</v>
      </c>
      <c r="V13" s="11">
        <v>25</v>
      </c>
      <c r="W13" s="11">
        <v>19</v>
      </c>
      <c r="X13" s="11">
        <v>26</v>
      </c>
      <c r="Y13" s="11">
        <v>18</v>
      </c>
      <c r="Z13" s="11">
        <v>56</v>
      </c>
      <c r="AA13" s="11">
        <v>26</v>
      </c>
      <c r="AB13" s="11">
        <v>18</v>
      </c>
      <c r="AC13" s="11">
        <v>12</v>
      </c>
      <c r="AD13" s="11">
        <v>26</v>
      </c>
      <c r="AE13" s="11">
        <v>19</v>
      </c>
      <c r="AF13" s="11">
        <v>23</v>
      </c>
      <c r="AG13" s="11">
        <v>63</v>
      </c>
      <c r="AH13" s="11">
        <v>14</v>
      </c>
      <c r="AI13" s="11">
        <v>29</v>
      </c>
      <c r="AJ13" s="11">
        <v>51</v>
      </c>
      <c r="AK13" s="11">
        <v>49</v>
      </c>
      <c r="AL13" s="11">
        <v>54</v>
      </c>
      <c r="AM13" s="11">
        <v>60</v>
      </c>
      <c r="AN13" s="11">
        <v>15</v>
      </c>
      <c r="AO13" s="11">
        <v>33</v>
      </c>
      <c r="AP13" s="11">
        <v>18</v>
      </c>
      <c r="AQ13" s="11">
        <v>8</v>
      </c>
      <c r="AR13" s="11">
        <v>29</v>
      </c>
      <c r="AS13" s="11">
        <v>17</v>
      </c>
      <c r="AT13" s="11">
        <v>6</v>
      </c>
      <c r="AU13" s="11">
        <v>28</v>
      </c>
      <c r="AV13" s="11">
        <v>35</v>
      </c>
      <c r="AW13" s="11">
        <v>12</v>
      </c>
      <c r="AX13" s="11">
        <v>21</v>
      </c>
      <c r="AY13" s="11">
        <v>8</v>
      </c>
      <c r="AZ13" s="11">
        <v>5</v>
      </c>
      <c r="BA13" s="11">
        <v>52</v>
      </c>
      <c r="BB13" s="11">
        <v>45</v>
      </c>
      <c r="BC13" s="11">
        <v>7</v>
      </c>
      <c r="BD13" s="11">
        <v>28</v>
      </c>
      <c r="BE13" s="11">
        <v>11</v>
      </c>
      <c r="BF13" s="11">
        <v>6</v>
      </c>
      <c r="BG13" s="11">
        <v>35</v>
      </c>
      <c r="BH13" s="11">
        <v>7</v>
      </c>
      <c r="BI13" s="11">
        <v>16</v>
      </c>
      <c r="BJ13" s="11">
        <v>40</v>
      </c>
      <c r="BK13" s="11">
        <v>27</v>
      </c>
      <c r="BL13" s="11">
        <v>36</v>
      </c>
      <c r="BM13" s="11">
        <v>4</v>
      </c>
      <c r="BN13" s="11">
        <v>15</v>
      </c>
      <c r="BO13" s="11">
        <v>26</v>
      </c>
      <c r="BP13" s="11">
        <v>24</v>
      </c>
      <c r="BQ13" s="11">
        <v>11</v>
      </c>
      <c r="BR13" s="11">
        <v>10</v>
      </c>
      <c r="BS13" s="11">
        <v>4</v>
      </c>
      <c r="BT13" s="11">
        <v>34</v>
      </c>
      <c r="BU13" s="11">
        <v>59</v>
      </c>
      <c r="BV13" s="11">
        <v>15</v>
      </c>
      <c r="BW13" s="11">
        <v>14</v>
      </c>
      <c r="BX13" s="11">
        <v>9</v>
      </c>
      <c r="BY13" s="11">
        <v>5</v>
      </c>
      <c r="BZ13" s="11">
        <v>15</v>
      </c>
      <c r="CA13" s="11">
        <v>15</v>
      </c>
      <c r="CB13" s="11">
        <v>7</v>
      </c>
      <c r="CC13" s="11">
        <v>35</v>
      </c>
      <c r="CD13" s="11">
        <v>35</v>
      </c>
      <c r="CE13" s="11">
        <v>12</v>
      </c>
      <c r="CF13" s="11">
        <v>25</v>
      </c>
      <c r="CG13" s="11">
        <f t="shared" si="12"/>
        <v>107</v>
      </c>
      <c r="CH13" s="11">
        <v>34</v>
      </c>
      <c r="CI13" s="11">
        <v>40</v>
      </c>
      <c r="CJ13" s="11">
        <v>13</v>
      </c>
      <c r="CK13" s="11">
        <v>3</v>
      </c>
      <c r="CL13" s="11">
        <v>29</v>
      </c>
      <c r="CM13" s="11">
        <v>40</v>
      </c>
    </row>
    <row r="14" spans="1:91" s="8" customFormat="1" x14ac:dyDescent="0.2">
      <c r="A14" s="5" t="s">
        <v>368</v>
      </c>
      <c r="B14" s="11">
        <f t="shared" si="3"/>
        <v>1644</v>
      </c>
      <c r="C14" s="11">
        <f t="shared" si="4"/>
        <v>222</v>
      </c>
      <c r="D14" s="11">
        <f t="shared" si="5"/>
        <v>166</v>
      </c>
      <c r="E14" s="11">
        <f t="shared" si="6"/>
        <v>182</v>
      </c>
      <c r="F14" s="11">
        <f t="shared" si="7"/>
        <v>240</v>
      </c>
      <c r="G14" s="11">
        <f t="shared" si="8"/>
        <v>182</v>
      </c>
      <c r="H14" s="11">
        <f t="shared" si="9"/>
        <v>235</v>
      </c>
      <c r="I14" s="11">
        <f t="shared" si="10"/>
        <v>202</v>
      </c>
      <c r="J14" s="11">
        <f t="shared" si="13"/>
        <v>215</v>
      </c>
      <c r="K14" s="11">
        <v>13</v>
      </c>
      <c r="L14" s="11">
        <v>44</v>
      </c>
      <c r="M14" s="11">
        <v>18</v>
      </c>
      <c r="N14" s="11">
        <v>50</v>
      </c>
      <c r="O14" s="11">
        <v>27</v>
      </c>
      <c r="P14" s="11">
        <f t="shared" si="11"/>
        <v>152</v>
      </c>
      <c r="Q14" s="11">
        <v>18</v>
      </c>
      <c r="R14" s="11">
        <v>22</v>
      </c>
      <c r="S14" s="11">
        <v>30</v>
      </c>
      <c r="T14" s="11">
        <v>33</v>
      </c>
      <c r="U14" s="11">
        <v>29</v>
      </c>
      <c r="V14" s="11">
        <v>16</v>
      </c>
      <c r="W14" s="11">
        <v>25</v>
      </c>
      <c r="X14" s="11">
        <v>16</v>
      </c>
      <c r="Y14" s="11">
        <v>13</v>
      </c>
      <c r="Z14" s="11">
        <v>34</v>
      </c>
      <c r="AA14" s="11">
        <v>12</v>
      </c>
      <c r="AB14" s="11">
        <v>10</v>
      </c>
      <c r="AC14" s="11">
        <v>8</v>
      </c>
      <c r="AD14" s="11">
        <v>19</v>
      </c>
      <c r="AE14" s="11">
        <v>20</v>
      </c>
      <c r="AF14" s="11">
        <v>22</v>
      </c>
      <c r="AG14" s="11">
        <v>56</v>
      </c>
      <c r="AH14" s="11">
        <v>14</v>
      </c>
      <c r="AI14" s="11">
        <v>21</v>
      </c>
      <c r="AJ14" s="11">
        <v>50</v>
      </c>
      <c r="AK14" s="11">
        <v>18</v>
      </c>
      <c r="AL14" s="11">
        <v>66</v>
      </c>
      <c r="AM14" s="11">
        <v>51</v>
      </c>
      <c r="AN14" s="11">
        <v>19</v>
      </c>
      <c r="AO14" s="11">
        <v>22</v>
      </c>
      <c r="AP14" s="11">
        <v>14</v>
      </c>
      <c r="AQ14" s="11">
        <v>5</v>
      </c>
      <c r="AR14" s="11">
        <v>20</v>
      </c>
      <c r="AS14" s="11">
        <v>11</v>
      </c>
      <c r="AT14" s="11">
        <v>7</v>
      </c>
      <c r="AU14" s="11">
        <v>24</v>
      </c>
      <c r="AV14" s="11">
        <v>34</v>
      </c>
      <c r="AW14" s="11">
        <v>5</v>
      </c>
      <c r="AX14" s="11">
        <v>18</v>
      </c>
      <c r="AY14" s="11">
        <v>5</v>
      </c>
      <c r="AZ14" s="11">
        <v>5</v>
      </c>
      <c r="BA14" s="11">
        <v>48</v>
      </c>
      <c r="BB14" s="11">
        <v>46</v>
      </c>
      <c r="BC14" s="11">
        <v>6</v>
      </c>
      <c r="BD14" s="11">
        <v>22</v>
      </c>
      <c r="BE14" s="11">
        <v>15</v>
      </c>
      <c r="BF14" s="11">
        <v>8</v>
      </c>
      <c r="BG14" s="11">
        <v>29</v>
      </c>
      <c r="BH14" s="11">
        <v>8</v>
      </c>
      <c r="BI14" s="11">
        <v>13</v>
      </c>
      <c r="BJ14" s="11">
        <v>27</v>
      </c>
      <c r="BK14" s="11">
        <v>17</v>
      </c>
      <c r="BL14" s="11">
        <v>28</v>
      </c>
      <c r="BM14" s="11">
        <v>5</v>
      </c>
      <c r="BN14" s="11">
        <v>11</v>
      </c>
      <c r="BO14" s="11">
        <v>16</v>
      </c>
      <c r="BP14" s="11">
        <v>22</v>
      </c>
      <c r="BQ14" s="11">
        <v>8</v>
      </c>
      <c r="BR14" s="11">
        <v>9</v>
      </c>
      <c r="BS14" s="11">
        <v>2</v>
      </c>
      <c r="BT14" s="11">
        <v>29</v>
      </c>
      <c r="BU14" s="11">
        <v>49</v>
      </c>
      <c r="BV14" s="11">
        <v>11</v>
      </c>
      <c r="BW14" s="11">
        <v>9</v>
      </c>
      <c r="BX14" s="11">
        <v>17</v>
      </c>
      <c r="BY14" s="11">
        <v>5</v>
      </c>
      <c r="BZ14" s="11">
        <v>7</v>
      </c>
      <c r="CA14" s="11">
        <v>18</v>
      </c>
      <c r="CB14" s="11">
        <v>8</v>
      </c>
      <c r="CC14" s="11">
        <v>33</v>
      </c>
      <c r="CD14" s="11">
        <v>26</v>
      </c>
      <c r="CE14" s="11">
        <v>8</v>
      </c>
      <c r="CF14" s="11">
        <v>14</v>
      </c>
      <c r="CG14" s="11">
        <f t="shared" si="12"/>
        <v>81</v>
      </c>
      <c r="CH14" s="11">
        <v>31</v>
      </c>
      <c r="CI14" s="11">
        <v>26</v>
      </c>
      <c r="CJ14" s="11">
        <v>16</v>
      </c>
      <c r="CK14" s="11">
        <v>6</v>
      </c>
      <c r="CL14" s="11">
        <v>21</v>
      </c>
      <c r="CM14" s="11">
        <v>26</v>
      </c>
    </row>
    <row r="15" spans="1:91" s="8" customFormat="1" x14ac:dyDescent="0.2">
      <c r="A15" s="5" t="s">
        <v>369</v>
      </c>
      <c r="B15" s="11">
        <f t="shared" si="3"/>
        <v>1040</v>
      </c>
      <c r="C15" s="11">
        <f t="shared" si="4"/>
        <v>185</v>
      </c>
      <c r="D15" s="11">
        <f t="shared" si="5"/>
        <v>88</v>
      </c>
      <c r="E15" s="11">
        <f t="shared" si="6"/>
        <v>120</v>
      </c>
      <c r="F15" s="11">
        <f t="shared" si="7"/>
        <v>124</v>
      </c>
      <c r="G15" s="11">
        <f t="shared" si="8"/>
        <v>124</v>
      </c>
      <c r="H15" s="11">
        <f t="shared" si="9"/>
        <v>134</v>
      </c>
      <c r="I15" s="11">
        <f t="shared" si="10"/>
        <v>127</v>
      </c>
      <c r="J15" s="11">
        <f t="shared" si="13"/>
        <v>138</v>
      </c>
      <c r="K15" s="11">
        <v>12</v>
      </c>
      <c r="L15" s="11">
        <v>17</v>
      </c>
      <c r="M15" s="11">
        <v>20</v>
      </c>
      <c r="N15" s="11">
        <v>35</v>
      </c>
      <c r="O15" s="11">
        <v>40</v>
      </c>
      <c r="P15" s="11">
        <f t="shared" si="11"/>
        <v>124</v>
      </c>
      <c r="Q15" s="11">
        <v>16</v>
      </c>
      <c r="R15" s="11">
        <v>24</v>
      </c>
      <c r="S15" s="11">
        <v>21</v>
      </c>
      <c r="T15" s="11">
        <v>21</v>
      </c>
      <c r="U15" s="11">
        <v>14</v>
      </c>
      <c r="V15" s="11">
        <v>8</v>
      </c>
      <c r="W15" s="11">
        <v>12</v>
      </c>
      <c r="X15" s="11">
        <v>7</v>
      </c>
      <c r="Y15" s="11">
        <v>6</v>
      </c>
      <c r="Z15" s="11">
        <v>20</v>
      </c>
      <c r="AA15" s="11">
        <v>8</v>
      </c>
      <c r="AB15" s="11">
        <v>14</v>
      </c>
      <c r="AC15" s="11">
        <v>7</v>
      </c>
      <c r="AD15" s="11">
        <v>14</v>
      </c>
      <c r="AE15" s="11">
        <v>8</v>
      </c>
      <c r="AF15" s="11">
        <v>11</v>
      </c>
      <c r="AG15" s="11">
        <v>31</v>
      </c>
      <c r="AH15" s="11">
        <v>7</v>
      </c>
      <c r="AI15" s="11">
        <v>20</v>
      </c>
      <c r="AJ15" s="11">
        <v>19</v>
      </c>
      <c r="AK15" s="11">
        <v>22</v>
      </c>
      <c r="AL15" s="11">
        <v>27</v>
      </c>
      <c r="AM15" s="11">
        <v>24</v>
      </c>
      <c r="AN15" s="11">
        <v>13</v>
      </c>
      <c r="AO15" s="11">
        <v>12</v>
      </c>
      <c r="AP15" s="11">
        <v>7</v>
      </c>
      <c r="AQ15" s="11">
        <v>2</v>
      </c>
      <c r="AR15" s="11">
        <v>12</v>
      </c>
      <c r="AS15" s="11">
        <v>10</v>
      </c>
      <c r="AT15" s="11">
        <v>3</v>
      </c>
      <c r="AU15" s="11">
        <v>22</v>
      </c>
      <c r="AV15" s="11">
        <v>23</v>
      </c>
      <c r="AW15" s="11">
        <v>5</v>
      </c>
      <c r="AX15" s="11">
        <v>9</v>
      </c>
      <c r="AY15" s="11">
        <v>4</v>
      </c>
      <c r="AZ15" s="11">
        <v>3</v>
      </c>
      <c r="BA15" s="11">
        <v>31</v>
      </c>
      <c r="BB15" s="11">
        <v>24</v>
      </c>
      <c r="BC15" s="11">
        <v>3</v>
      </c>
      <c r="BD15" s="11">
        <v>11</v>
      </c>
      <c r="BE15" s="11">
        <v>6</v>
      </c>
      <c r="BF15" s="11">
        <v>5</v>
      </c>
      <c r="BG15" s="11">
        <v>16</v>
      </c>
      <c r="BH15" s="11">
        <v>1</v>
      </c>
      <c r="BI15" s="11">
        <v>13</v>
      </c>
      <c r="BJ15" s="11">
        <v>18</v>
      </c>
      <c r="BK15" s="11">
        <v>9</v>
      </c>
      <c r="BL15" s="11">
        <v>18</v>
      </c>
      <c r="BM15" s="11">
        <v>5</v>
      </c>
      <c r="BN15" s="11">
        <v>5</v>
      </c>
      <c r="BO15" s="11">
        <v>11</v>
      </c>
      <c r="BP15" s="11">
        <v>13</v>
      </c>
      <c r="BQ15" s="11">
        <v>4</v>
      </c>
      <c r="BR15" s="11">
        <v>6</v>
      </c>
      <c r="BS15" s="11">
        <v>1</v>
      </c>
      <c r="BT15" s="11">
        <v>12</v>
      </c>
      <c r="BU15" s="11">
        <v>39</v>
      </c>
      <c r="BV15" s="11">
        <v>5</v>
      </c>
      <c r="BW15" s="11">
        <v>14</v>
      </c>
      <c r="BX15" s="11">
        <v>7</v>
      </c>
      <c r="BY15" s="11">
        <v>4</v>
      </c>
      <c r="BZ15" s="11">
        <v>5</v>
      </c>
      <c r="CA15" s="11">
        <v>6</v>
      </c>
      <c r="CB15" s="11">
        <v>4</v>
      </c>
      <c r="CC15" s="11">
        <v>21</v>
      </c>
      <c r="CD15" s="11">
        <v>22</v>
      </c>
      <c r="CE15" s="11">
        <v>5</v>
      </c>
      <c r="CF15" s="11">
        <v>7</v>
      </c>
      <c r="CG15" s="11">
        <f t="shared" si="12"/>
        <v>55</v>
      </c>
      <c r="CH15" s="11">
        <v>16</v>
      </c>
      <c r="CI15" s="11">
        <v>19</v>
      </c>
      <c r="CJ15" s="11">
        <v>8</v>
      </c>
      <c r="CK15" s="11">
        <v>2</v>
      </c>
      <c r="CL15" s="11">
        <v>14</v>
      </c>
      <c r="CM15" s="11">
        <v>20</v>
      </c>
    </row>
    <row r="16" spans="1:91" s="8" customFormat="1" x14ac:dyDescent="0.2">
      <c r="A16" s="5" t="s">
        <v>370</v>
      </c>
      <c r="B16" s="11">
        <f t="shared" si="3"/>
        <v>651</v>
      </c>
      <c r="C16" s="11">
        <f t="shared" si="4"/>
        <v>104</v>
      </c>
      <c r="D16" s="11">
        <f t="shared" si="5"/>
        <v>56</v>
      </c>
      <c r="E16" s="11">
        <f t="shared" si="6"/>
        <v>79</v>
      </c>
      <c r="F16" s="11">
        <f t="shared" si="7"/>
        <v>79</v>
      </c>
      <c r="G16" s="11">
        <f t="shared" si="8"/>
        <v>59</v>
      </c>
      <c r="H16" s="11">
        <f t="shared" si="9"/>
        <v>105</v>
      </c>
      <c r="I16" s="11">
        <f t="shared" si="10"/>
        <v>73</v>
      </c>
      <c r="J16" s="11">
        <f t="shared" si="13"/>
        <v>96</v>
      </c>
      <c r="K16" s="11">
        <v>6</v>
      </c>
      <c r="L16" s="11">
        <v>14</v>
      </c>
      <c r="M16" s="11">
        <v>10</v>
      </c>
      <c r="N16" s="11">
        <v>8</v>
      </c>
      <c r="O16" s="11">
        <v>35</v>
      </c>
      <c r="P16" s="11">
        <f t="shared" si="11"/>
        <v>73</v>
      </c>
      <c r="Q16" s="11">
        <v>8</v>
      </c>
      <c r="R16" s="11">
        <v>7</v>
      </c>
      <c r="S16" s="11">
        <v>16</v>
      </c>
      <c r="T16" s="11">
        <v>10</v>
      </c>
      <c r="U16" s="11">
        <v>4</v>
      </c>
      <c r="V16" s="11">
        <v>6</v>
      </c>
      <c r="W16" s="11">
        <v>8</v>
      </c>
      <c r="X16" s="11">
        <v>5</v>
      </c>
      <c r="Y16" s="11">
        <v>3</v>
      </c>
      <c r="Z16" s="11">
        <v>20</v>
      </c>
      <c r="AA16" s="11">
        <v>4</v>
      </c>
      <c r="AB16" s="11">
        <v>9</v>
      </c>
      <c r="AC16" s="11">
        <v>3</v>
      </c>
      <c r="AD16" s="11">
        <v>11</v>
      </c>
      <c r="AE16" s="11">
        <v>4</v>
      </c>
      <c r="AF16" s="11">
        <v>8</v>
      </c>
      <c r="AG16" s="11">
        <v>18</v>
      </c>
      <c r="AH16" s="11">
        <v>9</v>
      </c>
      <c r="AI16" s="11">
        <v>13</v>
      </c>
      <c r="AJ16" s="11">
        <v>15</v>
      </c>
      <c r="AK16" s="11">
        <v>10</v>
      </c>
      <c r="AL16" s="11">
        <v>22</v>
      </c>
      <c r="AM16" s="11">
        <v>11</v>
      </c>
      <c r="AN16" s="11">
        <v>5</v>
      </c>
      <c r="AO16" s="11">
        <v>8</v>
      </c>
      <c r="AP16" s="11">
        <v>8</v>
      </c>
      <c r="AQ16" s="11">
        <v>0</v>
      </c>
      <c r="AR16" s="11">
        <v>4</v>
      </c>
      <c r="AS16" s="11">
        <v>6</v>
      </c>
      <c r="AT16" s="11">
        <v>2</v>
      </c>
      <c r="AU16" s="11">
        <v>10</v>
      </c>
      <c r="AV16" s="11">
        <v>12</v>
      </c>
      <c r="AW16" s="11">
        <v>0</v>
      </c>
      <c r="AX16" s="11">
        <v>6</v>
      </c>
      <c r="AY16" s="11">
        <v>1</v>
      </c>
      <c r="AZ16" s="11">
        <v>2</v>
      </c>
      <c r="BA16" s="11">
        <v>16</v>
      </c>
      <c r="BB16" s="11">
        <v>31</v>
      </c>
      <c r="BC16" s="11">
        <v>1</v>
      </c>
      <c r="BD16" s="11">
        <v>6</v>
      </c>
      <c r="BE16" s="11">
        <v>1</v>
      </c>
      <c r="BF16" s="11">
        <v>1</v>
      </c>
      <c r="BG16" s="11">
        <v>18</v>
      </c>
      <c r="BH16" s="11">
        <v>4</v>
      </c>
      <c r="BI16" s="11">
        <v>6</v>
      </c>
      <c r="BJ16" s="11">
        <v>13</v>
      </c>
      <c r="BK16" s="11">
        <v>9</v>
      </c>
      <c r="BL16" s="11">
        <v>7</v>
      </c>
      <c r="BM16" s="11">
        <v>5</v>
      </c>
      <c r="BN16" s="11">
        <v>3</v>
      </c>
      <c r="BO16" s="11">
        <v>6</v>
      </c>
      <c r="BP16" s="11">
        <v>7</v>
      </c>
      <c r="BQ16" s="11">
        <v>1</v>
      </c>
      <c r="BR16" s="11">
        <v>3</v>
      </c>
      <c r="BS16" s="11">
        <v>0</v>
      </c>
      <c r="BT16" s="11">
        <v>16</v>
      </c>
      <c r="BU16" s="11">
        <v>19</v>
      </c>
      <c r="BV16" s="11">
        <v>4</v>
      </c>
      <c r="BW16" s="11">
        <v>1</v>
      </c>
      <c r="BX16" s="11">
        <v>1</v>
      </c>
      <c r="BY16" s="11">
        <v>2</v>
      </c>
      <c r="BZ16" s="11">
        <v>2</v>
      </c>
      <c r="CA16" s="11">
        <v>11</v>
      </c>
      <c r="CB16" s="11">
        <v>3</v>
      </c>
      <c r="CC16" s="11">
        <v>7</v>
      </c>
      <c r="CD16" s="11">
        <v>12</v>
      </c>
      <c r="CE16" s="11">
        <v>6</v>
      </c>
      <c r="CF16" s="11">
        <v>13</v>
      </c>
      <c r="CG16" s="11">
        <f t="shared" si="12"/>
        <v>38</v>
      </c>
      <c r="CH16" s="11">
        <v>12</v>
      </c>
      <c r="CI16" s="11">
        <v>17</v>
      </c>
      <c r="CJ16" s="11">
        <v>6</v>
      </c>
      <c r="CK16" s="11">
        <v>3</v>
      </c>
      <c r="CL16" s="11">
        <v>9</v>
      </c>
      <c r="CM16" s="11">
        <v>8</v>
      </c>
    </row>
    <row r="17" spans="1:91" s="8" customFormat="1" x14ac:dyDescent="0.2">
      <c r="A17" s="5" t="s">
        <v>371</v>
      </c>
      <c r="B17" s="11">
        <f t="shared" si="3"/>
        <v>259</v>
      </c>
      <c r="C17" s="11">
        <f>SUM(K17:S17)-P17</f>
        <v>52</v>
      </c>
      <c r="D17" s="11">
        <f>SUM(T17:Z17)</f>
        <v>22</v>
      </c>
      <c r="E17" s="11">
        <f>SUM(AA17:AI17)</f>
        <v>30</v>
      </c>
      <c r="F17" s="11">
        <f>SUM(AJ17:AP17)</f>
        <v>28</v>
      </c>
      <c r="G17" s="11">
        <f>SUM(AQ17:BA17)</f>
        <v>27</v>
      </c>
      <c r="H17" s="11">
        <f>SUM(BB17:BN17)</f>
        <v>37</v>
      </c>
      <c r="I17" s="11">
        <f>SUM(BO17:CA17)</f>
        <v>27</v>
      </c>
      <c r="J17" s="11">
        <f>SUM(CB17:CM17)-CG17</f>
        <v>36</v>
      </c>
      <c r="K17" s="11">
        <v>2</v>
      </c>
      <c r="L17" s="11">
        <v>9</v>
      </c>
      <c r="M17" s="11">
        <v>4</v>
      </c>
      <c r="N17" s="11">
        <v>12</v>
      </c>
      <c r="O17" s="11">
        <v>13</v>
      </c>
      <c r="P17" s="11">
        <f t="shared" si="11"/>
        <v>40</v>
      </c>
      <c r="Q17" s="11">
        <v>2</v>
      </c>
      <c r="R17" s="11">
        <v>5</v>
      </c>
      <c r="S17" s="11">
        <v>5</v>
      </c>
      <c r="T17" s="11">
        <v>2</v>
      </c>
      <c r="U17" s="11">
        <v>4</v>
      </c>
      <c r="V17" s="11">
        <v>3</v>
      </c>
      <c r="W17" s="11">
        <v>1</v>
      </c>
      <c r="X17" s="11">
        <v>1</v>
      </c>
      <c r="Y17" s="11">
        <v>1</v>
      </c>
      <c r="Z17" s="11">
        <v>10</v>
      </c>
      <c r="AA17" s="11">
        <v>0</v>
      </c>
      <c r="AB17" s="11">
        <v>3</v>
      </c>
      <c r="AC17" s="11">
        <v>5</v>
      </c>
      <c r="AD17" s="11">
        <v>1</v>
      </c>
      <c r="AE17" s="11">
        <v>6</v>
      </c>
      <c r="AF17" s="11">
        <v>3</v>
      </c>
      <c r="AG17" s="11">
        <v>6</v>
      </c>
      <c r="AH17" s="11">
        <v>1</v>
      </c>
      <c r="AI17" s="11">
        <v>5</v>
      </c>
      <c r="AJ17" s="11">
        <v>5</v>
      </c>
      <c r="AK17" s="11">
        <v>6</v>
      </c>
      <c r="AL17" s="11">
        <v>9</v>
      </c>
      <c r="AM17" s="11">
        <v>3</v>
      </c>
      <c r="AN17" s="11">
        <v>2</v>
      </c>
      <c r="AO17" s="11">
        <v>1</v>
      </c>
      <c r="AP17" s="11">
        <v>2</v>
      </c>
      <c r="AQ17" s="11">
        <v>1</v>
      </c>
      <c r="AR17" s="11">
        <v>1</v>
      </c>
      <c r="AS17" s="11">
        <v>4</v>
      </c>
      <c r="AT17" s="11">
        <v>0</v>
      </c>
      <c r="AU17" s="11">
        <v>6</v>
      </c>
      <c r="AV17" s="11">
        <v>6</v>
      </c>
      <c r="AW17" s="11">
        <v>0</v>
      </c>
      <c r="AX17" s="11">
        <v>2</v>
      </c>
      <c r="AY17" s="11">
        <v>0</v>
      </c>
      <c r="AZ17" s="11">
        <v>3</v>
      </c>
      <c r="BA17" s="11">
        <v>4</v>
      </c>
      <c r="BB17" s="11">
        <v>11</v>
      </c>
      <c r="BC17" s="11">
        <v>0</v>
      </c>
      <c r="BD17" s="11">
        <v>2</v>
      </c>
      <c r="BE17" s="11">
        <v>1</v>
      </c>
      <c r="BF17" s="11">
        <v>1</v>
      </c>
      <c r="BG17" s="11">
        <v>4</v>
      </c>
      <c r="BH17" s="11">
        <v>0</v>
      </c>
      <c r="BI17" s="11">
        <v>3</v>
      </c>
      <c r="BJ17" s="11">
        <v>5</v>
      </c>
      <c r="BK17" s="11">
        <v>2</v>
      </c>
      <c r="BL17" s="11">
        <v>4</v>
      </c>
      <c r="BM17" s="11">
        <v>1</v>
      </c>
      <c r="BN17" s="11">
        <v>3</v>
      </c>
      <c r="BO17" s="11">
        <v>0</v>
      </c>
      <c r="BP17" s="11">
        <v>3</v>
      </c>
      <c r="BQ17" s="11">
        <v>2</v>
      </c>
      <c r="BR17" s="11">
        <v>1</v>
      </c>
      <c r="BS17" s="11">
        <v>0</v>
      </c>
      <c r="BT17" s="11">
        <v>6</v>
      </c>
      <c r="BU17" s="11">
        <v>7</v>
      </c>
      <c r="BV17" s="11">
        <v>1</v>
      </c>
      <c r="BW17" s="11">
        <v>1</v>
      </c>
      <c r="BX17" s="11">
        <v>3</v>
      </c>
      <c r="BY17" s="11">
        <v>2</v>
      </c>
      <c r="BZ17" s="11">
        <v>0</v>
      </c>
      <c r="CA17" s="11">
        <v>1</v>
      </c>
      <c r="CB17" s="11">
        <v>1</v>
      </c>
      <c r="CC17" s="11">
        <v>8</v>
      </c>
      <c r="CD17" s="11">
        <v>2</v>
      </c>
      <c r="CE17" s="11">
        <v>4</v>
      </c>
      <c r="CF17" s="11">
        <v>4</v>
      </c>
      <c r="CG17" s="11">
        <f t="shared" si="12"/>
        <v>18</v>
      </c>
      <c r="CH17" s="11">
        <v>4</v>
      </c>
      <c r="CI17" s="11">
        <v>5</v>
      </c>
      <c r="CJ17" s="11">
        <v>4</v>
      </c>
      <c r="CK17" s="11">
        <v>0</v>
      </c>
      <c r="CL17" s="11">
        <v>4</v>
      </c>
      <c r="CM17" s="11">
        <v>0</v>
      </c>
    </row>
    <row r="18" spans="1:91" s="8" customFormat="1" x14ac:dyDescent="0.2">
      <c r="A18" s="10" t="s">
        <v>347</v>
      </c>
      <c r="B18" s="11">
        <f t="shared" si="3"/>
        <v>119</v>
      </c>
      <c r="C18" s="11">
        <f>SUM(K18:S18)-P18</f>
        <v>27</v>
      </c>
      <c r="D18" s="11">
        <f>SUM(T18:Z18)</f>
        <v>11</v>
      </c>
      <c r="E18" s="11">
        <f>SUM(AA18:AI18)</f>
        <v>11</v>
      </c>
      <c r="F18" s="11">
        <f>SUM(AJ18:AP18)</f>
        <v>19</v>
      </c>
      <c r="G18" s="11">
        <f>SUM(AQ18:BA18)</f>
        <v>13</v>
      </c>
      <c r="H18" s="11">
        <f>SUM(BB18:BN18)</f>
        <v>12</v>
      </c>
      <c r="I18" s="11">
        <f>SUM(BO18:CA18)</f>
        <v>7</v>
      </c>
      <c r="J18" s="11">
        <f>SUM(CB18:CM18)-CG18</f>
        <v>19</v>
      </c>
      <c r="K18" s="11">
        <v>2</v>
      </c>
      <c r="L18" s="11">
        <v>8</v>
      </c>
      <c r="M18" s="11">
        <v>8</v>
      </c>
      <c r="N18" s="11">
        <v>5</v>
      </c>
      <c r="O18" s="11">
        <v>2</v>
      </c>
      <c r="P18" s="11">
        <f t="shared" si="11"/>
        <v>25</v>
      </c>
      <c r="Q18" s="11">
        <v>0</v>
      </c>
      <c r="R18" s="11">
        <v>1</v>
      </c>
      <c r="S18" s="11">
        <v>1</v>
      </c>
      <c r="T18" s="11">
        <v>1</v>
      </c>
      <c r="U18" s="11">
        <v>4</v>
      </c>
      <c r="V18" s="11">
        <v>0</v>
      </c>
      <c r="W18" s="11">
        <v>1</v>
      </c>
      <c r="X18" s="11">
        <v>1</v>
      </c>
      <c r="Y18" s="11">
        <v>1</v>
      </c>
      <c r="Z18" s="11">
        <v>3</v>
      </c>
      <c r="AA18" s="11">
        <v>0</v>
      </c>
      <c r="AB18" s="11">
        <v>2</v>
      </c>
      <c r="AC18" s="11">
        <v>0</v>
      </c>
      <c r="AD18" s="11">
        <v>2</v>
      </c>
      <c r="AE18" s="11">
        <v>1</v>
      </c>
      <c r="AF18" s="11">
        <v>0</v>
      </c>
      <c r="AG18" s="11">
        <v>5</v>
      </c>
      <c r="AH18" s="11">
        <v>0</v>
      </c>
      <c r="AI18" s="11">
        <v>1</v>
      </c>
      <c r="AJ18" s="11">
        <v>7</v>
      </c>
      <c r="AK18" s="11">
        <v>0</v>
      </c>
      <c r="AL18" s="11">
        <v>5</v>
      </c>
      <c r="AM18" s="11">
        <v>2</v>
      </c>
      <c r="AN18" s="11">
        <v>2</v>
      </c>
      <c r="AO18" s="11">
        <v>1</v>
      </c>
      <c r="AP18" s="11">
        <v>2</v>
      </c>
      <c r="AQ18" s="11">
        <v>0</v>
      </c>
      <c r="AR18" s="11">
        <v>1</v>
      </c>
      <c r="AS18" s="11">
        <v>0</v>
      </c>
      <c r="AT18" s="11">
        <v>0</v>
      </c>
      <c r="AU18" s="11">
        <v>1</v>
      </c>
      <c r="AV18" s="11">
        <v>3</v>
      </c>
      <c r="AW18" s="11">
        <v>0</v>
      </c>
      <c r="AX18" s="11">
        <v>3</v>
      </c>
      <c r="AY18" s="11">
        <v>2</v>
      </c>
      <c r="AZ18" s="11">
        <v>0</v>
      </c>
      <c r="BA18" s="11">
        <v>3</v>
      </c>
      <c r="BB18" s="11">
        <v>2</v>
      </c>
      <c r="BC18" s="11">
        <v>0</v>
      </c>
      <c r="BD18" s="11">
        <v>0</v>
      </c>
      <c r="BE18" s="11">
        <v>0</v>
      </c>
      <c r="BF18" s="11">
        <v>1</v>
      </c>
      <c r="BG18" s="11">
        <v>2</v>
      </c>
      <c r="BH18" s="11">
        <v>0</v>
      </c>
      <c r="BI18" s="11">
        <v>2</v>
      </c>
      <c r="BJ18" s="11">
        <v>1</v>
      </c>
      <c r="BK18" s="11">
        <v>1</v>
      </c>
      <c r="BL18" s="11">
        <v>1</v>
      </c>
      <c r="BM18" s="11">
        <v>0</v>
      </c>
      <c r="BN18" s="11">
        <v>2</v>
      </c>
      <c r="BO18" s="11">
        <v>0</v>
      </c>
      <c r="BP18" s="11">
        <v>1</v>
      </c>
      <c r="BQ18" s="11">
        <v>0</v>
      </c>
      <c r="BR18" s="11">
        <v>0</v>
      </c>
      <c r="BS18" s="11">
        <v>0</v>
      </c>
      <c r="BT18" s="11">
        <v>2</v>
      </c>
      <c r="BU18" s="11">
        <v>2</v>
      </c>
      <c r="BV18" s="11">
        <v>0</v>
      </c>
      <c r="BW18" s="11">
        <v>1</v>
      </c>
      <c r="BX18" s="11">
        <v>0</v>
      </c>
      <c r="BY18" s="11">
        <v>1</v>
      </c>
      <c r="BZ18" s="11">
        <v>0</v>
      </c>
      <c r="CA18" s="11">
        <v>0</v>
      </c>
      <c r="CB18" s="11">
        <v>0</v>
      </c>
      <c r="CC18" s="11">
        <v>1</v>
      </c>
      <c r="CD18" s="11">
        <v>2</v>
      </c>
      <c r="CE18" s="11">
        <v>1</v>
      </c>
      <c r="CF18" s="11">
        <v>4</v>
      </c>
      <c r="CG18" s="11">
        <f t="shared" si="12"/>
        <v>8</v>
      </c>
      <c r="CH18" s="11">
        <v>2</v>
      </c>
      <c r="CI18" s="11">
        <v>1</v>
      </c>
      <c r="CJ18" s="11">
        <v>3</v>
      </c>
      <c r="CK18" s="11">
        <v>0</v>
      </c>
      <c r="CL18" s="11">
        <v>4</v>
      </c>
      <c r="CM18" s="11">
        <v>1</v>
      </c>
    </row>
    <row r="19" spans="1:91" s="8" customFormat="1" x14ac:dyDescent="0.2">
      <c r="A19" s="10" t="s">
        <v>538</v>
      </c>
      <c r="B19" s="65">
        <v>41.806996711728168</v>
      </c>
      <c r="C19" s="65">
        <v>42.924090338770391</v>
      </c>
      <c r="D19" s="65">
        <v>41.009274873524454</v>
      </c>
      <c r="E19" s="65">
        <v>42.346285226302307</v>
      </c>
      <c r="F19" s="65">
        <v>41.592481703260148</v>
      </c>
      <c r="G19" s="65">
        <v>41.252818035426728</v>
      </c>
      <c r="H19" s="65">
        <v>42.18490304709141</v>
      </c>
      <c r="I19" s="65">
        <v>41.002248875562216</v>
      </c>
      <c r="J19" s="65">
        <v>41.856173677069201</v>
      </c>
      <c r="K19" s="65">
        <v>43.928571428571431</v>
      </c>
      <c r="L19" s="65">
        <v>42.902173913043477</v>
      </c>
      <c r="M19" s="65">
        <v>45.03846153846154</v>
      </c>
      <c r="N19" s="65">
        <v>43.685328185328189</v>
      </c>
      <c r="O19" s="65">
        <v>43.315972222222221</v>
      </c>
      <c r="P19" s="65">
        <v>43.581904761904759</v>
      </c>
      <c r="Q19" s="65">
        <v>41.553333333333335</v>
      </c>
      <c r="R19" s="65">
        <v>41.019337016574589</v>
      </c>
      <c r="S19" s="65">
        <v>42.26525821596244</v>
      </c>
      <c r="T19" s="65">
        <v>40.570866141732282</v>
      </c>
      <c r="U19" s="65">
        <v>40.71153846153846</v>
      </c>
      <c r="V19" s="65">
        <v>41.976190476190474</v>
      </c>
      <c r="W19" s="65">
        <v>41.508000000000003</v>
      </c>
      <c r="X19" s="65">
        <v>39.799999999999997</v>
      </c>
      <c r="Y19" s="65">
        <v>40.858974358974358</v>
      </c>
      <c r="Z19" s="65">
        <v>41.632867132867133</v>
      </c>
      <c r="AA19" s="65">
        <v>40.725806451612904</v>
      </c>
      <c r="AB19" s="65">
        <v>42.5</v>
      </c>
      <c r="AC19" s="65">
        <v>43.896551724137929</v>
      </c>
      <c r="AD19" s="65">
        <v>41.618055555555557</v>
      </c>
      <c r="AE19" s="65">
        <v>42.60377358490566</v>
      </c>
      <c r="AF19" s="65">
        <v>43.956310679611647</v>
      </c>
      <c r="AG19" s="65">
        <v>42.237179487179489</v>
      </c>
      <c r="AH19" s="65">
        <v>41.340425531914896</v>
      </c>
      <c r="AI19" s="65">
        <v>42.893548387096772</v>
      </c>
      <c r="AJ19" s="65">
        <v>42.618320610687022</v>
      </c>
      <c r="AK19" s="65">
        <v>41.185446009389672</v>
      </c>
      <c r="AL19" s="65">
        <v>41.251322751322753</v>
      </c>
      <c r="AM19" s="65">
        <v>41.221088435374149</v>
      </c>
      <c r="AN19" s="65">
        <v>41.758928571428569</v>
      </c>
      <c r="AO19" s="65">
        <v>41.225490196078432</v>
      </c>
      <c r="AP19" s="65">
        <v>42.620879120879124</v>
      </c>
      <c r="AQ19" s="65">
        <v>38.142857142857146</v>
      </c>
      <c r="AR19" s="65">
        <v>40.00344827586207</v>
      </c>
      <c r="AS19" s="65">
        <v>42.783950617283949</v>
      </c>
      <c r="AT19" s="65">
        <v>37.372727272727275</v>
      </c>
      <c r="AU19" s="65">
        <v>41.030054644808743</v>
      </c>
      <c r="AV19" s="65">
        <v>43.126865671641788</v>
      </c>
      <c r="AW19" s="65">
        <v>38.196428571428569</v>
      </c>
      <c r="AX19" s="65">
        <v>41.851351351351354</v>
      </c>
      <c r="AY19" s="65">
        <v>42.202702702702702</v>
      </c>
      <c r="AZ19" s="65">
        <v>41.231707317073173</v>
      </c>
      <c r="BA19" s="65">
        <v>41.720689655172414</v>
      </c>
      <c r="BB19" s="65">
        <v>43.43090909090909</v>
      </c>
      <c r="BC19" s="65">
        <v>42.189655172413794</v>
      </c>
      <c r="BD19" s="65">
        <v>41.007462686567166</v>
      </c>
      <c r="BE19" s="65">
        <v>40.367647058823529</v>
      </c>
      <c r="BF19" s="65">
        <v>40.414893617021278</v>
      </c>
      <c r="BG19" s="65">
        <v>43.135838150289018</v>
      </c>
      <c r="BH19" s="65">
        <v>41.192307692307693</v>
      </c>
      <c r="BI19" s="65">
        <v>42.417525773195877</v>
      </c>
      <c r="BJ19" s="65">
        <v>41.525510204081634</v>
      </c>
      <c r="BK19" s="65">
        <v>41.857142857142854</v>
      </c>
      <c r="BL19" s="65">
        <v>42.79054054054054</v>
      </c>
      <c r="BM19" s="65">
        <v>41.56818181818182</v>
      </c>
      <c r="BN19" s="65">
        <v>41.902439024390247</v>
      </c>
      <c r="BO19" s="65">
        <v>39.388888888888886</v>
      </c>
      <c r="BP19" s="65">
        <v>41.580882352941174</v>
      </c>
      <c r="BQ19" s="65">
        <v>38.152777777777779</v>
      </c>
      <c r="BR19" s="65">
        <v>42.25</v>
      </c>
      <c r="BS19" s="65">
        <v>40.700000000000003</v>
      </c>
      <c r="BT19" s="65">
        <v>41.835106382978722</v>
      </c>
      <c r="BU19" s="65">
        <v>41.996894409937887</v>
      </c>
      <c r="BV19" s="65">
        <v>41</v>
      </c>
      <c r="BW19" s="65">
        <v>40.993670886075947</v>
      </c>
      <c r="BX19" s="65">
        <v>41.220588235294116</v>
      </c>
      <c r="BY19" s="65">
        <v>43.866666666666667</v>
      </c>
      <c r="BZ19" s="65">
        <v>39.611111111111114</v>
      </c>
      <c r="CA19" s="65">
        <v>39.16935483870968</v>
      </c>
      <c r="CB19" s="65">
        <v>41.875</v>
      </c>
      <c r="CC19" s="65">
        <v>42.895480225988699</v>
      </c>
      <c r="CD19" s="65">
        <v>42.459537572254334</v>
      </c>
      <c r="CE19" s="65">
        <v>42.176056338028168</v>
      </c>
      <c r="CF19" s="65">
        <v>42.846774193548384</v>
      </c>
      <c r="CG19" s="65">
        <v>42.652293577981652</v>
      </c>
      <c r="CH19" s="65">
        <v>40.5</v>
      </c>
      <c r="CI19" s="65">
        <v>42.318652849740936</v>
      </c>
      <c r="CJ19" s="65">
        <v>42.951612903225808</v>
      </c>
      <c r="CK19" s="65">
        <v>41.948275862068968</v>
      </c>
      <c r="CL19" s="65">
        <v>41.328402366863905</v>
      </c>
      <c r="CM19" s="65">
        <v>40.551546391752581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430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11">
        <f t="shared" ref="B22:B34" si="14">SUM(C22:J22)</f>
        <v>73</v>
      </c>
      <c r="C22" s="11">
        <f t="shared" ref="C22:C34" si="15">SUM(K22:S22)-P22</f>
        <v>6</v>
      </c>
      <c r="D22" s="11">
        <f t="shared" ref="D22:D34" si="16">SUM(T22:Z22)</f>
        <v>4</v>
      </c>
      <c r="E22" s="11">
        <f t="shared" ref="E22:E34" si="17">SUM(AA22:AI22)</f>
        <v>8</v>
      </c>
      <c r="F22" s="11">
        <f t="shared" ref="F22:F34" si="18">SUM(AJ22:AP22)</f>
        <v>11</v>
      </c>
      <c r="G22" s="11">
        <f t="shared" ref="G22:G34" si="19">SUM(AQ22:BA22)</f>
        <v>6</v>
      </c>
      <c r="H22" s="11">
        <f t="shared" ref="H22:H34" si="20">SUM(BB22:BN22)</f>
        <v>8</v>
      </c>
      <c r="I22" s="11">
        <f t="shared" ref="I22:I34" si="21">SUM(BO22:CA22)</f>
        <v>18</v>
      </c>
      <c r="J22" s="11">
        <f t="shared" ref="J22:J34" si="22">SUM(CB22:CM22)-CG22</f>
        <v>12</v>
      </c>
      <c r="K22" s="11">
        <v>0</v>
      </c>
      <c r="L22" s="11">
        <v>1</v>
      </c>
      <c r="M22" s="11">
        <v>0</v>
      </c>
      <c r="N22" s="11">
        <v>1</v>
      </c>
      <c r="O22" s="11">
        <v>3</v>
      </c>
      <c r="P22" s="11">
        <f t="shared" ref="P22:P34" si="23">SUM(K22:O22)</f>
        <v>5</v>
      </c>
      <c r="Q22" s="11">
        <v>0</v>
      </c>
      <c r="R22" s="11">
        <v>1</v>
      </c>
      <c r="S22" s="11">
        <v>0</v>
      </c>
      <c r="T22" s="11">
        <v>3</v>
      </c>
      <c r="U22" s="11">
        <v>0</v>
      </c>
      <c r="V22" s="11">
        <v>0</v>
      </c>
      <c r="W22" s="11">
        <v>1</v>
      </c>
      <c r="X22" s="11">
        <v>0</v>
      </c>
      <c r="Y22" s="11">
        <v>0</v>
      </c>
      <c r="Z22" s="11">
        <v>0</v>
      </c>
      <c r="AA22" s="11">
        <v>1</v>
      </c>
      <c r="AB22" s="11">
        <v>0</v>
      </c>
      <c r="AC22" s="11">
        <v>0</v>
      </c>
      <c r="AD22" s="11">
        <v>1</v>
      </c>
      <c r="AE22" s="11">
        <v>1</v>
      </c>
      <c r="AF22" s="11">
        <v>1</v>
      </c>
      <c r="AG22" s="11">
        <v>1</v>
      </c>
      <c r="AH22" s="11">
        <v>2</v>
      </c>
      <c r="AI22" s="11">
        <v>1</v>
      </c>
      <c r="AJ22" s="11">
        <v>2</v>
      </c>
      <c r="AK22" s="11">
        <v>1</v>
      </c>
      <c r="AL22" s="11">
        <v>3</v>
      </c>
      <c r="AM22" s="11">
        <v>2</v>
      </c>
      <c r="AN22" s="11">
        <v>0</v>
      </c>
      <c r="AO22" s="11">
        <v>1</v>
      </c>
      <c r="AP22" s="11">
        <v>2</v>
      </c>
      <c r="AQ22" s="11">
        <v>0</v>
      </c>
      <c r="AR22" s="11">
        <v>0</v>
      </c>
      <c r="AS22" s="11">
        <v>0</v>
      </c>
      <c r="AT22" s="11">
        <v>0</v>
      </c>
      <c r="AU22" s="11">
        <v>2</v>
      </c>
      <c r="AV22" s="11">
        <v>0</v>
      </c>
      <c r="AW22" s="11">
        <v>1</v>
      </c>
      <c r="AX22" s="11">
        <v>1</v>
      </c>
      <c r="AY22" s="11">
        <v>0</v>
      </c>
      <c r="AZ22" s="11">
        <v>0</v>
      </c>
      <c r="BA22" s="11">
        <v>2</v>
      </c>
      <c r="BB22" s="11">
        <v>1</v>
      </c>
      <c r="BC22" s="11">
        <v>0</v>
      </c>
      <c r="BD22" s="11">
        <v>0</v>
      </c>
      <c r="BE22" s="11">
        <v>0</v>
      </c>
      <c r="BF22" s="11">
        <v>0</v>
      </c>
      <c r="BG22" s="11">
        <v>1</v>
      </c>
      <c r="BH22" s="11">
        <v>0</v>
      </c>
      <c r="BI22" s="11">
        <v>1</v>
      </c>
      <c r="BJ22" s="11">
        <v>1</v>
      </c>
      <c r="BK22" s="11">
        <v>0</v>
      </c>
      <c r="BL22" s="11">
        <v>2</v>
      </c>
      <c r="BM22" s="11">
        <v>0</v>
      </c>
      <c r="BN22" s="11">
        <v>2</v>
      </c>
      <c r="BO22" s="11">
        <v>3</v>
      </c>
      <c r="BP22" s="11">
        <v>2</v>
      </c>
      <c r="BQ22" s="11">
        <v>3</v>
      </c>
      <c r="BR22" s="11">
        <v>0</v>
      </c>
      <c r="BS22" s="11">
        <v>0</v>
      </c>
      <c r="BT22" s="11">
        <v>2</v>
      </c>
      <c r="BU22" s="11">
        <v>3</v>
      </c>
      <c r="BV22" s="11">
        <v>0</v>
      </c>
      <c r="BW22" s="11">
        <v>0</v>
      </c>
      <c r="BX22" s="11">
        <v>0</v>
      </c>
      <c r="BY22" s="11">
        <v>0</v>
      </c>
      <c r="BZ22" s="11">
        <v>2</v>
      </c>
      <c r="CA22" s="11">
        <v>3</v>
      </c>
      <c r="CB22" s="11">
        <v>0</v>
      </c>
      <c r="CC22" s="11">
        <v>0</v>
      </c>
      <c r="CD22" s="11">
        <v>1</v>
      </c>
      <c r="CE22" s="11">
        <v>0</v>
      </c>
      <c r="CF22" s="11">
        <v>2</v>
      </c>
      <c r="CG22" s="11">
        <f t="shared" ref="CG22:CG34" si="24">SUM(CC22:CF22)</f>
        <v>3</v>
      </c>
      <c r="CH22" s="11">
        <v>3</v>
      </c>
      <c r="CI22" s="11">
        <v>1</v>
      </c>
      <c r="CJ22" s="11">
        <v>0</v>
      </c>
      <c r="CK22" s="11">
        <v>0</v>
      </c>
      <c r="CL22" s="11">
        <v>4</v>
      </c>
      <c r="CM22" s="11">
        <v>1</v>
      </c>
    </row>
    <row r="23" spans="1:91" s="8" customFormat="1" x14ac:dyDescent="0.2">
      <c r="A23" s="5">
        <v>1</v>
      </c>
      <c r="B23" s="11">
        <f t="shared" si="14"/>
        <v>218</v>
      </c>
      <c r="C23" s="11">
        <f t="shared" si="15"/>
        <v>32</v>
      </c>
      <c r="D23" s="11">
        <f t="shared" si="16"/>
        <v>30</v>
      </c>
      <c r="E23" s="11">
        <f t="shared" si="17"/>
        <v>21</v>
      </c>
      <c r="F23" s="11">
        <f t="shared" si="18"/>
        <v>32</v>
      </c>
      <c r="G23" s="11">
        <f t="shared" si="19"/>
        <v>20</v>
      </c>
      <c r="H23" s="11">
        <f t="shared" si="20"/>
        <v>28</v>
      </c>
      <c r="I23" s="11">
        <f t="shared" si="21"/>
        <v>29</v>
      </c>
      <c r="J23" s="11">
        <f t="shared" si="22"/>
        <v>26</v>
      </c>
      <c r="K23" s="11">
        <v>0</v>
      </c>
      <c r="L23" s="11">
        <v>6</v>
      </c>
      <c r="M23" s="11">
        <v>6</v>
      </c>
      <c r="N23" s="11">
        <v>5</v>
      </c>
      <c r="O23" s="11">
        <v>6</v>
      </c>
      <c r="P23" s="11">
        <f t="shared" si="23"/>
        <v>23</v>
      </c>
      <c r="Q23" s="11">
        <v>4</v>
      </c>
      <c r="R23" s="11">
        <v>3</v>
      </c>
      <c r="S23" s="11">
        <v>2</v>
      </c>
      <c r="T23" s="11">
        <v>4</v>
      </c>
      <c r="U23" s="11">
        <v>6</v>
      </c>
      <c r="V23" s="11">
        <v>4</v>
      </c>
      <c r="W23" s="11">
        <v>4</v>
      </c>
      <c r="X23" s="11">
        <v>2</v>
      </c>
      <c r="Y23" s="11">
        <v>1</v>
      </c>
      <c r="Z23" s="11">
        <v>9</v>
      </c>
      <c r="AA23" s="11">
        <v>1</v>
      </c>
      <c r="AB23" s="11">
        <v>0</v>
      </c>
      <c r="AC23" s="11">
        <v>0</v>
      </c>
      <c r="AD23" s="11">
        <v>4</v>
      </c>
      <c r="AE23" s="11">
        <v>2</v>
      </c>
      <c r="AF23" s="11">
        <v>0</v>
      </c>
      <c r="AG23" s="11">
        <v>5</v>
      </c>
      <c r="AH23" s="11">
        <v>2</v>
      </c>
      <c r="AI23" s="11">
        <v>7</v>
      </c>
      <c r="AJ23" s="11">
        <v>4</v>
      </c>
      <c r="AK23" s="11">
        <v>3</v>
      </c>
      <c r="AL23" s="11">
        <v>13</v>
      </c>
      <c r="AM23" s="11">
        <v>2</v>
      </c>
      <c r="AN23" s="11">
        <v>3</v>
      </c>
      <c r="AO23" s="11">
        <v>5</v>
      </c>
      <c r="AP23" s="11">
        <v>2</v>
      </c>
      <c r="AQ23" s="11">
        <v>1</v>
      </c>
      <c r="AR23" s="11">
        <v>3</v>
      </c>
      <c r="AS23" s="11">
        <v>2</v>
      </c>
      <c r="AT23" s="11">
        <v>0</v>
      </c>
      <c r="AU23" s="11">
        <v>3</v>
      </c>
      <c r="AV23" s="11">
        <v>3</v>
      </c>
      <c r="AW23" s="11">
        <v>0</v>
      </c>
      <c r="AX23" s="11">
        <v>2</v>
      </c>
      <c r="AY23" s="11">
        <v>1</v>
      </c>
      <c r="AZ23" s="11">
        <v>2</v>
      </c>
      <c r="BA23" s="11">
        <v>3</v>
      </c>
      <c r="BB23" s="11">
        <v>5</v>
      </c>
      <c r="BC23" s="11">
        <v>1</v>
      </c>
      <c r="BD23" s="11">
        <v>2</v>
      </c>
      <c r="BE23" s="11">
        <v>1</v>
      </c>
      <c r="BF23" s="11">
        <v>1</v>
      </c>
      <c r="BG23" s="11">
        <v>4</v>
      </c>
      <c r="BH23" s="11">
        <v>0</v>
      </c>
      <c r="BI23" s="11">
        <v>0</v>
      </c>
      <c r="BJ23" s="11">
        <v>5</v>
      </c>
      <c r="BK23" s="11">
        <v>3</v>
      </c>
      <c r="BL23" s="11">
        <v>5</v>
      </c>
      <c r="BM23" s="11">
        <v>1</v>
      </c>
      <c r="BN23" s="11">
        <v>0</v>
      </c>
      <c r="BO23" s="11">
        <v>4</v>
      </c>
      <c r="BP23" s="11">
        <v>2</v>
      </c>
      <c r="BQ23" s="11">
        <v>2</v>
      </c>
      <c r="BR23" s="11">
        <v>0</v>
      </c>
      <c r="BS23" s="11">
        <v>0</v>
      </c>
      <c r="BT23" s="11">
        <v>4</v>
      </c>
      <c r="BU23" s="11">
        <v>10</v>
      </c>
      <c r="BV23" s="11">
        <v>2</v>
      </c>
      <c r="BW23" s="11">
        <v>3</v>
      </c>
      <c r="BX23" s="11">
        <v>0</v>
      </c>
      <c r="BY23" s="11">
        <v>0</v>
      </c>
      <c r="BZ23" s="11">
        <v>1</v>
      </c>
      <c r="CA23" s="11">
        <v>1</v>
      </c>
      <c r="CB23" s="11">
        <v>2</v>
      </c>
      <c r="CC23" s="11">
        <v>1</v>
      </c>
      <c r="CD23" s="11">
        <v>4</v>
      </c>
      <c r="CE23" s="11">
        <v>1</v>
      </c>
      <c r="CF23" s="11">
        <v>1</v>
      </c>
      <c r="CG23" s="11">
        <f t="shared" si="24"/>
        <v>7</v>
      </c>
      <c r="CH23" s="11">
        <v>5</v>
      </c>
      <c r="CI23" s="11">
        <v>1</v>
      </c>
      <c r="CJ23" s="11">
        <v>4</v>
      </c>
      <c r="CK23" s="11">
        <v>0</v>
      </c>
      <c r="CL23" s="11">
        <v>1</v>
      </c>
      <c r="CM23" s="11">
        <v>6</v>
      </c>
    </row>
    <row r="24" spans="1:91" s="8" customFormat="1" x14ac:dyDescent="0.2">
      <c r="A24" s="5">
        <v>2</v>
      </c>
      <c r="B24" s="11">
        <f t="shared" si="14"/>
        <v>363</v>
      </c>
      <c r="C24" s="11">
        <f t="shared" si="15"/>
        <v>58</v>
      </c>
      <c r="D24" s="11">
        <f t="shared" si="16"/>
        <v>44</v>
      </c>
      <c r="E24" s="11">
        <f t="shared" si="17"/>
        <v>30</v>
      </c>
      <c r="F24" s="11">
        <f t="shared" si="18"/>
        <v>54</v>
      </c>
      <c r="G24" s="11">
        <f t="shared" si="19"/>
        <v>42</v>
      </c>
      <c r="H24" s="11">
        <f t="shared" si="20"/>
        <v>40</v>
      </c>
      <c r="I24" s="11">
        <f t="shared" si="21"/>
        <v>42</v>
      </c>
      <c r="J24" s="11">
        <f t="shared" si="22"/>
        <v>53</v>
      </c>
      <c r="K24" s="11">
        <v>6</v>
      </c>
      <c r="L24" s="11">
        <v>11</v>
      </c>
      <c r="M24" s="11">
        <v>7</v>
      </c>
      <c r="N24" s="11">
        <v>8</v>
      </c>
      <c r="O24" s="11">
        <v>8</v>
      </c>
      <c r="P24" s="11">
        <f t="shared" si="23"/>
        <v>40</v>
      </c>
      <c r="Q24" s="11">
        <v>6</v>
      </c>
      <c r="R24" s="11">
        <v>7</v>
      </c>
      <c r="S24" s="11">
        <v>5</v>
      </c>
      <c r="T24" s="11">
        <v>10</v>
      </c>
      <c r="U24" s="11">
        <v>3</v>
      </c>
      <c r="V24" s="11">
        <v>7</v>
      </c>
      <c r="W24" s="11">
        <v>8</v>
      </c>
      <c r="X24" s="11">
        <v>3</v>
      </c>
      <c r="Y24" s="11">
        <v>1</v>
      </c>
      <c r="Z24" s="11">
        <v>12</v>
      </c>
      <c r="AA24" s="11">
        <v>3</v>
      </c>
      <c r="AB24" s="11">
        <v>1</v>
      </c>
      <c r="AC24" s="11">
        <v>0</v>
      </c>
      <c r="AD24" s="11">
        <v>4</v>
      </c>
      <c r="AE24" s="11">
        <v>2</v>
      </c>
      <c r="AF24" s="11">
        <v>3</v>
      </c>
      <c r="AG24" s="11">
        <v>9</v>
      </c>
      <c r="AH24" s="11">
        <v>5</v>
      </c>
      <c r="AI24" s="11">
        <v>3</v>
      </c>
      <c r="AJ24" s="11">
        <v>6</v>
      </c>
      <c r="AK24" s="11">
        <v>7</v>
      </c>
      <c r="AL24" s="11">
        <v>12</v>
      </c>
      <c r="AM24" s="11">
        <v>15</v>
      </c>
      <c r="AN24" s="11">
        <v>6</v>
      </c>
      <c r="AO24" s="11">
        <v>5</v>
      </c>
      <c r="AP24" s="11">
        <v>3</v>
      </c>
      <c r="AQ24" s="11">
        <v>4</v>
      </c>
      <c r="AR24" s="11">
        <v>5</v>
      </c>
      <c r="AS24" s="11">
        <v>1</v>
      </c>
      <c r="AT24" s="11">
        <v>3</v>
      </c>
      <c r="AU24" s="11">
        <v>6</v>
      </c>
      <c r="AV24" s="11">
        <v>4</v>
      </c>
      <c r="AW24" s="11">
        <v>3</v>
      </c>
      <c r="AX24" s="11">
        <v>3</v>
      </c>
      <c r="AY24" s="11">
        <v>1</v>
      </c>
      <c r="AZ24" s="11">
        <v>3</v>
      </c>
      <c r="BA24" s="11">
        <v>9</v>
      </c>
      <c r="BB24" s="11">
        <v>9</v>
      </c>
      <c r="BC24" s="11">
        <v>0</v>
      </c>
      <c r="BD24" s="11">
        <v>2</v>
      </c>
      <c r="BE24" s="11">
        <v>2</v>
      </c>
      <c r="BF24" s="11">
        <v>1</v>
      </c>
      <c r="BG24" s="11">
        <v>4</v>
      </c>
      <c r="BH24" s="11">
        <v>0</v>
      </c>
      <c r="BI24" s="11">
        <v>4</v>
      </c>
      <c r="BJ24" s="11">
        <v>4</v>
      </c>
      <c r="BK24" s="11">
        <v>6</v>
      </c>
      <c r="BL24" s="11">
        <v>2</v>
      </c>
      <c r="BM24" s="11">
        <v>3</v>
      </c>
      <c r="BN24" s="11">
        <v>3</v>
      </c>
      <c r="BO24" s="11">
        <v>3</v>
      </c>
      <c r="BP24" s="11">
        <v>6</v>
      </c>
      <c r="BQ24" s="11">
        <v>5</v>
      </c>
      <c r="BR24" s="11">
        <v>3</v>
      </c>
      <c r="BS24" s="11">
        <v>0</v>
      </c>
      <c r="BT24" s="11">
        <v>2</v>
      </c>
      <c r="BU24" s="11">
        <v>8</v>
      </c>
      <c r="BV24" s="11">
        <v>1</v>
      </c>
      <c r="BW24" s="11">
        <v>3</v>
      </c>
      <c r="BX24" s="11">
        <v>3</v>
      </c>
      <c r="BY24" s="11">
        <v>2</v>
      </c>
      <c r="BZ24" s="11">
        <v>2</v>
      </c>
      <c r="CA24" s="11">
        <v>4</v>
      </c>
      <c r="CB24" s="11">
        <v>1</v>
      </c>
      <c r="CC24" s="11">
        <v>6</v>
      </c>
      <c r="CD24" s="11">
        <v>4</v>
      </c>
      <c r="CE24" s="11">
        <v>5</v>
      </c>
      <c r="CF24" s="11">
        <v>4</v>
      </c>
      <c r="CG24" s="11">
        <f t="shared" si="24"/>
        <v>19</v>
      </c>
      <c r="CH24" s="11">
        <v>2</v>
      </c>
      <c r="CI24" s="11">
        <v>9</v>
      </c>
      <c r="CJ24" s="11">
        <v>4</v>
      </c>
      <c r="CK24" s="11">
        <v>3</v>
      </c>
      <c r="CL24" s="11">
        <v>7</v>
      </c>
      <c r="CM24" s="11">
        <v>8</v>
      </c>
    </row>
    <row r="25" spans="1:91" s="8" customFormat="1" x14ac:dyDescent="0.2">
      <c r="A25" s="5">
        <v>3</v>
      </c>
      <c r="B25" s="11">
        <f t="shared" si="14"/>
        <v>477</v>
      </c>
      <c r="C25" s="11">
        <f t="shared" si="15"/>
        <v>73</v>
      </c>
      <c r="D25" s="11">
        <f t="shared" si="16"/>
        <v>61</v>
      </c>
      <c r="E25" s="11">
        <f t="shared" si="17"/>
        <v>49</v>
      </c>
      <c r="F25" s="11">
        <f t="shared" si="18"/>
        <v>60</v>
      </c>
      <c r="G25" s="11">
        <f t="shared" si="19"/>
        <v>52</v>
      </c>
      <c r="H25" s="11">
        <f t="shared" si="20"/>
        <v>54</v>
      </c>
      <c r="I25" s="11">
        <f t="shared" si="21"/>
        <v>70</v>
      </c>
      <c r="J25" s="11">
        <f t="shared" si="22"/>
        <v>58</v>
      </c>
      <c r="K25" s="11">
        <v>3</v>
      </c>
      <c r="L25" s="11">
        <v>14</v>
      </c>
      <c r="M25" s="11">
        <v>3</v>
      </c>
      <c r="N25" s="11">
        <v>9</v>
      </c>
      <c r="O25" s="11">
        <v>18</v>
      </c>
      <c r="P25" s="11">
        <f t="shared" si="23"/>
        <v>47</v>
      </c>
      <c r="Q25" s="11">
        <v>5</v>
      </c>
      <c r="R25" s="11">
        <v>8</v>
      </c>
      <c r="S25" s="11">
        <v>13</v>
      </c>
      <c r="T25" s="11">
        <v>10</v>
      </c>
      <c r="U25" s="11">
        <v>10</v>
      </c>
      <c r="V25" s="11">
        <v>5</v>
      </c>
      <c r="W25" s="11">
        <v>9</v>
      </c>
      <c r="X25" s="11">
        <v>4</v>
      </c>
      <c r="Y25" s="11">
        <v>4</v>
      </c>
      <c r="Z25" s="11">
        <v>19</v>
      </c>
      <c r="AA25" s="11">
        <v>3</v>
      </c>
      <c r="AB25" s="11">
        <v>4</v>
      </c>
      <c r="AC25" s="11">
        <v>5</v>
      </c>
      <c r="AD25" s="11">
        <v>2</v>
      </c>
      <c r="AE25" s="11">
        <v>6</v>
      </c>
      <c r="AF25" s="11">
        <v>4</v>
      </c>
      <c r="AG25" s="11">
        <v>22</v>
      </c>
      <c r="AH25" s="11">
        <v>1</v>
      </c>
      <c r="AI25" s="11">
        <v>2</v>
      </c>
      <c r="AJ25" s="11">
        <v>12</v>
      </c>
      <c r="AK25" s="11">
        <v>8</v>
      </c>
      <c r="AL25" s="11">
        <v>13</v>
      </c>
      <c r="AM25" s="11">
        <v>11</v>
      </c>
      <c r="AN25" s="11">
        <v>10</v>
      </c>
      <c r="AO25" s="11">
        <v>2</v>
      </c>
      <c r="AP25" s="11">
        <v>4</v>
      </c>
      <c r="AQ25" s="11">
        <v>2</v>
      </c>
      <c r="AR25" s="11">
        <v>5</v>
      </c>
      <c r="AS25" s="11">
        <v>3</v>
      </c>
      <c r="AT25" s="11">
        <v>2</v>
      </c>
      <c r="AU25" s="11">
        <v>8</v>
      </c>
      <c r="AV25" s="11">
        <v>6</v>
      </c>
      <c r="AW25" s="11">
        <v>4</v>
      </c>
      <c r="AX25" s="11">
        <v>7</v>
      </c>
      <c r="AY25" s="11">
        <v>0</v>
      </c>
      <c r="AZ25" s="11">
        <v>2</v>
      </c>
      <c r="BA25" s="11">
        <v>13</v>
      </c>
      <c r="BB25" s="11">
        <v>9</v>
      </c>
      <c r="BC25" s="11">
        <v>0</v>
      </c>
      <c r="BD25" s="11">
        <v>3</v>
      </c>
      <c r="BE25" s="11">
        <v>5</v>
      </c>
      <c r="BF25" s="11">
        <v>1</v>
      </c>
      <c r="BG25" s="11">
        <v>6</v>
      </c>
      <c r="BH25" s="11">
        <v>2</v>
      </c>
      <c r="BI25" s="11">
        <v>5</v>
      </c>
      <c r="BJ25" s="11">
        <v>6</v>
      </c>
      <c r="BK25" s="11">
        <v>5</v>
      </c>
      <c r="BL25" s="11">
        <v>5</v>
      </c>
      <c r="BM25" s="11">
        <v>4</v>
      </c>
      <c r="BN25" s="11">
        <v>3</v>
      </c>
      <c r="BO25" s="11">
        <v>7</v>
      </c>
      <c r="BP25" s="11">
        <v>7</v>
      </c>
      <c r="BQ25" s="11">
        <v>5</v>
      </c>
      <c r="BR25" s="11">
        <v>4</v>
      </c>
      <c r="BS25" s="11">
        <v>0</v>
      </c>
      <c r="BT25" s="11">
        <v>14</v>
      </c>
      <c r="BU25" s="11">
        <v>12</v>
      </c>
      <c r="BV25" s="11">
        <v>2</v>
      </c>
      <c r="BW25" s="11">
        <v>3</v>
      </c>
      <c r="BX25" s="11">
        <v>5</v>
      </c>
      <c r="BY25" s="11">
        <v>1</v>
      </c>
      <c r="BZ25" s="11">
        <v>2</v>
      </c>
      <c r="CA25" s="11">
        <v>8</v>
      </c>
      <c r="CB25" s="11">
        <v>3</v>
      </c>
      <c r="CC25" s="11">
        <v>3</v>
      </c>
      <c r="CD25" s="11">
        <v>9</v>
      </c>
      <c r="CE25" s="11">
        <v>3</v>
      </c>
      <c r="CF25" s="11">
        <v>5</v>
      </c>
      <c r="CG25" s="11">
        <f t="shared" si="24"/>
        <v>20</v>
      </c>
      <c r="CH25" s="11">
        <v>10</v>
      </c>
      <c r="CI25" s="11">
        <v>6</v>
      </c>
      <c r="CJ25" s="11">
        <v>6</v>
      </c>
      <c r="CK25" s="11">
        <v>1</v>
      </c>
      <c r="CL25" s="11">
        <v>8</v>
      </c>
      <c r="CM25" s="11">
        <v>4</v>
      </c>
    </row>
    <row r="26" spans="1:91" s="8" customFormat="1" x14ac:dyDescent="0.2">
      <c r="A26" s="5">
        <v>4</v>
      </c>
      <c r="B26" s="11">
        <f t="shared" si="14"/>
        <v>495</v>
      </c>
      <c r="C26" s="11">
        <f t="shared" si="15"/>
        <v>93</v>
      </c>
      <c r="D26" s="11">
        <f t="shared" si="16"/>
        <v>55</v>
      </c>
      <c r="E26" s="11">
        <f t="shared" si="17"/>
        <v>50</v>
      </c>
      <c r="F26" s="11">
        <f t="shared" si="18"/>
        <v>66</v>
      </c>
      <c r="G26" s="11">
        <f t="shared" si="19"/>
        <v>48</v>
      </c>
      <c r="H26" s="11">
        <f t="shared" si="20"/>
        <v>63</v>
      </c>
      <c r="I26" s="11">
        <f t="shared" si="21"/>
        <v>60</v>
      </c>
      <c r="J26" s="11">
        <f t="shared" si="22"/>
        <v>60</v>
      </c>
      <c r="K26" s="11">
        <v>3</v>
      </c>
      <c r="L26" s="11">
        <v>14</v>
      </c>
      <c r="M26" s="11">
        <v>7</v>
      </c>
      <c r="N26" s="11">
        <v>14</v>
      </c>
      <c r="O26" s="11">
        <v>26</v>
      </c>
      <c r="P26" s="11">
        <f t="shared" si="23"/>
        <v>64</v>
      </c>
      <c r="Q26" s="11">
        <v>5</v>
      </c>
      <c r="R26" s="11">
        <v>13</v>
      </c>
      <c r="S26" s="11">
        <v>11</v>
      </c>
      <c r="T26" s="11">
        <v>16</v>
      </c>
      <c r="U26" s="11">
        <v>7</v>
      </c>
      <c r="V26" s="11">
        <v>5</v>
      </c>
      <c r="W26" s="11">
        <v>4</v>
      </c>
      <c r="X26" s="11">
        <v>11</v>
      </c>
      <c r="Y26" s="11">
        <v>4</v>
      </c>
      <c r="Z26" s="11">
        <v>8</v>
      </c>
      <c r="AA26" s="11">
        <v>5</v>
      </c>
      <c r="AB26" s="11">
        <v>8</v>
      </c>
      <c r="AC26" s="11">
        <v>3</v>
      </c>
      <c r="AD26" s="11">
        <v>5</v>
      </c>
      <c r="AE26" s="11">
        <v>5</v>
      </c>
      <c r="AF26" s="11">
        <v>2</v>
      </c>
      <c r="AG26" s="11">
        <v>12</v>
      </c>
      <c r="AH26" s="11">
        <v>7</v>
      </c>
      <c r="AI26" s="11">
        <v>3</v>
      </c>
      <c r="AJ26" s="11">
        <v>18</v>
      </c>
      <c r="AK26" s="11">
        <v>6</v>
      </c>
      <c r="AL26" s="11">
        <v>20</v>
      </c>
      <c r="AM26" s="11">
        <v>11</v>
      </c>
      <c r="AN26" s="11">
        <v>4</v>
      </c>
      <c r="AO26" s="11">
        <v>5</v>
      </c>
      <c r="AP26" s="11">
        <v>2</v>
      </c>
      <c r="AQ26" s="11">
        <v>1</v>
      </c>
      <c r="AR26" s="11">
        <v>6</v>
      </c>
      <c r="AS26" s="11">
        <v>9</v>
      </c>
      <c r="AT26" s="11">
        <v>6</v>
      </c>
      <c r="AU26" s="11">
        <v>7</v>
      </c>
      <c r="AV26" s="11">
        <v>7</v>
      </c>
      <c r="AW26" s="11">
        <v>2</v>
      </c>
      <c r="AX26" s="11">
        <v>5</v>
      </c>
      <c r="AY26" s="11">
        <v>0</v>
      </c>
      <c r="AZ26" s="11">
        <v>1</v>
      </c>
      <c r="BA26" s="11">
        <v>4</v>
      </c>
      <c r="BB26" s="11">
        <v>12</v>
      </c>
      <c r="BC26" s="11">
        <v>3</v>
      </c>
      <c r="BD26" s="11">
        <v>8</v>
      </c>
      <c r="BE26" s="11">
        <v>3</v>
      </c>
      <c r="BF26" s="11">
        <v>1</v>
      </c>
      <c r="BG26" s="11">
        <v>4</v>
      </c>
      <c r="BH26" s="11">
        <v>1</v>
      </c>
      <c r="BI26" s="11">
        <v>3</v>
      </c>
      <c r="BJ26" s="11">
        <v>8</v>
      </c>
      <c r="BK26" s="11">
        <v>5</v>
      </c>
      <c r="BL26" s="11">
        <v>10</v>
      </c>
      <c r="BM26" s="11">
        <v>1</v>
      </c>
      <c r="BN26" s="11">
        <v>4</v>
      </c>
      <c r="BO26" s="11">
        <v>11</v>
      </c>
      <c r="BP26" s="11">
        <v>4</v>
      </c>
      <c r="BQ26" s="11">
        <v>4</v>
      </c>
      <c r="BR26" s="11">
        <v>1</v>
      </c>
      <c r="BS26" s="11">
        <v>0</v>
      </c>
      <c r="BT26" s="11">
        <v>5</v>
      </c>
      <c r="BU26" s="11">
        <v>17</v>
      </c>
      <c r="BV26" s="11">
        <v>2</v>
      </c>
      <c r="BW26" s="11">
        <v>3</v>
      </c>
      <c r="BX26" s="11">
        <v>2</v>
      </c>
      <c r="BY26" s="11">
        <v>1</v>
      </c>
      <c r="BZ26" s="11">
        <v>0</v>
      </c>
      <c r="CA26" s="11">
        <v>10</v>
      </c>
      <c r="CB26" s="11">
        <v>0</v>
      </c>
      <c r="CC26" s="11">
        <v>5</v>
      </c>
      <c r="CD26" s="11">
        <v>7</v>
      </c>
      <c r="CE26" s="11">
        <v>1</v>
      </c>
      <c r="CF26" s="11">
        <v>12</v>
      </c>
      <c r="CG26" s="11">
        <f t="shared" si="24"/>
        <v>25</v>
      </c>
      <c r="CH26" s="11">
        <v>12</v>
      </c>
      <c r="CI26" s="11">
        <v>8</v>
      </c>
      <c r="CJ26" s="11">
        <v>4</v>
      </c>
      <c r="CK26" s="11">
        <v>1</v>
      </c>
      <c r="CL26" s="11">
        <v>6</v>
      </c>
      <c r="CM26" s="11">
        <v>4</v>
      </c>
    </row>
    <row r="27" spans="1:91" s="8" customFormat="1" x14ac:dyDescent="0.2">
      <c r="A27" s="5">
        <v>5</v>
      </c>
      <c r="B27" s="11">
        <f t="shared" si="14"/>
        <v>482</v>
      </c>
      <c r="C27" s="11">
        <f t="shared" si="15"/>
        <v>83</v>
      </c>
      <c r="D27" s="11">
        <f t="shared" si="16"/>
        <v>52</v>
      </c>
      <c r="E27" s="11">
        <f t="shared" si="17"/>
        <v>51</v>
      </c>
      <c r="F27" s="11">
        <f t="shared" si="18"/>
        <v>67</v>
      </c>
      <c r="G27" s="11">
        <f t="shared" si="19"/>
        <v>53</v>
      </c>
      <c r="H27" s="11">
        <f t="shared" si="20"/>
        <v>63</v>
      </c>
      <c r="I27" s="11">
        <f t="shared" si="21"/>
        <v>64</v>
      </c>
      <c r="J27" s="11">
        <f t="shared" si="22"/>
        <v>49</v>
      </c>
      <c r="K27" s="11">
        <v>2</v>
      </c>
      <c r="L27" s="11">
        <v>16</v>
      </c>
      <c r="M27" s="11">
        <v>5</v>
      </c>
      <c r="N27" s="11">
        <v>11</v>
      </c>
      <c r="O27" s="11">
        <v>19</v>
      </c>
      <c r="P27" s="11">
        <f t="shared" si="23"/>
        <v>53</v>
      </c>
      <c r="Q27" s="11">
        <v>3</v>
      </c>
      <c r="R27" s="11">
        <v>15</v>
      </c>
      <c r="S27" s="11">
        <v>12</v>
      </c>
      <c r="T27" s="11">
        <v>11</v>
      </c>
      <c r="U27" s="11">
        <v>9</v>
      </c>
      <c r="V27" s="11">
        <v>4</v>
      </c>
      <c r="W27" s="11">
        <v>5</v>
      </c>
      <c r="X27" s="11">
        <v>8</v>
      </c>
      <c r="Y27" s="11">
        <v>1</v>
      </c>
      <c r="Z27" s="11">
        <v>14</v>
      </c>
      <c r="AA27" s="11">
        <v>5</v>
      </c>
      <c r="AB27" s="11">
        <v>8</v>
      </c>
      <c r="AC27" s="11">
        <v>3</v>
      </c>
      <c r="AD27" s="11">
        <v>7</v>
      </c>
      <c r="AE27" s="11">
        <v>1</v>
      </c>
      <c r="AF27" s="11">
        <v>0</v>
      </c>
      <c r="AG27" s="11">
        <v>17</v>
      </c>
      <c r="AH27" s="11">
        <v>4</v>
      </c>
      <c r="AI27" s="11">
        <v>6</v>
      </c>
      <c r="AJ27" s="11">
        <v>8</v>
      </c>
      <c r="AK27" s="11">
        <v>6</v>
      </c>
      <c r="AL27" s="11">
        <v>22</v>
      </c>
      <c r="AM27" s="11">
        <v>15</v>
      </c>
      <c r="AN27" s="11">
        <v>4</v>
      </c>
      <c r="AO27" s="11">
        <v>6</v>
      </c>
      <c r="AP27" s="11">
        <v>6</v>
      </c>
      <c r="AQ27" s="11">
        <v>1</v>
      </c>
      <c r="AR27" s="11">
        <v>8</v>
      </c>
      <c r="AS27" s="11">
        <v>5</v>
      </c>
      <c r="AT27" s="11">
        <v>2</v>
      </c>
      <c r="AU27" s="11">
        <v>6</v>
      </c>
      <c r="AV27" s="11">
        <v>8</v>
      </c>
      <c r="AW27" s="11">
        <v>4</v>
      </c>
      <c r="AX27" s="11">
        <v>3</v>
      </c>
      <c r="AY27" s="11">
        <v>2</v>
      </c>
      <c r="AZ27" s="11">
        <v>4</v>
      </c>
      <c r="BA27" s="11">
        <v>10</v>
      </c>
      <c r="BB27" s="11">
        <v>17</v>
      </c>
      <c r="BC27" s="11">
        <v>3</v>
      </c>
      <c r="BD27" s="11">
        <v>5</v>
      </c>
      <c r="BE27" s="11">
        <v>3</v>
      </c>
      <c r="BF27" s="11">
        <v>2</v>
      </c>
      <c r="BG27" s="11">
        <v>8</v>
      </c>
      <c r="BH27" s="11">
        <v>2</v>
      </c>
      <c r="BI27" s="11">
        <v>2</v>
      </c>
      <c r="BJ27" s="11">
        <v>9</v>
      </c>
      <c r="BK27" s="11">
        <v>4</v>
      </c>
      <c r="BL27" s="11">
        <v>3</v>
      </c>
      <c r="BM27" s="11">
        <v>2</v>
      </c>
      <c r="BN27" s="11">
        <v>3</v>
      </c>
      <c r="BO27" s="11">
        <v>7</v>
      </c>
      <c r="BP27" s="11">
        <v>5</v>
      </c>
      <c r="BQ27" s="11">
        <v>4</v>
      </c>
      <c r="BR27" s="11">
        <v>3</v>
      </c>
      <c r="BS27" s="11">
        <v>0</v>
      </c>
      <c r="BT27" s="11">
        <v>9</v>
      </c>
      <c r="BU27" s="11">
        <v>17</v>
      </c>
      <c r="BV27" s="11">
        <v>3</v>
      </c>
      <c r="BW27" s="11">
        <v>5</v>
      </c>
      <c r="BX27" s="11">
        <v>3</v>
      </c>
      <c r="BY27" s="11">
        <v>2</v>
      </c>
      <c r="BZ27" s="11">
        <v>3</v>
      </c>
      <c r="CA27" s="11">
        <v>3</v>
      </c>
      <c r="CB27" s="11">
        <v>0</v>
      </c>
      <c r="CC27" s="11">
        <v>8</v>
      </c>
      <c r="CD27" s="11">
        <v>6</v>
      </c>
      <c r="CE27" s="11">
        <v>9</v>
      </c>
      <c r="CF27" s="11">
        <v>1</v>
      </c>
      <c r="CG27" s="11">
        <f t="shared" si="24"/>
        <v>24</v>
      </c>
      <c r="CH27" s="11">
        <v>11</v>
      </c>
      <c r="CI27" s="11">
        <v>1</v>
      </c>
      <c r="CJ27" s="11">
        <v>1</v>
      </c>
      <c r="CK27" s="11">
        <v>0</v>
      </c>
      <c r="CL27" s="11">
        <v>5</v>
      </c>
      <c r="CM27" s="11">
        <v>7</v>
      </c>
    </row>
    <row r="28" spans="1:91" s="8" customFormat="1" x14ac:dyDescent="0.2">
      <c r="A28" s="5">
        <v>6</v>
      </c>
      <c r="B28" s="11">
        <f t="shared" si="14"/>
        <v>461</v>
      </c>
      <c r="C28" s="11">
        <f t="shared" si="15"/>
        <v>86</v>
      </c>
      <c r="D28" s="11">
        <f t="shared" si="16"/>
        <v>72</v>
      </c>
      <c r="E28" s="11">
        <f t="shared" si="17"/>
        <v>48</v>
      </c>
      <c r="F28" s="11">
        <f t="shared" si="18"/>
        <v>54</v>
      </c>
      <c r="G28" s="11">
        <f t="shared" si="19"/>
        <v>53</v>
      </c>
      <c r="H28" s="11">
        <f t="shared" si="20"/>
        <v>46</v>
      </c>
      <c r="I28" s="11">
        <f t="shared" si="21"/>
        <v>37</v>
      </c>
      <c r="J28" s="11">
        <f t="shared" si="22"/>
        <v>65</v>
      </c>
      <c r="K28" s="11">
        <v>9</v>
      </c>
      <c r="L28" s="11">
        <v>13</v>
      </c>
      <c r="M28" s="11">
        <v>6</v>
      </c>
      <c r="N28" s="11">
        <v>14</v>
      </c>
      <c r="O28" s="11">
        <v>13</v>
      </c>
      <c r="P28" s="11">
        <f t="shared" si="23"/>
        <v>55</v>
      </c>
      <c r="Q28" s="11">
        <v>7</v>
      </c>
      <c r="R28" s="11">
        <v>11</v>
      </c>
      <c r="S28" s="11">
        <v>13</v>
      </c>
      <c r="T28" s="11">
        <v>15</v>
      </c>
      <c r="U28" s="11">
        <v>13</v>
      </c>
      <c r="V28" s="11">
        <v>6</v>
      </c>
      <c r="W28" s="11">
        <v>7</v>
      </c>
      <c r="X28" s="11">
        <v>7</v>
      </c>
      <c r="Y28" s="11">
        <v>5</v>
      </c>
      <c r="Z28" s="11">
        <v>19</v>
      </c>
      <c r="AA28" s="11">
        <v>3</v>
      </c>
      <c r="AB28" s="11">
        <v>7</v>
      </c>
      <c r="AC28" s="11">
        <v>0</v>
      </c>
      <c r="AD28" s="11">
        <v>11</v>
      </c>
      <c r="AE28" s="11">
        <v>2</v>
      </c>
      <c r="AF28" s="11">
        <v>0</v>
      </c>
      <c r="AG28" s="11">
        <v>17</v>
      </c>
      <c r="AH28" s="11">
        <v>2</v>
      </c>
      <c r="AI28" s="11">
        <v>6</v>
      </c>
      <c r="AJ28" s="11">
        <v>7</v>
      </c>
      <c r="AK28" s="11">
        <v>7</v>
      </c>
      <c r="AL28" s="11">
        <v>13</v>
      </c>
      <c r="AM28" s="11">
        <v>14</v>
      </c>
      <c r="AN28" s="11">
        <v>2</v>
      </c>
      <c r="AO28" s="11">
        <v>5</v>
      </c>
      <c r="AP28" s="11">
        <v>6</v>
      </c>
      <c r="AQ28" s="11">
        <v>5</v>
      </c>
      <c r="AR28" s="11">
        <v>6</v>
      </c>
      <c r="AS28" s="11">
        <v>1</v>
      </c>
      <c r="AT28" s="11">
        <v>4</v>
      </c>
      <c r="AU28" s="11">
        <v>11</v>
      </c>
      <c r="AV28" s="11">
        <v>5</v>
      </c>
      <c r="AW28" s="11">
        <v>1</v>
      </c>
      <c r="AX28" s="11">
        <v>3</v>
      </c>
      <c r="AY28" s="11">
        <v>0</v>
      </c>
      <c r="AZ28" s="11">
        <v>4</v>
      </c>
      <c r="BA28" s="11">
        <v>13</v>
      </c>
      <c r="BB28" s="11">
        <v>5</v>
      </c>
      <c r="BC28" s="11">
        <v>2</v>
      </c>
      <c r="BD28" s="11">
        <v>6</v>
      </c>
      <c r="BE28" s="11">
        <v>0</v>
      </c>
      <c r="BF28" s="11">
        <v>0</v>
      </c>
      <c r="BG28" s="11">
        <v>3</v>
      </c>
      <c r="BH28" s="11">
        <v>1</v>
      </c>
      <c r="BI28" s="11">
        <v>6</v>
      </c>
      <c r="BJ28" s="11">
        <v>5</v>
      </c>
      <c r="BK28" s="11">
        <v>7</v>
      </c>
      <c r="BL28" s="11">
        <v>5</v>
      </c>
      <c r="BM28" s="11">
        <v>3</v>
      </c>
      <c r="BN28" s="11">
        <v>3</v>
      </c>
      <c r="BO28" s="11">
        <v>2</v>
      </c>
      <c r="BP28" s="11">
        <v>4</v>
      </c>
      <c r="BQ28" s="11">
        <v>1</v>
      </c>
      <c r="BR28" s="11">
        <v>1</v>
      </c>
      <c r="BS28" s="11">
        <v>2</v>
      </c>
      <c r="BT28" s="11">
        <v>6</v>
      </c>
      <c r="BU28" s="11">
        <v>8</v>
      </c>
      <c r="BV28" s="11">
        <v>2</v>
      </c>
      <c r="BW28" s="11">
        <v>3</v>
      </c>
      <c r="BX28" s="11">
        <v>3</v>
      </c>
      <c r="BY28" s="11">
        <v>0</v>
      </c>
      <c r="BZ28" s="11">
        <v>2</v>
      </c>
      <c r="CA28" s="11">
        <v>3</v>
      </c>
      <c r="CB28" s="11">
        <v>1</v>
      </c>
      <c r="CC28" s="11">
        <v>9</v>
      </c>
      <c r="CD28" s="11">
        <v>10</v>
      </c>
      <c r="CE28" s="11">
        <v>2</v>
      </c>
      <c r="CF28" s="11">
        <v>6</v>
      </c>
      <c r="CG28" s="11">
        <f t="shared" si="24"/>
        <v>27</v>
      </c>
      <c r="CH28" s="11">
        <v>9</v>
      </c>
      <c r="CI28" s="11">
        <v>6</v>
      </c>
      <c r="CJ28" s="11">
        <v>3</v>
      </c>
      <c r="CK28" s="11">
        <v>0</v>
      </c>
      <c r="CL28" s="11">
        <v>11</v>
      </c>
      <c r="CM28" s="11">
        <v>8</v>
      </c>
    </row>
    <row r="29" spans="1:91" s="8" customFormat="1" x14ac:dyDescent="0.2">
      <c r="A29" s="5">
        <v>7</v>
      </c>
      <c r="B29" s="11">
        <f t="shared" si="14"/>
        <v>403</v>
      </c>
      <c r="C29" s="11">
        <f t="shared" si="15"/>
        <v>68</v>
      </c>
      <c r="D29" s="11">
        <f t="shared" si="16"/>
        <v>40</v>
      </c>
      <c r="E29" s="11">
        <f t="shared" si="17"/>
        <v>36</v>
      </c>
      <c r="F29" s="11">
        <f t="shared" si="18"/>
        <v>48</v>
      </c>
      <c r="G29" s="11">
        <f t="shared" si="19"/>
        <v>59</v>
      </c>
      <c r="H29" s="11">
        <f t="shared" si="20"/>
        <v>42</v>
      </c>
      <c r="I29" s="11">
        <f t="shared" si="21"/>
        <v>45</v>
      </c>
      <c r="J29" s="11">
        <f t="shared" si="22"/>
        <v>65</v>
      </c>
      <c r="K29" s="11">
        <v>3</v>
      </c>
      <c r="L29" s="11">
        <v>11</v>
      </c>
      <c r="M29" s="11">
        <v>9</v>
      </c>
      <c r="N29" s="11">
        <v>11</v>
      </c>
      <c r="O29" s="11">
        <v>7</v>
      </c>
      <c r="P29" s="11">
        <f t="shared" si="23"/>
        <v>41</v>
      </c>
      <c r="Q29" s="11">
        <v>8</v>
      </c>
      <c r="R29" s="11">
        <v>9</v>
      </c>
      <c r="S29" s="11">
        <v>10</v>
      </c>
      <c r="T29" s="11">
        <v>10</v>
      </c>
      <c r="U29" s="11">
        <v>6</v>
      </c>
      <c r="V29" s="11">
        <v>1</v>
      </c>
      <c r="W29" s="11">
        <v>5</v>
      </c>
      <c r="X29" s="11">
        <v>4</v>
      </c>
      <c r="Y29" s="11">
        <v>4</v>
      </c>
      <c r="Z29" s="11">
        <v>10</v>
      </c>
      <c r="AA29" s="11">
        <v>1</v>
      </c>
      <c r="AB29" s="11">
        <v>6</v>
      </c>
      <c r="AC29" s="11">
        <v>2</v>
      </c>
      <c r="AD29" s="11">
        <v>4</v>
      </c>
      <c r="AE29" s="11">
        <v>3</v>
      </c>
      <c r="AF29" s="11">
        <v>6</v>
      </c>
      <c r="AG29" s="11">
        <v>5</v>
      </c>
      <c r="AH29" s="11">
        <v>5</v>
      </c>
      <c r="AI29" s="11">
        <v>4</v>
      </c>
      <c r="AJ29" s="11">
        <v>7</v>
      </c>
      <c r="AK29" s="11">
        <v>6</v>
      </c>
      <c r="AL29" s="11">
        <v>11</v>
      </c>
      <c r="AM29" s="11">
        <v>10</v>
      </c>
      <c r="AN29" s="11">
        <v>3</v>
      </c>
      <c r="AO29" s="11">
        <v>9</v>
      </c>
      <c r="AP29" s="11">
        <v>2</v>
      </c>
      <c r="AQ29" s="11">
        <v>4</v>
      </c>
      <c r="AR29" s="11">
        <v>7</v>
      </c>
      <c r="AS29" s="11">
        <v>2</v>
      </c>
      <c r="AT29" s="11">
        <v>5</v>
      </c>
      <c r="AU29" s="11">
        <v>8</v>
      </c>
      <c r="AV29" s="11">
        <v>10</v>
      </c>
      <c r="AW29" s="11">
        <v>2</v>
      </c>
      <c r="AX29" s="11">
        <v>9</v>
      </c>
      <c r="AY29" s="11">
        <v>1</v>
      </c>
      <c r="AZ29" s="11">
        <v>0</v>
      </c>
      <c r="BA29" s="11">
        <v>11</v>
      </c>
      <c r="BB29" s="11">
        <v>8</v>
      </c>
      <c r="BC29" s="11">
        <v>0</v>
      </c>
      <c r="BD29" s="11">
        <v>7</v>
      </c>
      <c r="BE29" s="11">
        <v>1</v>
      </c>
      <c r="BF29" s="11">
        <v>3</v>
      </c>
      <c r="BG29" s="11">
        <v>6</v>
      </c>
      <c r="BH29" s="11">
        <v>0</v>
      </c>
      <c r="BI29" s="11">
        <v>6</v>
      </c>
      <c r="BJ29" s="11">
        <v>5</v>
      </c>
      <c r="BK29" s="11">
        <v>2</v>
      </c>
      <c r="BL29" s="11">
        <v>1</v>
      </c>
      <c r="BM29" s="11">
        <v>1</v>
      </c>
      <c r="BN29" s="11">
        <v>2</v>
      </c>
      <c r="BO29" s="11">
        <v>4</v>
      </c>
      <c r="BP29" s="11">
        <v>3</v>
      </c>
      <c r="BQ29" s="11">
        <v>1</v>
      </c>
      <c r="BR29" s="11">
        <v>2</v>
      </c>
      <c r="BS29" s="11">
        <v>0</v>
      </c>
      <c r="BT29" s="11">
        <v>12</v>
      </c>
      <c r="BU29" s="11">
        <v>12</v>
      </c>
      <c r="BV29" s="11">
        <v>1</v>
      </c>
      <c r="BW29" s="11">
        <v>0</v>
      </c>
      <c r="BX29" s="11">
        <v>1</v>
      </c>
      <c r="BY29" s="11">
        <v>1</v>
      </c>
      <c r="BZ29" s="11">
        <v>1</v>
      </c>
      <c r="CA29" s="11">
        <v>7</v>
      </c>
      <c r="CB29" s="11">
        <v>1</v>
      </c>
      <c r="CC29" s="11">
        <v>8</v>
      </c>
      <c r="CD29" s="11">
        <v>8</v>
      </c>
      <c r="CE29" s="11">
        <v>5</v>
      </c>
      <c r="CF29" s="11">
        <v>5</v>
      </c>
      <c r="CG29" s="11">
        <f t="shared" si="24"/>
        <v>26</v>
      </c>
      <c r="CH29" s="11">
        <v>11</v>
      </c>
      <c r="CI29" s="11">
        <v>13</v>
      </c>
      <c r="CJ29" s="11">
        <v>2</v>
      </c>
      <c r="CK29" s="11">
        <v>1</v>
      </c>
      <c r="CL29" s="11">
        <v>6</v>
      </c>
      <c r="CM29" s="11">
        <v>5</v>
      </c>
    </row>
    <row r="30" spans="1:91" s="8" customFormat="1" x14ac:dyDescent="0.2">
      <c r="A30" s="5">
        <v>8</v>
      </c>
      <c r="B30" s="11">
        <f t="shared" si="14"/>
        <v>438</v>
      </c>
      <c r="C30" s="11">
        <f t="shared" si="15"/>
        <v>60</v>
      </c>
      <c r="D30" s="11">
        <f t="shared" si="16"/>
        <v>60</v>
      </c>
      <c r="E30" s="11">
        <f t="shared" si="17"/>
        <v>38</v>
      </c>
      <c r="F30" s="11">
        <f t="shared" si="18"/>
        <v>59</v>
      </c>
      <c r="G30" s="11">
        <f t="shared" si="19"/>
        <v>48</v>
      </c>
      <c r="H30" s="11">
        <f t="shared" si="20"/>
        <v>56</v>
      </c>
      <c r="I30" s="11">
        <f t="shared" si="21"/>
        <v>64</v>
      </c>
      <c r="J30" s="11">
        <f t="shared" si="22"/>
        <v>53</v>
      </c>
      <c r="K30" s="11">
        <v>5</v>
      </c>
      <c r="L30" s="11">
        <v>15</v>
      </c>
      <c r="M30" s="11">
        <v>5</v>
      </c>
      <c r="N30" s="11">
        <v>10</v>
      </c>
      <c r="O30" s="11">
        <v>8</v>
      </c>
      <c r="P30" s="11">
        <f t="shared" si="23"/>
        <v>43</v>
      </c>
      <c r="Q30" s="11">
        <v>6</v>
      </c>
      <c r="R30" s="11">
        <v>5</v>
      </c>
      <c r="S30" s="11">
        <v>6</v>
      </c>
      <c r="T30" s="11">
        <v>11</v>
      </c>
      <c r="U30" s="11">
        <v>10</v>
      </c>
      <c r="V30" s="11">
        <v>3</v>
      </c>
      <c r="W30" s="11">
        <v>6</v>
      </c>
      <c r="X30" s="11">
        <v>8</v>
      </c>
      <c r="Y30" s="11">
        <v>5</v>
      </c>
      <c r="Z30" s="11">
        <v>17</v>
      </c>
      <c r="AA30" s="11">
        <v>1</v>
      </c>
      <c r="AB30" s="11">
        <v>2</v>
      </c>
      <c r="AC30" s="11">
        <v>1</v>
      </c>
      <c r="AD30" s="11">
        <v>7</v>
      </c>
      <c r="AE30" s="11">
        <v>4</v>
      </c>
      <c r="AF30" s="11">
        <v>4</v>
      </c>
      <c r="AG30" s="11">
        <v>7</v>
      </c>
      <c r="AH30" s="11">
        <v>6</v>
      </c>
      <c r="AI30" s="11">
        <v>6</v>
      </c>
      <c r="AJ30" s="11">
        <v>10</v>
      </c>
      <c r="AK30" s="11">
        <v>9</v>
      </c>
      <c r="AL30" s="11">
        <v>18</v>
      </c>
      <c r="AM30" s="11">
        <v>10</v>
      </c>
      <c r="AN30" s="11">
        <v>2</v>
      </c>
      <c r="AO30" s="11">
        <v>7</v>
      </c>
      <c r="AP30" s="11">
        <v>3</v>
      </c>
      <c r="AQ30" s="11">
        <v>2</v>
      </c>
      <c r="AR30" s="11">
        <v>4</v>
      </c>
      <c r="AS30" s="11">
        <v>3</v>
      </c>
      <c r="AT30" s="11">
        <v>2</v>
      </c>
      <c r="AU30" s="11">
        <v>6</v>
      </c>
      <c r="AV30" s="11">
        <v>13</v>
      </c>
      <c r="AW30" s="11">
        <v>1</v>
      </c>
      <c r="AX30" s="11">
        <v>3</v>
      </c>
      <c r="AY30" s="11">
        <v>2</v>
      </c>
      <c r="AZ30" s="11">
        <v>1</v>
      </c>
      <c r="BA30" s="11">
        <v>11</v>
      </c>
      <c r="BB30" s="11">
        <v>12</v>
      </c>
      <c r="BC30" s="11">
        <v>2</v>
      </c>
      <c r="BD30" s="11">
        <v>5</v>
      </c>
      <c r="BE30" s="11">
        <v>0</v>
      </c>
      <c r="BF30" s="11">
        <v>6</v>
      </c>
      <c r="BG30" s="11">
        <v>5</v>
      </c>
      <c r="BH30" s="11">
        <v>1</v>
      </c>
      <c r="BI30" s="11">
        <v>2</v>
      </c>
      <c r="BJ30" s="11">
        <v>9</v>
      </c>
      <c r="BK30" s="11">
        <v>4</v>
      </c>
      <c r="BL30" s="11">
        <v>4</v>
      </c>
      <c r="BM30" s="11">
        <v>3</v>
      </c>
      <c r="BN30" s="11">
        <v>3</v>
      </c>
      <c r="BO30" s="11">
        <v>6</v>
      </c>
      <c r="BP30" s="11">
        <v>4</v>
      </c>
      <c r="BQ30" s="11">
        <v>3</v>
      </c>
      <c r="BR30" s="11">
        <v>1</v>
      </c>
      <c r="BS30" s="11">
        <v>2</v>
      </c>
      <c r="BT30" s="11">
        <v>9</v>
      </c>
      <c r="BU30" s="11">
        <v>20</v>
      </c>
      <c r="BV30" s="11">
        <v>3</v>
      </c>
      <c r="BW30" s="11">
        <v>3</v>
      </c>
      <c r="BX30" s="11">
        <v>1</v>
      </c>
      <c r="BY30" s="11">
        <v>0</v>
      </c>
      <c r="BZ30" s="11">
        <v>1</v>
      </c>
      <c r="CA30" s="11">
        <v>11</v>
      </c>
      <c r="CB30" s="11">
        <v>4</v>
      </c>
      <c r="CC30" s="11">
        <v>7</v>
      </c>
      <c r="CD30" s="11">
        <v>5</v>
      </c>
      <c r="CE30" s="11">
        <v>4</v>
      </c>
      <c r="CF30" s="11">
        <v>5</v>
      </c>
      <c r="CG30" s="11">
        <f t="shared" si="24"/>
        <v>21</v>
      </c>
      <c r="CH30" s="11">
        <v>8</v>
      </c>
      <c r="CI30" s="11">
        <v>6</v>
      </c>
      <c r="CJ30" s="11">
        <v>1</v>
      </c>
      <c r="CK30" s="11">
        <v>0</v>
      </c>
      <c r="CL30" s="11">
        <v>6</v>
      </c>
      <c r="CM30" s="11">
        <v>7</v>
      </c>
    </row>
    <row r="31" spans="1:91" s="8" customFormat="1" x14ac:dyDescent="0.2">
      <c r="A31" s="5">
        <v>9</v>
      </c>
      <c r="B31" s="11">
        <f t="shared" si="14"/>
        <v>422</v>
      </c>
      <c r="C31" s="11">
        <f t="shared" si="15"/>
        <v>80</v>
      </c>
      <c r="D31" s="11">
        <f t="shared" si="16"/>
        <v>37</v>
      </c>
      <c r="E31" s="11">
        <f t="shared" si="17"/>
        <v>36</v>
      </c>
      <c r="F31" s="11">
        <f t="shared" si="18"/>
        <v>59</v>
      </c>
      <c r="G31" s="11">
        <f t="shared" si="19"/>
        <v>43</v>
      </c>
      <c r="H31" s="11">
        <f t="shared" si="20"/>
        <v>64</v>
      </c>
      <c r="I31" s="11">
        <f t="shared" si="21"/>
        <v>44</v>
      </c>
      <c r="J31" s="11">
        <f t="shared" si="22"/>
        <v>59</v>
      </c>
      <c r="K31" s="11">
        <v>6</v>
      </c>
      <c r="L31" s="11">
        <v>17</v>
      </c>
      <c r="M31" s="11">
        <v>12</v>
      </c>
      <c r="N31" s="11">
        <v>10</v>
      </c>
      <c r="O31" s="11">
        <v>12</v>
      </c>
      <c r="P31" s="11">
        <f t="shared" si="23"/>
        <v>57</v>
      </c>
      <c r="Q31" s="11">
        <v>8</v>
      </c>
      <c r="R31" s="11">
        <v>5</v>
      </c>
      <c r="S31" s="11">
        <v>10</v>
      </c>
      <c r="T31" s="11">
        <v>9</v>
      </c>
      <c r="U31" s="11">
        <v>11</v>
      </c>
      <c r="V31" s="11">
        <v>1</v>
      </c>
      <c r="W31" s="11">
        <v>2</v>
      </c>
      <c r="X31" s="11">
        <v>5</v>
      </c>
      <c r="Y31" s="11">
        <v>2</v>
      </c>
      <c r="Z31" s="11">
        <v>7</v>
      </c>
      <c r="AA31" s="11">
        <v>4</v>
      </c>
      <c r="AB31" s="11">
        <v>5</v>
      </c>
      <c r="AC31" s="11">
        <v>2</v>
      </c>
      <c r="AD31" s="11">
        <v>5</v>
      </c>
      <c r="AE31" s="11">
        <v>6</v>
      </c>
      <c r="AF31" s="11">
        <v>1</v>
      </c>
      <c r="AG31" s="11">
        <v>6</v>
      </c>
      <c r="AH31" s="11">
        <v>3</v>
      </c>
      <c r="AI31" s="11">
        <v>4</v>
      </c>
      <c r="AJ31" s="11">
        <v>6</v>
      </c>
      <c r="AK31" s="11">
        <v>17</v>
      </c>
      <c r="AL31" s="11">
        <v>12</v>
      </c>
      <c r="AM31" s="11">
        <v>6</v>
      </c>
      <c r="AN31" s="11">
        <v>5</v>
      </c>
      <c r="AO31" s="11">
        <v>11</v>
      </c>
      <c r="AP31" s="11">
        <v>2</v>
      </c>
      <c r="AQ31" s="11">
        <v>0</v>
      </c>
      <c r="AR31" s="11">
        <v>6</v>
      </c>
      <c r="AS31" s="11">
        <v>1</v>
      </c>
      <c r="AT31" s="11">
        <v>1</v>
      </c>
      <c r="AU31" s="11">
        <v>7</v>
      </c>
      <c r="AV31" s="11">
        <v>5</v>
      </c>
      <c r="AW31" s="11">
        <v>1</v>
      </c>
      <c r="AX31" s="11">
        <v>5</v>
      </c>
      <c r="AY31" s="11">
        <v>0</v>
      </c>
      <c r="AZ31" s="11">
        <v>4</v>
      </c>
      <c r="BA31" s="11">
        <v>13</v>
      </c>
      <c r="BB31" s="11">
        <v>14</v>
      </c>
      <c r="BC31" s="11">
        <v>1</v>
      </c>
      <c r="BD31" s="11">
        <v>3</v>
      </c>
      <c r="BE31" s="11">
        <v>8</v>
      </c>
      <c r="BF31" s="11">
        <v>1</v>
      </c>
      <c r="BG31" s="11">
        <v>8</v>
      </c>
      <c r="BH31" s="11">
        <v>0</v>
      </c>
      <c r="BI31" s="11">
        <v>5</v>
      </c>
      <c r="BJ31" s="11">
        <v>8</v>
      </c>
      <c r="BK31" s="11">
        <v>3</v>
      </c>
      <c r="BL31" s="11">
        <v>6</v>
      </c>
      <c r="BM31" s="11">
        <v>3</v>
      </c>
      <c r="BN31" s="11">
        <v>4</v>
      </c>
      <c r="BO31" s="11">
        <v>4</v>
      </c>
      <c r="BP31" s="11">
        <v>2</v>
      </c>
      <c r="BQ31" s="11">
        <v>1</v>
      </c>
      <c r="BR31" s="11">
        <v>1</v>
      </c>
      <c r="BS31" s="11">
        <v>1</v>
      </c>
      <c r="BT31" s="11">
        <v>3</v>
      </c>
      <c r="BU31" s="11">
        <v>11</v>
      </c>
      <c r="BV31" s="11">
        <v>3</v>
      </c>
      <c r="BW31" s="11">
        <v>6</v>
      </c>
      <c r="BX31" s="11">
        <v>3</v>
      </c>
      <c r="BY31" s="11">
        <v>1</v>
      </c>
      <c r="BZ31" s="11">
        <v>1</v>
      </c>
      <c r="CA31" s="11">
        <v>7</v>
      </c>
      <c r="CB31" s="11">
        <v>2</v>
      </c>
      <c r="CC31" s="11">
        <v>6</v>
      </c>
      <c r="CD31" s="11">
        <v>10</v>
      </c>
      <c r="CE31" s="11">
        <v>1</v>
      </c>
      <c r="CF31" s="11">
        <v>5</v>
      </c>
      <c r="CG31" s="11">
        <f t="shared" si="24"/>
        <v>22</v>
      </c>
      <c r="CH31" s="11">
        <v>12</v>
      </c>
      <c r="CI31" s="11">
        <v>8</v>
      </c>
      <c r="CJ31" s="11">
        <v>1</v>
      </c>
      <c r="CK31" s="11">
        <v>0</v>
      </c>
      <c r="CL31" s="11">
        <v>5</v>
      </c>
      <c r="CM31" s="11">
        <v>9</v>
      </c>
    </row>
    <row r="32" spans="1:91" s="8" customFormat="1" x14ac:dyDescent="0.2">
      <c r="A32" s="56" t="s">
        <v>338</v>
      </c>
      <c r="B32" s="11">
        <f t="shared" si="14"/>
        <v>1817</v>
      </c>
      <c r="C32" s="11">
        <f t="shared" si="15"/>
        <v>260</v>
      </c>
      <c r="D32" s="11">
        <f t="shared" si="16"/>
        <v>196</v>
      </c>
      <c r="E32" s="11">
        <f t="shared" si="17"/>
        <v>191</v>
      </c>
      <c r="F32" s="11">
        <f t="shared" si="18"/>
        <v>276</v>
      </c>
      <c r="G32" s="11">
        <f t="shared" si="19"/>
        <v>228</v>
      </c>
      <c r="H32" s="11">
        <f t="shared" si="20"/>
        <v>222</v>
      </c>
      <c r="I32" s="11">
        <f t="shared" si="21"/>
        <v>203</v>
      </c>
      <c r="J32" s="11">
        <f t="shared" si="22"/>
        <v>241</v>
      </c>
      <c r="K32" s="11">
        <v>11</v>
      </c>
      <c r="L32" s="11">
        <v>54</v>
      </c>
      <c r="M32" s="11">
        <v>24</v>
      </c>
      <c r="N32" s="11">
        <v>47</v>
      </c>
      <c r="O32" s="11">
        <v>37</v>
      </c>
      <c r="P32" s="11">
        <f t="shared" si="23"/>
        <v>173</v>
      </c>
      <c r="Q32" s="11">
        <v>24</v>
      </c>
      <c r="R32" s="11">
        <v>27</v>
      </c>
      <c r="S32" s="11">
        <v>36</v>
      </c>
      <c r="T32" s="11">
        <v>47</v>
      </c>
      <c r="U32" s="11">
        <v>33</v>
      </c>
      <c r="V32" s="11">
        <v>11</v>
      </c>
      <c r="W32" s="11">
        <v>16</v>
      </c>
      <c r="X32" s="11">
        <v>31</v>
      </c>
      <c r="Y32" s="11">
        <v>19</v>
      </c>
      <c r="Z32" s="11">
        <v>39</v>
      </c>
      <c r="AA32" s="11">
        <v>19</v>
      </c>
      <c r="AB32" s="11">
        <v>14</v>
      </c>
      <c r="AC32" s="11">
        <v>4</v>
      </c>
      <c r="AD32" s="11">
        <v>28</v>
      </c>
      <c r="AE32" s="11">
        <v>22</v>
      </c>
      <c r="AF32" s="11">
        <v>19</v>
      </c>
      <c r="AG32" s="11">
        <v>41</v>
      </c>
      <c r="AH32" s="11">
        <v>11</v>
      </c>
      <c r="AI32" s="11">
        <v>33</v>
      </c>
      <c r="AJ32" s="11">
        <v>46</v>
      </c>
      <c r="AK32" s="11">
        <v>39</v>
      </c>
      <c r="AL32" s="11">
        <v>72</v>
      </c>
      <c r="AM32" s="11">
        <v>60</v>
      </c>
      <c r="AN32" s="11">
        <v>23</v>
      </c>
      <c r="AO32" s="11">
        <v>26</v>
      </c>
      <c r="AP32" s="11">
        <v>10</v>
      </c>
      <c r="AQ32" s="11">
        <v>6</v>
      </c>
      <c r="AR32" s="11">
        <v>28</v>
      </c>
      <c r="AS32" s="11">
        <v>12</v>
      </c>
      <c r="AT32" s="11">
        <v>13</v>
      </c>
      <c r="AU32" s="11">
        <v>37</v>
      </c>
      <c r="AV32" s="11">
        <v>29</v>
      </c>
      <c r="AW32" s="11">
        <v>11</v>
      </c>
      <c r="AX32" s="11">
        <v>18</v>
      </c>
      <c r="AY32" s="11">
        <v>12</v>
      </c>
      <c r="AZ32" s="11">
        <v>7</v>
      </c>
      <c r="BA32" s="11">
        <v>55</v>
      </c>
      <c r="BB32" s="11">
        <v>33</v>
      </c>
      <c r="BC32" s="11">
        <v>5</v>
      </c>
      <c r="BD32" s="11">
        <v>20</v>
      </c>
      <c r="BE32" s="11">
        <v>10</v>
      </c>
      <c r="BF32" s="11">
        <v>9</v>
      </c>
      <c r="BG32" s="11">
        <v>26</v>
      </c>
      <c r="BH32" s="11">
        <v>9</v>
      </c>
      <c r="BI32" s="11">
        <v>14</v>
      </c>
      <c r="BJ32" s="11">
        <v>30</v>
      </c>
      <c r="BK32" s="11">
        <v>14</v>
      </c>
      <c r="BL32" s="11">
        <v>29</v>
      </c>
      <c r="BM32" s="11">
        <v>7</v>
      </c>
      <c r="BN32" s="11">
        <v>16</v>
      </c>
      <c r="BO32" s="11">
        <v>24</v>
      </c>
      <c r="BP32" s="11">
        <v>22</v>
      </c>
      <c r="BQ32" s="11">
        <v>11</v>
      </c>
      <c r="BR32" s="11">
        <v>5</v>
      </c>
      <c r="BS32" s="11">
        <v>1</v>
      </c>
      <c r="BT32" s="11">
        <v>31</v>
      </c>
      <c r="BU32" s="11">
        <v>46</v>
      </c>
      <c r="BV32" s="11">
        <v>12</v>
      </c>
      <c r="BW32" s="11">
        <v>12</v>
      </c>
      <c r="BX32" s="11">
        <v>10</v>
      </c>
      <c r="BY32" s="11">
        <v>4</v>
      </c>
      <c r="BZ32" s="11">
        <v>7</v>
      </c>
      <c r="CA32" s="11">
        <v>18</v>
      </c>
      <c r="CB32" s="11">
        <v>7</v>
      </c>
      <c r="CC32" s="11">
        <v>31</v>
      </c>
      <c r="CD32" s="11">
        <v>20</v>
      </c>
      <c r="CE32" s="11">
        <v>10</v>
      </c>
      <c r="CF32" s="11">
        <v>23</v>
      </c>
      <c r="CG32" s="11">
        <f t="shared" si="24"/>
        <v>84</v>
      </c>
      <c r="CH32" s="11">
        <v>39</v>
      </c>
      <c r="CI32" s="11">
        <v>31</v>
      </c>
      <c r="CJ32" s="11">
        <v>15</v>
      </c>
      <c r="CK32" s="11">
        <v>6</v>
      </c>
      <c r="CL32" s="11">
        <v>26</v>
      </c>
      <c r="CM32" s="11">
        <v>33</v>
      </c>
    </row>
    <row r="33" spans="1:91" s="8" customFormat="1" x14ac:dyDescent="0.2">
      <c r="A33" s="5" t="s">
        <v>339</v>
      </c>
      <c r="B33" s="11">
        <f t="shared" si="14"/>
        <v>1826</v>
      </c>
      <c r="C33" s="11">
        <f t="shared" si="15"/>
        <v>234</v>
      </c>
      <c r="D33" s="11">
        <f t="shared" si="16"/>
        <v>183</v>
      </c>
      <c r="E33" s="11">
        <f t="shared" si="17"/>
        <v>201</v>
      </c>
      <c r="F33" s="11">
        <f t="shared" si="18"/>
        <v>260</v>
      </c>
      <c r="G33" s="11">
        <f t="shared" si="19"/>
        <v>197</v>
      </c>
      <c r="H33" s="11">
        <f t="shared" si="20"/>
        <v>268</v>
      </c>
      <c r="I33" s="11">
        <f t="shared" si="21"/>
        <v>233</v>
      </c>
      <c r="J33" s="11">
        <f t="shared" si="22"/>
        <v>250</v>
      </c>
      <c r="K33" s="11">
        <v>14</v>
      </c>
      <c r="L33" s="11">
        <v>40</v>
      </c>
      <c r="M33" s="11">
        <v>15</v>
      </c>
      <c r="N33" s="11">
        <v>42</v>
      </c>
      <c r="O33" s="11">
        <v>37</v>
      </c>
      <c r="P33" s="11">
        <f t="shared" si="23"/>
        <v>148</v>
      </c>
      <c r="Q33" s="11">
        <v>34</v>
      </c>
      <c r="R33" s="11">
        <v>22</v>
      </c>
      <c r="S33" s="11">
        <v>30</v>
      </c>
      <c r="T33" s="11">
        <v>41</v>
      </c>
      <c r="U33" s="11">
        <v>36</v>
      </c>
      <c r="V33" s="11">
        <v>19</v>
      </c>
      <c r="W33" s="11">
        <v>14</v>
      </c>
      <c r="X33" s="11">
        <v>14</v>
      </c>
      <c r="Y33" s="11">
        <v>11</v>
      </c>
      <c r="Z33" s="11">
        <v>48</v>
      </c>
      <c r="AA33" s="11">
        <v>14</v>
      </c>
      <c r="AB33" s="11">
        <v>18</v>
      </c>
      <c r="AC33" s="11">
        <v>14</v>
      </c>
      <c r="AD33" s="11">
        <v>21</v>
      </c>
      <c r="AE33" s="11">
        <v>18</v>
      </c>
      <c r="AF33" s="11">
        <v>16</v>
      </c>
      <c r="AG33" s="11">
        <v>60</v>
      </c>
      <c r="AH33" s="11">
        <v>14</v>
      </c>
      <c r="AI33" s="11">
        <v>26</v>
      </c>
      <c r="AJ33" s="11">
        <v>48</v>
      </c>
      <c r="AK33" s="11">
        <v>39</v>
      </c>
      <c r="AL33" s="11">
        <v>60</v>
      </c>
      <c r="AM33" s="11">
        <v>44</v>
      </c>
      <c r="AN33" s="11">
        <v>19</v>
      </c>
      <c r="AO33" s="11">
        <v>32</v>
      </c>
      <c r="AP33" s="11">
        <v>18</v>
      </c>
      <c r="AQ33" s="11">
        <v>9</v>
      </c>
      <c r="AR33" s="11">
        <v>22</v>
      </c>
      <c r="AS33" s="11">
        <v>8</v>
      </c>
      <c r="AT33" s="11">
        <v>5</v>
      </c>
      <c r="AU33" s="11">
        <v>30</v>
      </c>
      <c r="AV33" s="11">
        <v>36</v>
      </c>
      <c r="AW33" s="11">
        <v>14</v>
      </c>
      <c r="AX33" s="11">
        <v>13</v>
      </c>
      <c r="AY33" s="11">
        <v>5</v>
      </c>
      <c r="AZ33" s="11">
        <v>4</v>
      </c>
      <c r="BA33" s="11">
        <v>51</v>
      </c>
      <c r="BB33" s="11">
        <v>41</v>
      </c>
      <c r="BC33" s="11">
        <v>6</v>
      </c>
      <c r="BD33" s="11">
        <v>35</v>
      </c>
      <c r="BE33" s="11">
        <v>14</v>
      </c>
      <c r="BF33" s="11">
        <v>6</v>
      </c>
      <c r="BG33" s="11">
        <v>26</v>
      </c>
      <c r="BH33" s="11">
        <v>10</v>
      </c>
      <c r="BI33" s="11">
        <v>19</v>
      </c>
      <c r="BJ33" s="11">
        <v>47</v>
      </c>
      <c r="BK33" s="11">
        <v>22</v>
      </c>
      <c r="BL33" s="11">
        <v>24</v>
      </c>
      <c r="BM33" s="11">
        <v>5</v>
      </c>
      <c r="BN33" s="11">
        <v>13</v>
      </c>
      <c r="BO33" s="11">
        <v>14</v>
      </c>
      <c r="BP33" s="11">
        <v>34</v>
      </c>
      <c r="BQ33" s="11">
        <v>12</v>
      </c>
      <c r="BR33" s="11">
        <v>11</v>
      </c>
      <c r="BS33" s="11">
        <v>6</v>
      </c>
      <c r="BT33" s="11">
        <v>33</v>
      </c>
      <c r="BU33" s="11">
        <v>51</v>
      </c>
      <c r="BV33" s="11">
        <v>16</v>
      </c>
      <c r="BW33" s="11">
        <v>11</v>
      </c>
      <c r="BX33" s="11">
        <v>14</v>
      </c>
      <c r="BY33" s="11">
        <v>4</v>
      </c>
      <c r="BZ33" s="11">
        <v>12</v>
      </c>
      <c r="CA33" s="11">
        <v>15</v>
      </c>
      <c r="CB33" s="11">
        <v>2</v>
      </c>
      <c r="CC33" s="11">
        <v>36</v>
      </c>
      <c r="CD33" s="11">
        <v>29</v>
      </c>
      <c r="CE33" s="11">
        <v>5</v>
      </c>
      <c r="CF33" s="11">
        <v>17</v>
      </c>
      <c r="CG33" s="11">
        <f t="shared" si="24"/>
        <v>87</v>
      </c>
      <c r="CH33" s="11">
        <v>30</v>
      </c>
      <c r="CI33" s="11">
        <v>35</v>
      </c>
      <c r="CJ33" s="11">
        <v>21</v>
      </c>
      <c r="CK33" s="11">
        <v>5</v>
      </c>
      <c r="CL33" s="11">
        <v>29</v>
      </c>
      <c r="CM33" s="11">
        <v>41</v>
      </c>
    </row>
    <row r="34" spans="1:91" s="8" customFormat="1" x14ac:dyDescent="0.2">
      <c r="A34" s="5" t="s">
        <v>351</v>
      </c>
      <c r="B34" s="11">
        <f t="shared" si="14"/>
        <v>3473</v>
      </c>
      <c r="C34" s="11">
        <f t="shared" si="15"/>
        <v>461</v>
      </c>
      <c r="D34" s="11">
        <f t="shared" si="16"/>
        <v>352</v>
      </c>
      <c r="E34" s="11">
        <f t="shared" si="17"/>
        <v>412</v>
      </c>
      <c r="F34" s="11">
        <f t="shared" si="18"/>
        <v>457</v>
      </c>
      <c r="G34" s="11">
        <f t="shared" si="19"/>
        <v>393</v>
      </c>
      <c r="H34" s="11">
        <f t="shared" si="20"/>
        <v>490</v>
      </c>
      <c r="I34" s="11">
        <f t="shared" si="21"/>
        <v>425</v>
      </c>
      <c r="J34" s="11">
        <f t="shared" si="22"/>
        <v>483</v>
      </c>
      <c r="K34" s="11">
        <v>22</v>
      </c>
      <c r="L34" s="11">
        <v>64</v>
      </c>
      <c r="M34" s="11">
        <v>44</v>
      </c>
      <c r="N34" s="11">
        <v>77</v>
      </c>
      <c r="O34" s="11">
        <v>94</v>
      </c>
      <c r="P34" s="11">
        <f t="shared" si="23"/>
        <v>301</v>
      </c>
      <c r="Q34" s="11">
        <v>40</v>
      </c>
      <c r="R34" s="11">
        <v>55</v>
      </c>
      <c r="S34" s="11">
        <v>65</v>
      </c>
      <c r="T34" s="11">
        <v>67</v>
      </c>
      <c r="U34" s="11">
        <v>64</v>
      </c>
      <c r="V34" s="11">
        <v>39</v>
      </c>
      <c r="W34" s="11">
        <v>44</v>
      </c>
      <c r="X34" s="11">
        <v>33</v>
      </c>
      <c r="Y34" s="11">
        <v>21</v>
      </c>
      <c r="Z34" s="11">
        <v>84</v>
      </c>
      <c r="AA34" s="11">
        <v>33</v>
      </c>
      <c r="AB34" s="11">
        <v>33</v>
      </c>
      <c r="AC34" s="11">
        <v>24</v>
      </c>
      <c r="AD34" s="11">
        <v>45</v>
      </c>
      <c r="AE34" s="11">
        <v>34</v>
      </c>
      <c r="AF34" s="11">
        <v>47</v>
      </c>
      <c r="AG34" s="11">
        <v>110</v>
      </c>
      <c r="AH34" s="11">
        <v>32</v>
      </c>
      <c r="AI34" s="11">
        <v>54</v>
      </c>
      <c r="AJ34" s="11">
        <v>88</v>
      </c>
      <c r="AK34" s="11">
        <v>65</v>
      </c>
      <c r="AL34" s="11">
        <v>109</v>
      </c>
      <c r="AM34" s="11">
        <v>94</v>
      </c>
      <c r="AN34" s="11">
        <v>31</v>
      </c>
      <c r="AO34" s="11">
        <v>39</v>
      </c>
      <c r="AP34" s="11">
        <v>31</v>
      </c>
      <c r="AQ34" s="11">
        <v>7</v>
      </c>
      <c r="AR34" s="11">
        <v>45</v>
      </c>
      <c r="AS34" s="11">
        <v>34</v>
      </c>
      <c r="AT34" s="11">
        <v>12</v>
      </c>
      <c r="AU34" s="11">
        <v>52</v>
      </c>
      <c r="AV34" s="11">
        <v>75</v>
      </c>
      <c r="AW34" s="11">
        <v>12</v>
      </c>
      <c r="AX34" s="11">
        <v>39</v>
      </c>
      <c r="AY34" s="11">
        <v>13</v>
      </c>
      <c r="AZ34" s="11">
        <v>9</v>
      </c>
      <c r="BA34" s="11">
        <v>95</v>
      </c>
      <c r="BB34" s="11">
        <v>109</v>
      </c>
      <c r="BC34" s="11">
        <v>6</v>
      </c>
      <c r="BD34" s="11">
        <v>38</v>
      </c>
      <c r="BE34" s="11">
        <v>21</v>
      </c>
      <c r="BF34" s="11">
        <v>16</v>
      </c>
      <c r="BG34" s="11">
        <v>72</v>
      </c>
      <c r="BH34" s="11">
        <v>13</v>
      </c>
      <c r="BI34" s="11">
        <v>30</v>
      </c>
      <c r="BJ34" s="11">
        <v>59</v>
      </c>
      <c r="BK34" s="11">
        <v>37</v>
      </c>
      <c r="BL34" s="11">
        <v>52</v>
      </c>
      <c r="BM34" s="11">
        <v>11</v>
      </c>
      <c r="BN34" s="11">
        <v>26</v>
      </c>
      <c r="BO34" s="11">
        <v>37</v>
      </c>
      <c r="BP34" s="11">
        <v>41</v>
      </c>
      <c r="BQ34" s="11">
        <v>20</v>
      </c>
      <c r="BR34" s="11">
        <v>16</v>
      </c>
      <c r="BS34" s="11">
        <v>3</v>
      </c>
      <c r="BT34" s="11">
        <v>58</v>
      </c>
      <c r="BU34" s="11">
        <v>107</v>
      </c>
      <c r="BV34" s="11">
        <v>25</v>
      </c>
      <c r="BW34" s="11">
        <v>27</v>
      </c>
      <c r="BX34" s="11">
        <v>23</v>
      </c>
      <c r="BY34" s="11">
        <v>14</v>
      </c>
      <c r="BZ34" s="11">
        <v>20</v>
      </c>
      <c r="CA34" s="11">
        <v>34</v>
      </c>
      <c r="CB34" s="11">
        <v>17</v>
      </c>
      <c r="CC34" s="11">
        <v>57</v>
      </c>
      <c r="CD34" s="11">
        <v>60</v>
      </c>
      <c r="CE34" s="11">
        <v>25</v>
      </c>
      <c r="CF34" s="11">
        <v>38</v>
      </c>
      <c r="CG34" s="11">
        <f t="shared" si="24"/>
        <v>180</v>
      </c>
      <c r="CH34" s="11">
        <v>59</v>
      </c>
      <c r="CI34" s="11">
        <v>68</v>
      </c>
      <c r="CJ34" s="11">
        <v>31</v>
      </c>
      <c r="CK34" s="11">
        <v>12</v>
      </c>
      <c r="CL34" s="11">
        <v>55</v>
      </c>
      <c r="CM34" s="11">
        <v>61</v>
      </c>
    </row>
    <row r="35" spans="1:91" s="8" customFormat="1" x14ac:dyDescent="0.2">
      <c r="A35" s="5" t="s">
        <v>431</v>
      </c>
      <c r="B35" s="65">
        <v>15.43167701863354</v>
      </c>
      <c r="C35" s="65">
        <v>14.826850690087829</v>
      </c>
      <c r="D35" s="65">
        <v>14.669477234401349</v>
      </c>
      <c r="E35" s="65">
        <v>16.25064047822374</v>
      </c>
      <c r="F35" s="65">
        <v>15.182634730538922</v>
      </c>
      <c r="G35" s="65">
        <v>15.388083735909824</v>
      </c>
      <c r="H35" s="65">
        <v>16.135041551246537</v>
      </c>
      <c r="I35" s="65">
        <v>15.396551724137931</v>
      </c>
      <c r="J35" s="65">
        <v>15.681818181818182</v>
      </c>
      <c r="K35" s="65">
        <v>14.297619047619047</v>
      </c>
      <c r="L35" s="65">
        <v>13.829710144927537</v>
      </c>
      <c r="M35" s="65">
        <v>14.807692307692308</v>
      </c>
      <c r="N35" s="65">
        <v>14.901544401544401</v>
      </c>
      <c r="O35" s="65">
        <v>15.784722222222221</v>
      </c>
      <c r="P35" s="65">
        <v>14.800952380952381</v>
      </c>
      <c r="Q35" s="65">
        <v>15.213333333333333</v>
      </c>
      <c r="R35" s="65">
        <v>14.229281767955801</v>
      </c>
      <c r="S35" s="65">
        <v>15.190140845070422</v>
      </c>
      <c r="T35" s="65">
        <v>14.377952755905511</v>
      </c>
      <c r="U35" s="65">
        <v>15.221153846153847</v>
      </c>
      <c r="V35" s="65">
        <v>15.376190476190477</v>
      </c>
      <c r="W35" s="65">
        <v>14.884</v>
      </c>
      <c r="X35" s="65">
        <v>13.523076923076923</v>
      </c>
      <c r="Y35" s="65">
        <v>14.833333333333334</v>
      </c>
      <c r="Z35" s="65">
        <v>14.65034965034965</v>
      </c>
      <c r="AA35" s="65">
        <v>15.618279569892474</v>
      </c>
      <c r="AB35" s="65">
        <v>15.660377358490566</v>
      </c>
      <c r="AC35" s="65">
        <v>18.206896551724139</v>
      </c>
      <c r="AD35" s="65">
        <v>15.111111111111111</v>
      </c>
      <c r="AE35" s="65">
        <v>15.613207547169811</v>
      </c>
      <c r="AF35" s="65">
        <v>18.461165048543688</v>
      </c>
      <c r="AG35" s="65">
        <v>16.35576923076923</v>
      </c>
      <c r="AH35" s="65">
        <v>15.24468085106383</v>
      </c>
      <c r="AI35" s="65">
        <v>16.725806451612904</v>
      </c>
      <c r="AJ35" s="65">
        <v>15.98473282442748</v>
      </c>
      <c r="AK35" s="65">
        <v>15.744131455399062</v>
      </c>
      <c r="AL35" s="65">
        <v>14.817460317460318</v>
      </c>
      <c r="AM35" s="65">
        <v>14.843537414965986</v>
      </c>
      <c r="AN35" s="65">
        <v>14.535714285714286</v>
      </c>
      <c r="AO35" s="65">
        <v>14.722222222222221</v>
      </c>
      <c r="AP35" s="65">
        <v>15.741758241758241</v>
      </c>
      <c r="AQ35" s="65">
        <v>12.357142857142858</v>
      </c>
      <c r="AR35" s="65">
        <v>14.941379310344828</v>
      </c>
      <c r="AS35" s="65">
        <v>16.635802469135804</v>
      </c>
      <c r="AT35" s="65">
        <v>12.790909090909091</v>
      </c>
      <c r="AU35" s="65">
        <v>15.101092896174864</v>
      </c>
      <c r="AV35" s="65">
        <v>16.654228855721392</v>
      </c>
      <c r="AW35" s="65">
        <v>14.107142857142858</v>
      </c>
      <c r="AX35" s="65">
        <v>15.148648648648649</v>
      </c>
      <c r="AY35" s="65">
        <v>17.743243243243242</v>
      </c>
      <c r="AZ35" s="65">
        <v>12.841463414634147</v>
      </c>
      <c r="BA35" s="65">
        <v>15.896551724137931</v>
      </c>
      <c r="BB35" s="65">
        <v>17.143636363636364</v>
      </c>
      <c r="BC35" s="65">
        <v>13.568965517241379</v>
      </c>
      <c r="BD35" s="65">
        <v>15.58955223880597</v>
      </c>
      <c r="BE35" s="65">
        <v>15.632352941176471</v>
      </c>
      <c r="BF35" s="65">
        <v>15.117021276595745</v>
      </c>
      <c r="BG35" s="65">
        <v>17.552023121387283</v>
      </c>
      <c r="BH35" s="65">
        <v>16.602564102564102</v>
      </c>
      <c r="BI35" s="65">
        <v>16.036082474226806</v>
      </c>
      <c r="BJ35" s="65">
        <v>15.994897959183673</v>
      </c>
      <c r="BK35" s="65">
        <v>15.455357142857142</v>
      </c>
      <c r="BL35" s="65">
        <v>15.966216216216216</v>
      </c>
      <c r="BM35" s="65">
        <v>13.090909090909092</v>
      </c>
      <c r="BN35" s="65">
        <v>15.658536585365853</v>
      </c>
      <c r="BO35" s="65">
        <v>13.873015873015873</v>
      </c>
      <c r="BP35" s="65">
        <v>15.808823529411764</v>
      </c>
      <c r="BQ35" s="65">
        <v>13.791666666666666</v>
      </c>
      <c r="BR35" s="65">
        <v>16.166666666666668</v>
      </c>
      <c r="BS35" s="65">
        <v>15.033333333333333</v>
      </c>
      <c r="BT35" s="65">
        <v>15.558510638297872</v>
      </c>
      <c r="BU35" s="65">
        <v>15.605590062111801</v>
      </c>
      <c r="BV35" s="65">
        <v>16.708333333333332</v>
      </c>
      <c r="BW35" s="65">
        <v>15.689873417721518</v>
      </c>
      <c r="BX35" s="65">
        <v>15.632352941176471</v>
      </c>
      <c r="BY35" s="65">
        <v>19.833333333333332</v>
      </c>
      <c r="BZ35" s="65">
        <v>16.148148148148149</v>
      </c>
      <c r="CA35" s="65">
        <v>13.903225806451612</v>
      </c>
      <c r="CB35" s="65">
        <v>15.35</v>
      </c>
      <c r="CC35" s="65">
        <v>15.957627118644067</v>
      </c>
      <c r="CD35" s="65">
        <v>15.968208092485549</v>
      </c>
      <c r="CE35" s="65">
        <v>15.274647887323944</v>
      </c>
      <c r="CF35" s="65">
        <v>15.491935483870968</v>
      </c>
      <c r="CG35" s="65">
        <v>15.76605504587156</v>
      </c>
      <c r="CH35" s="65">
        <v>14.661137440758294</v>
      </c>
      <c r="CI35" s="65">
        <v>16.401554404145077</v>
      </c>
      <c r="CJ35" s="65">
        <v>16.274193548387096</v>
      </c>
      <c r="CK35" s="65">
        <v>16.948275862068964</v>
      </c>
      <c r="CL35" s="65">
        <v>15.446745562130177</v>
      </c>
      <c r="CM35" s="65">
        <v>15.639175257731958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432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11">
        <f>SUM(C38:J38)</f>
        <v>4184</v>
      </c>
      <c r="C38" s="11">
        <f>SUM(K38:S38)-P38</f>
        <v>713</v>
      </c>
      <c r="D38" s="11">
        <f>SUM(T38:Z38)</f>
        <v>440</v>
      </c>
      <c r="E38" s="11">
        <f>SUM(AA38:AI38)</f>
        <v>441</v>
      </c>
      <c r="F38" s="11">
        <f>SUM(AJ38:AP38)</f>
        <v>564</v>
      </c>
      <c r="G38" s="11">
        <f>SUM(AQ38:BA38)</f>
        <v>442</v>
      </c>
      <c r="H38" s="11">
        <f>SUM(BB38:BN38)</f>
        <v>550</v>
      </c>
      <c r="I38" s="11">
        <f>SUM(BO38:CA38)</f>
        <v>476</v>
      </c>
      <c r="J38" s="11">
        <f>SUM(CB38:CM38)-CG38</f>
        <v>558</v>
      </c>
      <c r="K38" s="11">
        <v>37</v>
      </c>
      <c r="L38" s="11">
        <v>120</v>
      </c>
      <c r="M38" s="11">
        <v>75</v>
      </c>
      <c r="N38" s="11">
        <v>108</v>
      </c>
      <c r="O38" s="11">
        <v>146</v>
      </c>
      <c r="P38" s="11">
        <f>SUM(K38:O38)</f>
        <v>486</v>
      </c>
      <c r="Q38" s="11">
        <v>50</v>
      </c>
      <c r="R38" s="11">
        <v>82</v>
      </c>
      <c r="S38" s="11">
        <v>95</v>
      </c>
      <c r="T38" s="11">
        <v>88</v>
      </c>
      <c r="U38" s="11">
        <v>72</v>
      </c>
      <c r="V38" s="11">
        <v>38</v>
      </c>
      <c r="W38" s="11">
        <v>61</v>
      </c>
      <c r="X38" s="11">
        <v>38</v>
      </c>
      <c r="Y38" s="11">
        <v>24</v>
      </c>
      <c r="Z38" s="11">
        <v>119</v>
      </c>
      <c r="AA38" s="11">
        <v>31</v>
      </c>
      <c r="AB38" s="11">
        <v>45</v>
      </c>
      <c r="AC38" s="11">
        <v>20</v>
      </c>
      <c r="AD38" s="11">
        <v>44</v>
      </c>
      <c r="AE38" s="11">
        <v>31</v>
      </c>
      <c r="AF38" s="11">
        <v>43</v>
      </c>
      <c r="AG38" s="11">
        <v>128</v>
      </c>
      <c r="AH38" s="11">
        <v>32</v>
      </c>
      <c r="AI38" s="11">
        <v>67</v>
      </c>
      <c r="AJ38" s="11">
        <v>93</v>
      </c>
      <c r="AK38" s="11">
        <v>73</v>
      </c>
      <c r="AL38" s="11">
        <v>136</v>
      </c>
      <c r="AM38" s="11">
        <v>117</v>
      </c>
      <c r="AN38" s="11">
        <v>41</v>
      </c>
      <c r="AO38" s="11">
        <v>63</v>
      </c>
      <c r="AP38" s="11">
        <v>41</v>
      </c>
      <c r="AQ38" s="11">
        <v>10</v>
      </c>
      <c r="AR38" s="11">
        <v>41</v>
      </c>
      <c r="AS38" s="11">
        <v>37</v>
      </c>
      <c r="AT38" s="11">
        <v>14</v>
      </c>
      <c r="AU38" s="11">
        <v>64</v>
      </c>
      <c r="AV38" s="11">
        <v>85</v>
      </c>
      <c r="AW38" s="11">
        <v>17</v>
      </c>
      <c r="AX38" s="11">
        <v>47</v>
      </c>
      <c r="AY38" s="11">
        <v>13</v>
      </c>
      <c r="AZ38" s="11">
        <v>17</v>
      </c>
      <c r="BA38" s="11">
        <v>97</v>
      </c>
      <c r="BB38" s="11">
        <v>126</v>
      </c>
      <c r="BC38" s="11">
        <v>11</v>
      </c>
      <c r="BD38" s="11">
        <v>43</v>
      </c>
      <c r="BE38" s="11">
        <v>25</v>
      </c>
      <c r="BF38" s="11">
        <v>12</v>
      </c>
      <c r="BG38" s="11">
        <v>78</v>
      </c>
      <c r="BH38" s="11">
        <v>7</v>
      </c>
      <c r="BI38" s="11">
        <v>37</v>
      </c>
      <c r="BJ38" s="11">
        <v>68</v>
      </c>
      <c r="BK38" s="11">
        <v>48</v>
      </c>
      <c r="BL38" s="11">
        <v>59</v>
      </c>
      <c r="BM38" s="11">
        <v>13</v>
      </c>
      <c r="BN38" s="11">
        <v>23</v>
      </c>
      <c r="BO38" s="11">
        <v>37</v>
      </c>
      <c r="BP38" s="11">
        <v>46</v>
      </c>
      <c r="BQ38" s="11">
        <v>27</v>
      </c>
      <c r="BR38" s="11">
        <v>16</v>
      </c>
      <c r="BS38" s="11">
        <v>4</v>
      </c>
      <c r="BT38" s="11">
        <v>74</v>
      </c>
      <c r="BU38" s="11">
        <v>135</v>
      </c>
      <c r="BV38" s="11">
        <v>20</v>
      </c>
      <c r="BW38" s="11">
        <v>26</v>
      </c>
      <c r="BX38" s="11">
        <v>22</v>
      </c>
      <c r="BY38" s="11">
        <v>12</v>
      </c>
      <c r="BZ38" s="11">
        <v>17</v>
      </c>
      <c r="CA38" s="11">
        <v>40</v>
      </c>
      <c r="CB38" s="11">
        <v>15</v>
      </c>
      <c r="CC38" s="11">
        <v>77</v>
      </c>
      <c r="CD38" s="11">
        <v>65</v>
      </c>
      <c r="CE38" s="11">
        <v>33</v>
      </c>
      <c r="CF38" s="11">
        <v>46</v>
      </c>
      <c r="CG38" s="11">
        <f>SUM(CC38:CF38)</f>
        <v>221</v>
      </c>
      <c r="CH38" s="11">
        <v>78</v>
      </c>
      <c r="CI38" s="11">
        <v>69</v>
      </c>
      <c r="CJ38" s="11">
        <v>37</v>
      </c>
      <c r="CK38" s="11">
        <v>10</v>
      </c>
      <c r="CL38" s="11">
        <v>62</v>
      </c>
      <c r="CM38" s="11">
        <v>66</v>
      </c>
    </row>
    <row r="39" spans="1:91" s="8" customFormat="1" x14ac:dyDescent="0.2">
      <c r="A39" s="5">
        <v>1</v>
      </c>
      <c r="B39" s="11">
        <f>SUM(C39:J39)</f>
        <v>3980</v>
      </c>
      <c r="C39" s="11">
        <f>SUM(K39:S39)-P39</f>
        <v>560</v>
      </c>
      <c r="D39" s="11">
        <f>SUM(T39:Z39)</f>
        <v>454</v>
      </c>
      <c r="E39" s="11">
        <f>SUM(AA39:AI39)</f>
        <v>450</v>
      </c>
      <c r="F39" s="11">
        <f>SUM(AJ39:AP39)</f>
        <v>558</v>
      </c>
      <c r="G39" s="11">
        <f>SUM(AQ39:BA39)</f>
        <v>443</v>
      </c>
      <c r="H39" s="11">
        <f>SUM(BB39:BN39)</f>
        <v>521</v>
      </c>
      <c r="I39" s="11">
        <f>SUM(BO39:CA39)</f>
        <v>462</v>
      </c>
      <c r="J39" s="11">
        <f>SUM(CB39:CM39)-CG39</f>
        <v>532</v>
      </c>
      <c r="K39" s="11">
        <v>31</v>
      </c>
      <c r="L39" s="11">
        <v>95</v>
      </c>
      <c r="M39" s="11">
        <v>45</v>
      </c>
      <c r="N39" s="11">
        <v>101</v>
      </c>
      <c r="O39" s="11">
        <v>95</v>
      </c>
      <c r="P39" s="11">
        <f>SUM(K39:O39)</f>
        <v>367</v>
      </c>
      <c r="Q39" s="11">
        <v>63</v>
      </c>
      <c r="R39" s="11">
        <v>61</v>
      </c>
      <c r="S39" s="11">
        <v>69</v>
      </c>
      <c r="T39" s="11">
        <v>114</v>
      </c>
      <c r="U39" s="11">
        <v>81</v>
      </c>
      <c r="V39" s="11">
        <v>39</v>
      </c>
      <c r="W39" s="11">
        <v>44</v>
      </c>
      <c r="X39" s="11">
        <v>50</v>
      </c>
      <c r="Y39" s="11">
        <v>28</v>
      </c>
      <c r="Z39" s="11">
        <v>98</v>
      </c>
      <c r="AA39" s="11">
        <v>36</v>
      </c>
      <c r="AB39" s="11">
        <v>44</v>
      </c>
      <c r="AC39" s="11">
        <v>25</v>
      </c>
      <c r="AD39" s="11">
        <v>54</v>
      </c>
      <c r="AE39" s="11">
        <v>48</v>
      </c>
      <c r="AF39" s="11">
        <v>41</v>
      </c>
      <c r="AG39" s="11">
        <v>113</v>
      </c>
      <c r="AH39" s="11">
        <v>36</v>
      </c>
      <c r="AI39" s="11">
        <v>53</v>
      </c>
      <c r="AJ39" s="11">
        <v>111</v>
      </c>
      <c r="AK39" s="11">
        <v>78</v>
      </c>
      <c r="AL39" s="11">
        <v>147</v>
      </c>
      <c r="AM39" s="11">
        <v>113</v>
      </c>
      <c r="AN39" s="11">
        <v>36</v>
      </c>
      <c r="AO39" s="11">
        <v>44</v>
      </c>
      <c r="AP39" s="11">
        <v>29</v>
      </c>
      <c r="AQ39" s="11">
        <v>13</v>
      </c>
      <c r="AR39" s="11">
        <v>58</v>
      </c>
      <c r="AS39" s="11">
        <v>23</v>
      </c>
      <c r="AT39" s="11">
        <v>23</v>
      </c>
      <c r="AU39" s="11">
        <v>63</v>
      </c>
      <c r="AV39" s="11">
        <v>63</v>
      </c>
      <c r="AW39" s="11">
        <v>19</v>
      </c>
      <c r="AX39" s="11">
        <v>35</v>
      </c>
      <c r="AY39" s="11">
        <v>14</v>
      </c>
      <c r="AZ39" s="11">
        <v>14</v>
      </c>
      <c r="BA39" s="11">
        <v>118</v>
      </c>
      <c r="BB39" s="11">
        <v>86</v>
      </c>
      <c r="BC39" s="11">
        <v>13</v>
      </c>
      <c r="BD39" s="11">
        <v>51</v>
      </c>
      <c r="BE39" s="11">
        <v>27</v>
      </c>
      <c r="BF39" s="11">
        <v>19</v>
      </c>
      <c r="BG39" s="11">
        <v>52</v>
      </c>
      <c r="BH39" s="11">
        <v>18</v>
      </c>
      <c r="BI39" s="11">
        <v>37</v>
      </c>
      <c r="BJ39" s="11">
        <v>65</v>
      </c>
      <c r="BK39" s="11">
        <v>37</v>
      </c>
      <c r="BL39" s="11">
        <v>65</v>
      </c>
      <c r="BM39" s="11">
        <v>16</v>
      </c>
      <c r="BN39" s="11">
        <v>35</v>
      </c>
      <c r="BO39" s="11">
        <v>60</v>
      </c>
      <c r="BP39" s="11">
        <v>49</v>
      </c>
      <c r="BQ39" s="11">
        <v>19</v>
      </c>
      <c r="BR39" s="11">
        <v>17</v>
      </c>
      <c r="BS39" s="11">
        <v>5</v>
      </c>
      <c r="BT39" s="11">
        <v>57</v>
      </c>
      <c r="BU39" s="11">
        <v>110</v>
      </c>
      <c r="BV39" s="11">
        <v>22</v>
      </c>
      <c r="BW39" s="11">
        <v>25</v>
      </c>
      <c r="BX39" s="11">
        <v>22</v>
      </c>
      <c r="BY39" s="11">
        <v>11</v>
      </c>
      <c r="BZ39" s="11">
        <v>18</v>
      </c>
      <c r="CA39" s="11">
        <v>47</v>
      </c>
      <c r="CB39" s="11">
        <v>13</v>
      </c>
      <c r="CC39" s="11">
        <v>50</v>
      </c>
      <c r="CD39" s="11">
        <v>72</v>
      </c>
      <c r="CE39" s="11">
        <v>28</v>
      </c>
      <c r="CF39" s="11">
        <v>47</v>
      </c>
      <c r="CG39" s="11">
        <f>SUM(CC39:CF39)</f>
        <v>197</v>
      </c>
      <c r="CH39" s="11">
        <v>77</v>
      </c>
      <c r="CI39" s="11">
        <v>73</v>
      </c>
      <c r="CJ39" s="11">
        <v>33</v>
      </c>
      <c r="CK39" s="11">
        <v>12</v>
      </c>
      <c r="CL39" s="11">
        <v>56</v>
      </c>
      <c r="CM39" s="11">
        <v>71</v>
      </c>
    </row>
    <row r="40" spans="1:91" s="8" customFormat="1" x14ac:dyDescent="0.2">
      <c r="A40" s="5">
        <v>2</v>
      </c>
      <c r="B40" s="11">
        <f>SUM(C40:J40)</f>
        <v>2298</v>
      </c>
      <c r="C40" s="11">
        <f>SUM(K40:S40)-P40</f>
        <v>289</v>
      </c>
      <c r="D40" s="11">
        <f>SUM(T40:Z40)</f>
        <v>249</v>
      </c>
      <c r="E40" s="11">
        <f>SUM(AA40:AI40)</f>
        <v>245</v>
      </c>
      <c r="F40" s="11">
        <f>SUM(AJ40:AP40)</f>
        <v>309</v>
      </c>
      <c r="G40" s="11">
        <f>SUM(AQ40:BA40)</f>
        <v>287</v>
      </c>
      <c r="H40" s="11">
        <f>SUM(BB40:BN40)</f>
        <v>297</v>
      </c>
      <c r="I40" s="11">
        <f>SUM(BO40:CA40)</f>
        <v>306</v>
      </c>
      <c r="J40" s="11">
        <f>SUM(CB40:CM40)-CG40</f>
        <v>316</v>
      </c>
      <c r="K40" s="11">
        <v>14</v>
      </c>
      <c r="L40" s="11">
        <v>52</v>
      </c>
      <c r="M40" s="11">
        <v>22</v>
      </c>
      <c r="N40" s="11">
        <v>44</v>
      </c>
      <c r="O40" s="11">
        <v>43</v>
      </c>
      <c r="P40" s="11">
        <f>SUM(K40:O40)</f>
        <v>175</v>
      </c>
      <c r="Q40" s="11">
        <v>32</v>
      </c>
      <c r="R40" s="11">
        <v>37</v>
      </c>
      <c r="S40" s="11">
        <v>45</v>
      </c>
      <c r="T40" s="11">
        <v>43</v>
      </c>
      <c r="U40" s="11">
        <v>50</v>
      </c>
      <c r="V40" s="11">
        <v>26</v>
      </c>
      <c r="W40" s="11">
        <v>16</v>
      </c>
      <c r="X40" s="11">
        <v>33</v>
      </c>
      <c r="Y40" s="11">
        <v>24</v>
      </c>
      <c r="Z40" s="11">
        <v>57</v>
      </c>
      <c r="AA40" s="11">
        <v>22</v>
      </c>
      <c r="AB40" s="11">
        <v>15</v>
      </c>
      <c r="AC40" s="11">
        <v>13</v>
      </c>
      <c r="AD40" s="11">
        <v>43</v>
      </c>
      <c r="AE40" s="11">
        <v>22</v>
      </c>
      <c r="AF40" s="11">
        <v>17</v>
      </c>
      <c r="AG40" s="11">
        <v>65</v>
      </c>
      <c r="AH40" s="11">
        <v>21</v>
      </c>
      <c r="AI40" s="11">
        <v>27</v>
      </c>
      <c r="AJ40" s="11">
        <v>44</v>
      </c>
      <c r="AK40" s="11">
        <v>46</v>
      </c>
      <c r="AL40" s="11">
        <v>80</v>
      </c>
      <c r="AM40" s="11">
        <v>58</v>
      </c>
      <c r="AN40" s="11">
        <v>26</v>
      </c>
      <c r="AO40" s="11">
        <v>39</v>
      </c>
      <c r="AP40" s="11">
        <v>16</v>
      </c>
      <c r="AQ40" s="11">
        <v>18</v>
      </c>
      <c r="AR40" s="11">
        <v>32</v>
      </c>
      <c r="AS40" s="11">
        <v>13</v>
      </c>
      <c r="AT40" s="11">
        <v>17</v>
      </c>
      <c r="AU40" s="11">
        <v>46</v>
      </c>
      <c r="AV40" s="11">
        <v>45</v>
      </c>
      <c r="AW40" s="11">
        <v>13</v>
      </c>
      <c r="AX40" s="11">
        <v>25</v>
      </c>
      <c r="AY40" s="11">
        <v>9</v>
      </c>
      <c r="AZ40" s="11">
        <v>5</v>
      </c>
      <c r="BA40" s="11">
        <v>64</v>
      </c>
      <c r="BB40" s="11">
        <v>53</v>
      </c>
      <c r="BC40" s="11">
        <v>4</v>
      </c>
      <c r="BD40" s="11">
        <v>32</v>
      </c>
      <c r="BE40" s="11">
        <v>12</v>
      </c>
      <c r="BF40" s="11">
        <v>14</v>
      </c>
      <c r="BG40" s="11">
        <v>34</v>
      </c>
      <c r="BH40" s="11">
        <v>9</v>
      </c>
      <c r="BI40" s="11">
        <v>19</v>
      </c>
      <c r="BJ40" s="11">
        <v>45</v>
      </c>
      <c r="BK40" s="11">
        <v>23</v>
      </c>
      <c r="BL40" s="11">
        <v>19</v>
      </c>
      <c r="BM40" s="11">
        <v>12</v>
      </c>
      <c r="BN40" s="11">
        <v>21</v>
      </c>
      <c r="BO40" s="11">
        <v>23</v>
      </c>
      <c r="BP40" s="11">
        <v>32</v>
      </c>
      <c r="BQ40" s="11">
        <v>15</v>
      </c>
      <c r="BR40" s="11">
        <v>12</v>
      </c>
      <c r="BS40" s="11">
        <v>5</v>
      </c>
      <c r="BT40" s="11">
        <v>47</v>
      </c>
      <c r="BU40" s="11">
        <v>67</v>
      </c>
      <c r="BV40" s="11">
        <v>21</v>
      </c>
      <c r="BW40" s="11">
        <v>22</v>
      </c>
      <c r="BX40" s="11">
        <v>16</v>
      </c>
      <c r="BY40" s="11">
        <v>7</v>
      </c>
      <c r="BZ40" s="11">
        <v>15</v>
      </c>
      <c r="CA40" s="11">
        <v>24</v>
      </c>
      <c r="CB40" s="11">
        <v>12</v>
      </c>
      <c r="CC40" s="11">
        <v>44</v>
      </c>
      <c r="CD40" s="11">
        <v>30</v>
      </c>
      <c r="CE40" s="11">
        <v>9</v>
      </c>
      <c r="CF40" s="11">
        <v>28</v>
      </c>
      <c r="CG40" s="11">
        <f>SUM(CC40:CF40)</f>
        <v>111</v>
      </c>
      <c r="CH40" s="11">
        <v>43</v>
      </c>
      <c r="CI40" s="11">
        <v>40</v>
      </c>
      <c r="CJ40" s="11">
        <v>21</v>
      </c>
      <c r="CK40" s="11">
        <v>5</v>
      </c>
      <c r="CL40" s="11">
        <v>38</v>
      </c>
      <c r="CM40" s="11">
        <v>46</v>
      </c>
    </row>
    <row r="41" spans="1:91" s="8" customFormat="1" x14ac:dyDescent="0.2">
      <c r="A41" s="5">
        <v>3</v>
      </c>
      <c r="B41" s="11">
        <f>SUM(C41:J41)</f>
        <v>391</v>
      </c>
      <c r="C41" s="11">
        <f>SUM(K41:S41)-P41</f>
        <v>27</v>
      </c>
      <c r="D41" s="11">
        <f>SUM(T41:Z41)</f>
        <v>35</v>
      </c>
      <c r="E41" s="11">
        <f>SUM(AA41:AI41)</f>
        <v>30</v>
      </c>
      <c r="F41" s="11">
        <f>SUM(AJ41:AP41)</f>
        <v>54</v>
      </c>
      <c r="G41" s="11">
        <f>SUM(AQ41:BA41)</f>
        <v>59</v>
      </c>
      <c r="H41" s="11">
        <f>SUM(BB41:BN41)</f>
        <v>61</v>
      </c>
      <c r="I41" s="11">
        <f>SUM(BO41:CA41)</f>
        <v>71</v>
      </c>
      <c r="J41" s="11">
        <f>SUM(CB41:CM41)-CG41</f>
        <v>54</v>
      </c>
      <c r="K41" s="11">
        <v>2</v>
      </c>
      <c r="L41" s="11">
        <v>7</v>
      </c>
      <c r="M41" s="11">
        <v>1</v>
      </c>
      <c r="N41" s="11">
        <v>6</v>
      </c>
      <c r="O41" s="11">
        <v>3</v>
      </c>
      <c r="P41" s="11">
        <f>SUM(K41:O41)</f>
        <v>19</v>
      </c>
      <c r="Q41" s="11">
        <v>3</v>
      </c>
      <c r="R41" s="11">
        <v>1</v>
      </c>
      <c r="S41" s="11">
        <v>4</v>
      </c>
      <c r="T41" s="11">
        <v>6</v>
      </c>
      <c r="U41" s="11">
        <v>4</v>
      </c>
      <c r="V41" s="11">
        <v>1</v>
      </c>
      <c r="W41" s="11">
        <v>4</v>
      </c>
      <c r="X41" s="11">
        <v>7</v>
      </c>
      <c r="Y41" s="11">
        <v>2</v>
      </c>
      <c r="Z41" s="11">
        <v>11</v>
      </c>
      <c r="AA41" s="11">
        <v>4</v>
      </c>
      <c r="AB41" s="11">
        <v>1</v>
      </c>
      <c r="AC41" s="11">
        <v>0</v>
      </c>
      <c r="AD41" s="11">
        <v>2</v>
      </c>
      <c r="AE41" s="11">
        <v>4</v>
      </c>
      <c r="AF41" s="11">
        <v>2</v>
      </c>
      <c r="AG41" s="11">
        <v>5</v>
      </c>
      <c r="AH41" s="11">
        <v>4</v>
      </c>
      <c r="AI41" s="11">
        <v>8</v>
      </c>
      <c r="AJ41" s="11">
        <v>9</v>
      </c>
      <c r="AK41" s="11">
        <v>10</v>
      </c>
      <c r="AL41" s="11">
        <v>13</v>
      </c>
      <c r="AM41" s="11">
        <v>4</v>
      </c>
      <c r="AN41" s="11">
        <v>7</v>
      </c>
      <c r="AO41" s="11">
        <v>7</v>
      </c>
      <c r="AP41" s="11">
        <v>4</v>
      </c>
      <c r="AQ41" s="11">
        <v>1</v>
      </c>
      <c r="AR41" s="11">
        <v>13</v>
      </c>
      <c r="AS41" s="11">
        <v>7</v>
      </c>
      <c r="AT41" s="11">
        <v>1</v>
      </c>
      <c r="AU41" s="11">
        <v>7</v>
      </c>
      <c r="AV41" s="11">
        <v>8</v>
      </c>
      <c r="AW41" s="11">
        <v>7</v>
      </c>
      <c r="AX41" s="11">
        <v>4</v>
      </c>
      <c r="AY41" s="11">
        <v>0</v>
      </c>
      <c r="AZ41" s="11">
        <v>4</v>
      </c>
      <c r="BA41" s="11">
        <v>7</v>
      </c>
      <c r="BB41" s="11">
        <v>9</v>
      </c>
      <c r="BC41" s="11">
        <v>1</v>
      </c>
      <c r="BD41" s="11">
        <v>4</v>
      </c>
      <c r="BE41" s="11">
        <v>4</v>
      </c>
      <c r="BF41" s="11">
        <v>1</v>
      </c>
      <c r="BG41" s="11">
        <v>5</v>
      </c>
      <c r="BH41" s="11">
        <v>5</v>
      </c>
      <c r="BI41" s="11">
        <v>3</v>
      </c>
      <c r="BJ41" s="11">
        <v>16</v>
      </c>
      <c r="BK41" s="11">
        <v>3</v>
      </c>
      <c r="BL41" s="11">
        <v>4</v>
      </c>
      <c r="BM41" s="11">
        <v>3</v>
      </c>
      <c r="BN41" s="11">
        <v>3</v>
      </c>
      <c r="BO41" s="11">
        <v>5</v>
      </c>
      <c r="BP41" s="11">
        <v>9</v>
      </c>
      <c r="BQ41" s="11">
        <v>8</v>
      </c>
      <c r="BR41" s="11">
        <v>2</v>
      </c>
      <c r="BS41" s="11">
        <v>0</v>
      </c>
      <c r="BT41" s="11">
        <v>8</v>
      </c>
      <c r="BU41" s="11">
        <v>8</v>
      </c>
      <c r="BV41" s="11">
        <v>5</v>
      </c>
      <c r="BW41" s="11">
        <v>6</v>
      </c>
      <c r="BX41" s="11">
        <v>6</v>
      </c>
      <c r="BY41" s="11">
        <v>0</v>
      </c>
      <c r="BZ41" s="11">
        <v>4</v>
      </c>
      <c r="CA41" s="11">
        <v>10</v>
      </c>
      <c r="CB41" s="11">
        <v>0</v>
      </c>
      <c r="CC41" s="11">
        <v>5</v>
      </c>
      <c r="CD41" s="11">
        <v>4</v>
      </c>
      <c r="CE41" s="11">
        <v>1</v>
      </c>
      <c r="CF41" s="11">
        <v>2</v>
      </c>
      <c r="CG41" s="11">
        <f>SUM(CC41:CF41)</f>
        <v>12</v>
      </c>
      <c r="CH41" s="11">
        <v>10</v>
      </c>
      <c r="CI41" s="11">
        <v>9</v>
      </c>
      <c r="CJ41" s="11">
        <v>1</v>
      </c>
      <c r="CK41" s="11">
        <v>2</v>
      </c>
      <c r="CL41" s="11">
        <v>12</v>
      </c>
      <c r="CM41" s="11">
        <v>8</v>
      </c>
    </row>
    <row r="42" spans="1:91" s="8" customFormat="1" x14ac:dyDescent="0.2">
      <c r="A42" s="5" t="s">
        <v>378</v>
      </c>
      <c r="B42" s="11">
        <f>SUM(C42:J42)</f>
        <v>95</v>
      </c>
      <c r="C42" s="11">
        <f>SUM(K42:S42)-P42</f>
        <v>5</v>
      </c>
      <c r="D42" s="11">
        <f>SUM(T42:Z42)</f>
        <v>8</v>
      </c>
      <c r="E42" s="11">
        <f>SUM(AA42:AI42)</f>
        <v>5</v>
      </c>
      <c r="F42" s="11">
        <f>SUM(AJ42:AP42)</f>
        <v>18</v>
      </c>
      <c r="G42" s="11">
        <f>SUM(AQ42:BA42)</f>
        <v>11</v>
      </c>
      <c r="H42" s="11">
        <f>SUM(BB42:BN42)</f>
        <v>15</v>
      </c>
      <c r="I42" s="11">
        <f>SUM(BO42:CA42)</f>
        <v>19</v>
      </c>
      <c r="J42" s="11">
        <f>SUM(CB42:CM42)-CG42</f>
        <v>14</v>
      </c>
      <c r="K42" s="11">
        <v>0</v>
      </c>
      <c r="L42" s="11">
        <v>2</v>
      </c>
      <c r="M42" s="11">
        <v>0</v>
      </c>
      <c r="N42" s="11">
        <v>0</v>
      </c>
      <c r="O42" s="11">
        <v>1</v>
      </c>
      <c r="P42" s="11">
        <f>SUM(K42:O42)</f>
        <v>3</v>
      </c>
      <c r="Q42" s="11">
        <v>2</v>
      </c>
      <c r="R42" s="11">
        <v>0</v>
      </c>
      <c r="S42" s="11">
        <v>0</v>
      </c>
      <c r="T42" s="11">
        <v>3</v>
      </c>
      <c r="U42" s="11">
        <v>1</v>
      </c>
      <c r="V42" s="11">
        <v>1</v>
      </c>
      <c r="W42" s="11">
        <v>0</v>
      </c>
      <c r="X42" s="11">
        <v>2</v>
      </c>
      <c r="Y42" s="11">
        <v>0</v>
      </c>
      <c r="Z42" s="11">
        <v>1</v>
      </c>
      <c r="AA42" s="11">
        <v>0</v>
      </c>
      <c r="AB42" s="11">
        <v>1</v>
      </c>
      <c r="AC42" s="11">
        <v>0</v>
      </c>
      <c r="AD42" s="11">
        <v>1</v>
      </c>
      <c r="AE42" s="11">
        <v>1</v>
      </c>
      <c r="AF42" s="11">
        <v>0</v>
      </c>
      <c r="AG42" s="11">
        <v>1</v>
      </c>
      <c r="AH42" s="11">
        <v>1</v>
      </c>
      <c r="AI42" s="11">
        <v>0</v>
      </c>
      <c r="AJ42" s="11">
        <v>5</v>
      </c>
      <c r="AK42" s="11">
        <v>6</v>
      </c>
      <c r="AL42" s="11">
        <v>2</v>
      </c>
      <c r="AM42" s="11">
        <v>2</v>
      </c>
      <c r="AN42" s="11">
        <v>2</v>
      </c>
      <c r="AO42" s="11">
        <v>0</v>
      </c>
      <c r="AP42" s="11">
        <v>1</v>
      </c>
      <c r="AQ42" s="11">
        <v>0</v>
      </c>
      <c r="AR42" s="11">
        <v>1</v>
      </c>
      <c r="AS42" s="11">
        <v>1</v>
      </c>
      <c r="AT42" s="11">
        <v>0</v>
      </c>
      <c r="AU42" s="11">
        <v>3</v>
      </c>
      <c r="AV42" s="11">
        <v>0</v>
      </c>
      <c r="AW42" s="11">
        <v>0</v>
      </c>
      <c r="AX42" s="11">
        <v>0</v>
      </c>
      <c r="AY42" s="11">
        <v>1</v>
      </c>
      <c r="AZ42" s="11">
        <v>1</v>
      </c>
      <c r="BA42" s="11">
        <v>4</v>
      </c>
      <c r="BB42" s="11">
        <v>1</v>
      </c>
      <c r="BC42" s="11">
        <v>0</v>
      </c>
      <c r="BD42" s="11">
        <v>4</v>
      </c>
      <c r="BE42" s="11">
        <v>0</v>
      </c>
      <c r="BF42" s="11">
        <v>1</v>
      </c>
      <c r="BG42" s="11">
        <v>4</v>
      </c>
      <c r="BH42" s="11">
        <v>0</v>
      </c>
      <c r="BI42" s="11">
        <v>1</v>
      </c>
      <c r="BJ42" s="11">
        <v>2</v>
      </c>
      <c r="BK42" s="11">
        <v>1</v>
      </c>
      <c r="BL42" s="11">
        <v>1</v>
      </c>
      <c r="BM42" s="11">
        <v>0</v>
      </c>
      <c r="BN42" s="11">
        <v>0</v>
      </c>
      <c r="BO42" s="11">
        <v>1</v>
      </c>
      <c r="BP42" s="11">
        <v>0</v>
      </c>
      <c r="BQ42" s="11">
        <v>3</v>
      </c>
      <c r="BR42" s="11">
        <v>1</v>
      </c>
      <c r="BS42" s="11">
        <v>1</v>
      </c>
      <c r="BT42" s="11">
        <v>2</v>
      </c>
      <c r="BU42" s="11">
        <v>2</v>
      </c>
      <c r="BV42" s="11">
        <v>4</v>
      </c>
      <c r="BW42" s="11">
        <v>0</v>
      </c>
      <c r="BX42" s="11">
        <v>2</v>
      </c>
      <c r="BY42" s="11">
        <v>0</v>
      </c>
      <c r="BZ42" s="11">
        <v>0</v>
      </c>
      <c r="CA42" s="11">
        <v>3</v>
      </c>
      <c r="CB42" s="11">
        <v>0</v>
      </c>
      <c r="CC42" s="11">
        <v>1</v>
      </c>
      <c r="CD42" s="11">
        <v>2</v>
      </c>
      <c r="CE42" s="11">
        <v>0</v>
      </c>
      <c r="CF42" s="11">
        <v>1</v>
      </c>
      <c r="CG42" s="11">
        <f>SUM(CC42:CF42)</f>
        <v>4</v>
      </c>
      <c r="CH42" s="11">
        <v>3</v>
      </c>
      <c r="CI42" s="11">
        <v>2</v>
      </c>
      <c r="CJ42" s="11">
        <v>1</v>
      </c>
      <c r="CK42" s="11">
        <v>0</v>
      </c>
      <c r="CL42" s="11">
        <v>1</v>
      </c>
      <c r="CM42" s="11">
        <v>3</v>
      </c>
    </row>
    <row r="43" spans="1:91" s="8" customFormat="1" x14ac:dyDescent="0.2">
      <c r="A43" s="5" t="s">
        <v>433</v>
      </c>
      <c r="B43" s="7">
        <v>1.5076877587226494</v>
      </c>
      <c r="C43" s="7">
        <v>1.4074914869466515</v>
      </c>
      <c r="D43" s="7">
        <v>1.4624664879356568</v>
      </c>
      <c r="E43" s="7">
        <v>1.4397260273972603</v>
      </c>
      <c r="F43" s="7">
        <v>1.5122470713525027</v>
      </c>
      <c r="G43" s="7">
        <v>1.5575000000000001</v>
      </c>
      <c r="H43" s="7">
        <v>1.5357941834451903</v>
      </c>
      <c r="I43" s="7">
        <v>1.6048951048951048</v>
      </c>
      <c r="J43" s="7">
        <v>1.5283842794759825</v>
      </c>
      <c r="K43" s="7">
        <v>1.3829787234042554</v>
      </c>
      <c r="L43" s="7">
        <v>1.4615384615384615</v>
      </c>
      <c r="M43" s="7">
        <v>1.3529411764705883</v>
      </c>
      <c r="N43" s="7">
        <v>1.3708609271523178</v>
      </c>
      <c r="O43" s="7">
        <v>1.3661971830985915</v>
      </c>
      <c r="P43" s="7">
        <v>1.3936170212765957</v>
      </c>
      <c r="Q43" s="7">
        <v>1.45</v>
      </c>
      <c r="R43" s="7">
        <v>1.393939393939394</v>
      </c>
      <c r="S43" s="7">
        <v>1.4491525423728813</v>
      </c>
      <c r="T43" s="7">
        <v>1.3915662650602409</v>
      </c>
      <c r="U43" s="7">
        <v>1.4485294117647058</v>
      </c>
      <c r="V43" s="7">
        <v>1.4626865671641791</v>
      </c>
      <c r="W43" s="7">
        <v>1.375</v>
      </c>
      <c r="X43" s="7">
        <v>1.576086956521739</v>
      </c>
      <c r="Y43" s="7">
        <v>1.5185185185185186</v>
      </c>
      <c r="Z43" s="7">
        <v>1.4970059880239521</v>
      </c>
      <c r="AA43" s="7">
        <v>1.4838709677419355</v>
      </c>
      <c r="AB43" s="7">
        <v>1.3278688524590163</v>
      </c>
      <c r="AC43" s="7">
        <v>1.3421052631578947</v>
      </c>
      <c r="AD43" s="7">
        <v>1.5</v>
      </c>
      <c r="AE43" s="7">
        <v>1.44</v>
      </c>
      <c r="AF43" s="7">
        <v>1.35</v>
      </c>
      <c r="AG43" s="7">
        <v>1.4293478260869565</v>
      </c>
      <c r="AH43" s="7">
        <v>1.5161290322580645</v>
      </c>
      <c r="AI43" s="7">
        <v>1.4886363636363635</v>
      </c>
      <c r="AJ43" s="7">
        <v>1.4911242603550297</v>
      </c>
      <c r="AK43" s="7">
        <v>1.6142857142857143</v>
      </c>
      <c r="AL43" s="7">
        <v>1.4669421487603307</v>
      </c>
      <c r="AM43" s="7">
        <v>1.4124293785310733</v>
      </c>
      <c r="AN43" s="7">
        <v>1.647887323943662</v>
      </c>
      <c r="AO43" s="7">
        <v>1.5888888888888888</v>
      </c>
      <c r="AP43" s="7">
        <v>1.54</v>
      </c>
      <c r="AQ43" s="7">
        <v>1.625</v>
      </c>
      <c r="AR43" s="7">
        <v>1.5865384615384615</v>
      </c>
      <c r="AS43" s="7">
        <v>1.6818181818181819</v>
      </c>
      <c r="AT43" s="7">
        <v>1.4634146341463412</v>
      </c>
      <c r="AU43" s="7">
        <v>1.6386554621848739</v>
      </c>
      <c r="AV43" s="7">
        <v>1.5258620689655173</v>
      </c>
      <c r="AW43" s="7">
        <v>1.6923076923076923</v>
      </c>
      <c r="AX43" s="7">
        <v>1.515625</v>
      </c>
      <c r="AY43" s="7">
        <v>1.5</v>
      </c>
      <c r="AZ43" s="7">
        <v>1.6666666666666667</v>
      </c>
      <c r="BA43" s="7">
        <v>1.471502590673575</v>
      </c>
      <c r="BB43" s="7">
        <v>1.5100671140939597</v>
      </c>
      <c r="BC43" s="7">
        <v>1.3333333333333333</v>
      </c>
      <c r="BD43" s="7">
        <v>1.6483516483516483</v>
      </c>
      <c r="BE43" s="7">
        <v>1.4651162790697674</v>
      </c>
      <c r="BF43" s="7">
        <v>1.5428571428571431</v>
      </c>
      <c r="BG43" s="7">
        <v>1.631578947368421</v>
      </c>
      <c r="BH43" s="7">
        <v>1.59375</v>
      </c>
      <c r="BI43" s="7">
        <v>1.4833333333333334</v>
      </c>
      <c r="BJ43" s="7">
        <v>1.6484374999999998</v>
      </c>
      <c r="BK43" s="7">
        <v>1.5</v>
      </c>
      <c r="BL43" s="7">
        <v>1.348314606741573</v>
      </c>
      <c r="BM43" s="7">
        <v>1.5806451612903223</v>
      </c>
      <c r="BN43" s="7">
        <v>1.4576271186440677</v>
      </c>
      <c r="BO43" s="7">
        <v>1.404494382022472</v>
      </c>
      <c r="BP43" s="7">
        <v>1.5555555555555556</v>
      </c>
      <c r="BQ43" s="7">
        <v>1.8888888888888888</v>
      </c>
      <c r="BR43" s="7">
        <v>1.65625</v>
      </c>
      <c r="BS43" s="7">
        <v>1.7272727272727273</v>
      </c>
      <c r="BT43" s="7">
        <v>1.6140350877192982</v>
      </c>
      <c r="BU43" s="7">
        <v>1.481283422459893</v>
      </c>
      <c r="BV43" s="7">
        <v>1.9807692307692308</v>
      </c>
      <c r="BW43" s="7">
        <v>1.6415094339622645</v>
      </c>
      <c r="BX43" s="7">
        <v>1.7608695652173914</v>
      </c>
      <c r="BY43" s="7">
        <v>1.3888888888888888</v>
      </c>
      <c r="BZ43" s="7">
        <v>1.6216216216216217</v>
      </c>
      <c r="CA43" s="7">
        <v>1.6428571428571428</v>
      </c>
      <c r="CB43" s="7">
        <v>1.48</v>
      </c>
      <c r="CC43" s="7">
        <v>1.59</v>
      </c>
      <c r="CD43" s="7">
        <v>1.4537037037037037</v>
      </c>
      <c r="CE43" s="7">
        <v>1.2894736842105263</v>
      </c>
      <c r="CF43" s="7">
        <v>1.4487179487179487</v>
      </c>
      <c r="CG43" s="7">
        <v>1.4753086419753085</v>
      </c>
      <c r="CH43" s="7">
        <v>1.5639097744360901</v>
      </c>
      <c r="CI43" s="7">
        <v>1.5564516129032258</v>
      </c>
      <c r="CJ43" s="7">
        <v>1.4642857142857142</v>
      </c>
      <c r="CK43" s="7">
        <v>1.4736842105263157</v>
      </c>
      <c r="CL43" s="7">
        <v>1.6355140186915889</v>
      </c>
      <c r="CM43" s="7">
        <v>1.5546874999999998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355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356</v>
      </c>
      <c r="B46" s="11">
        <f>SUM(C46:J46)</f>
        <v>795</v>
      </c>
      <c r="C46" s="11">
        <f>SUM(K46:S46)-P46</f>
        <v>66</v>
      </c>
      <c r="D46" s="11">
        <f>SUM(T46:Z46)</f>
        <v>108</v>
      </c>
      <c r="E46" s="11">
        <f>SUM(AA46:AI46)</f>
        <v>56</v>
      </c>
      <c r="F46" s="11">
        <f>SUM(AJ46:AP46)</f>
        <v>132</v>
      </c>
      <c r="G46" s="11">
        <f>SUM(AQ46:BA46)</f>
        <v>55</v>
      </c>
      <c r="H46" s="11">
        <f>SUM(BB46:BN46)</f>
        <v>161</v>
      </c>
      <c r="I46" s="11">
        <f>SUM(BO46:CA46)</f>
        <v>88</v>
      </c>
      <c r="J46" s="11">
        <f>SUM(CB46:CM46)-CG46</f>
        <v>129</v>
      </c>
      <c r="K46" s="11">
        <v>1</v>
      </c>
      <c r="L46" s="11">
        <v>19</v>
      </c>
      <c r="M46" s="11">
        <v>3</v>
      </c>
      <c r="N46" s="11">
        <v>1</v>
      </c>
      <c r="O46" s="11">
        <v>11</v>
      </c>
      <c r="P46" s="11">
        <f>SUM(K46:O46)</f>
        <v>35</v>
      </c>
      <c r="Q46" s="11">
        <v>12</v>
      </c>
      <c r="R46" s="11">
        <v>10</v>
      </c>
      <c r="S46" s="11">
        <v>9</v>
      </c>
      <c r="T46" s="11">
        <v>23</v>
      </c>
      <c r="U46" s="11">
        <v>16</v>
      </c>
      <c r="V46" s="11">
        <v>8</v>
      </c>
      <c r="W46" s="11">
        <v>4</v>
      </c>
      <c r="X46" s="11">
        <v>21</v>
      </c>
      <c r="Y46" s="11">
        <v>5</v>
      </c>
      <c r="Z46" s="11">
        <v>31</v>
      </c>
      <c r="AA46" s="11">
        <v>4</v>
      </c>
      <c r="AB46" s="11">
        <v>5</v>
      </c>
      <c r="AC46" s="11">
        <v>5</v>
      </c>
      <c r="AD46" s="11">
        <v>1</v>
      </c>
      <c r="AE46" s="11">
        <v>10</v>
      </c>
      <c r="AF46" s="11">
        <v>2</v>
      </c>
      <c r="AG46" s="11">
        <v>24</v>
      </c>
      <c r="AH46" s="11">
        <v>2</v>
      </c>
      <c r="AI46" s="11">
        <v>3</v>
      </c>
      <c r="AJ46" s="11">
        <v>35</v>
      </c>
      <c r="AK46" s="11">
        <v>25</v>
      </c>
      <c r="AL46" s="11">
        <v>19</v>
      </c>
      <c r="AM46" s="11">
        <v>21</v>
      </c>
      <c r="AN46" s="11">
        <v>16</v>
      </c>
      <c r="AO46" s="11">
        <v>10</v>
      </c>
      <c r="AP46" s="11">
        <v>6</v>
      </c>
      <c r="AQ46" s="11">
        <v>0</v>
      </c>
      <c r="AR46" s="11">
        <v>7</v>
      </c>
      <c r="AS46" s="11">
        <v>8</v>
      </c>
      <c r="AT46" s="11">
        <v>0</v>
      </c>
      <c r="AU46" s="11">
        <v>25</v>
      </c>
      <c r="AV46" s="11">
        <v>1</v>
      </c>
      <c r="AW46" s="11">
        <v>2</v>
      </c>
      <c r="AX46" s="11">
        <v>6</v>
      </c>
      <c r="AY46" s="11">
        <v>0</v>
      </c>
      <c r="AZ46" s="11">
        <v>1</v>
      </c>
      <c r="BA46" s="11">
        <v>5</v>
      </c>
      <c r="BB46" s="11">
        <v>11</v>
      </c>
      <c r="BC46" s="11">
        <v>2</v>
      </c>
      <c r="BD46" s="11">
        <v>11</v>
      </c>
      <c r="BE46" s="11">
        <v>5</v>
      </c>
      <c r="BF46" s="11">
        <v>3</v>
      </c>
      <c r="BG46" s="11">
        <v>29</v>
      </c>
      <c r="BH46" s="11">
        <v>5</v>
      </c>
      <c r="BI46" s="11">
        <v>24</v>
      </c>
      <c r="BJ46" s="11">
        <v>49</v>
      </c>
      <c r="BK46" s="11">
        <v>10</v>
      </c>
      <c r="BL46" s="11">
        <v>8</v>
      </c>
      <c r="BM46" s="11">
        <v>1</v>
      </c>
      <c r="BN46" s="11">
        <v>3</v>
      </c>
      <c r="BO46" s="11">
        <v>6</v>
      </c>
      <c r="BP46" s="11">
        <v>4</v>
      </c>
      <c r="BQ46" s="11">
        <v>15</v>
      </c>
      <c r="BR46" s="11">
        <v>4</v>
      </c>
      <c r="BS46" s="11">
        <v>1</v>
      </c>
      <c r="BT46" s="11">
        <v>14</v>
      </c>
      <c r="BU46" s="11">
        <v>9</v>
      </c>
      <c r="BV46" s="11">
        <v>5</v>
      </c>
      <c r="BW46" s="11">
        <v>2</v>
      </c>
      <c r="BX46" s="11">
        <v>6</v>
      </c>
      <c r="BY46" s="11">
        <v>2</v>
      </c>
      <c r="BZ46" s="11">
        <v>6</v>
      </c>
      <c r="CA46" s="11">
        <v>14</v>
      </c>
      <c r="CB46" s="11">
        <v>5</v>
      </c>
      <c r="CC46" s="11">
        <v>10</v>
      </c>
      <c r="CD46" s="11">
        <v>7</v>
      </c>
      <c r="CE46" s="11">
        <v>2</v>
      </c>
      <c r="CF46" s="11">
        <v>5</v>
      </c>
      <c r="CG46" s="11">
        <f>SUM(CC46:CF46)</f>
        <v>24</v>
      </c>
      <c r="CH46" s="11">
        <v>28</v>
      </c>
      <c r="CI46" s="11">
        <v>19</v>
      </c>
      <c r="CJ46" s="11">
        <v>14</v>
      </c>
      <c r="CK46" s="11">
        <v>3</v>
      </c>
      <c r="CL46" s="11">
        <v>14</v>
      </c>
      <c r="CM46" s="11">
        <v>22</v>
      </c>
    </row>
    <row r="47" spans="1:91" s="8" customFormat="1" x14ac:dyDescent="0.2">
      <c r="A47" s="5" t="s">
        <v>357</v>
      </c>
      <c r="B47" s="11">
        <f>SUM(C47:J47)</f>
        <v>3672</v>
      </c>
      <c r="C47" s="11">
        <f>SUM(K47:S47)-P47</f>
        <v>345</v>
      </c>
      <c r="D47" s="11">
        <f>SUM(T47:Z47)</f>
        <v>449</v>
      </c>
      <c r="E47" s="11">
        <f>SUM(AA47:AI47)</f>
        <v>491</v>
      </c>
      <c r="F47" s="11">
        <f>SUM(AJ47:AP47)</f>
        <v>644</v>
      </c>
      <c r="G47" s="11">
        <f>SUM(AQ47:BA47)</f>
        <v>380</v>
      </c>
      <c r="H47" s="11">
        <f>SUM(BB47:BN47)</f>
        <v>540</v>
      </c>
      <c r="I47" s="11">
        <f>SUM(BO47:CA47)</f>
        <v>421</v>
      </c>
      <c r="J47" s="11">
        <f>SUM(CB47:CM47)-CG47</f>
        <v>402</v>
      </c>
      <c r="K47" s="11">
        <v>14</v>
      </c>
      <c r="L47" s="11">
        <v>46</v>
      </c>
      <c r="M47" s="11">
        <v>33</v>
      </c>
      <c r="N47" s="11">
        <v>35</v>
      </c>
      <c r="O47" s="11">
        <v>63</v>
      </c>
      <c r="P47" s="11">
        <f>SUM(K47:O47)</f>
        <v>191</v>
      </c>
      <c r="Q47" s="11">
        <v>48</v>
      </c>
      <c r="R47" s="11">
        <v>51</v>
      </c>
      <c r="S47" s="11">
        <v>55</v>
      </c>
      <c r="T47" s="11">
        <v>119</v>
      </c>
      <c r="U47" s="11">
        <v>104</v>
      </c>
      <c r="V47" s="11">
        <v>16</v>
      </c>
      <c r="W47" s="11">
        <v>30</v>
      </c>
      <c r="X47" s="11">
        <v>55</v>
      </c>
      <c r="Y47" s="11">
        <v>31</v>
      </c>
      <c r="Z47" s="11">
        <v>94</v>
      </c>
      <c r="AA47" s="11">
        <v>49</v>
      </c>
      <c r="AB47" s="11">
        <v>39</v>
      </c>
      <c r="AC47" s="11">
        <v>24</v>
      </c>
      <c r="AD47" s="11">
        <v>56</v>
      </c>
      <c r="AE47" s="11">
        <v>64</v>
      </c>
      <c r="AF47" s="11">
        <v>32</v>
      </c>
      <c r="AG47" s="11">
        <v>157</v>
      </c>
      <c r="AH47" s="11">
        <v>24</v>
      </c>
      <c r="AI47" s="11">
        <v>46</v>
      </c>
      <c r="AJ47" s="11">
        <v>114</v>
      </c>
      <c r="AK47" s="11">
        <v>91</v>
      </c>
      <c r="AL47" s="11">
        <v>144</v>
      </c>
      <c r="AM47" s="11">
        <v>138</v>
      </c>
      <c r="AN47" s="11">
        <v>45</v>
      </c>
      <c r="AO47" s="11">
        <v>66</v>
      </c>
      <c r="AP47" s="11">
        <v>46</v>
      </c>
      <c r="AQ47" s="11">
        <v>7</v>
      </c>
      <c r="AR47" s="11">
        <v>89</v>
      </c>
      <c r="AS47" s="11">
        <v>29</v>
      </c>
      <c r="AT47" s="11">
        <v>13</v>
      </c>
      <c r="AU47" s="11">
        <v>52</v>
      </c>
      <c r="AV47" s="11">
        <v>45</v>
      </c>
      <c r="AW47" s="11">
        <v>30</v>
      </c>
      <c r="AX47" s="11">
        <v>36</v>
      </c>
      <c r="AY47" s="11">
        <v>5</v>
      </c>
      <c r="AZ47" s="11">
        <v>17</v>
      </c>
      <c r="BA47" s="11">
        <v>57</v>
      </c>
      <c r="BB47" s="11">
        <v>72</v>
      </c>
      <c r="BC47" s="11">
        <v>10</v>
      </c>
      <c r="BD47" s="11">
        <v>46</v>
      </c>
      <c r="BE47" s="11">
        <v>29</v>
      </c>
      <c r="BF47" s="11">
        <v>16</v>
      </c>
      <c r="BG47" s="11">
        <v>70</v>
      </c>
      <c r="BH47" s="11">
        <v>16</v>
      </c>
      <c r="BI47" s="11">
        <v>36</v>
      </c>
      <c r="BJ47" s="11">
        <v>74</v>
      </c>
      <c r="BK47" s="11">
        <v>62</v>
      </c>
      <c r="BL47" s="11">
        <v>53</v>
      </c>
      <c r="BM47" s="11">
        <v>20</v>
      </c>
      <c r="BN47" s="11">
        <v>36</v>
      </c>
      <c r="BO47" s="11">
        <v>20</v>
      </c>
      <c r="BP47" s="11">
        <v>40</v>
      </c>
      <c r="BQ47" s="11">
        <v>16</v>
      </c>
      <c r="BR47" s="11">
        <v>14</v>
      </c>
      <c r="BS47" s="11">
        <v>2</v>
      </c>
      <c r="BT47" s="11">
        <v>58</v>
      </c>
      <c r="BU47" s="11">
        <v>97</v>
      </c>
      <c r="BV47" s="11">
        <v>20</v>
      </c>
      <c r="BW47" s="11">
        <v>34</v>
      </c>
      <c r="BX47" s="11">
        <v>29</v>
      </c>
      <c r="BY47" s="11">
        <v>16</v>
      </c>
      <c r="BZ47" s="11">
        <v>24</v>
      </c>
      <c r="CA47" s="11">
        <v>51</v>
      </c>
      <c r="CB47" s="11">
        <v>14</v>
      </c>
      <c r="CC47" s="11">
        <v>12</v>
      </c>
      <c r="CD47" s="11">
        <v>21</v>
      </c>
      <c r="CE47" s="11">
        <v>7</v>
      </c>
      <c r="CF47" s="11">
        <v>16</v>
      </c>
      <c r="CG47" s="11">
        <f>SUM(CC47:CF47)</f>
        <v>56</v>
      </c>
      <c r="CH47" s="11">
        <v>83</v>
      </c>
      <c r="CI47" s="11">
        <v>50</v>
      </c>
      <c r="CJ47" s="11">
        <v>30</v>
      </c>
      <c r="CK47" s="11">
        <v>5</v>
      </c>
      <c r="CL47" s="11">
        <v>78</v>
      </c>
      <c r="CM47" s="11">
        <v>86</v>
      </c>
    </row>
    <row r="48" spans="1:91" s="8" customFormat="1" x14ac:dyDescent="0.2">
      <c r="A48" s="5" t="s">
        <v>358</v>
      </c>
      <c r="B48" s="11">
        <f>SUM(C48:J48)</f>
        <v>4826</v>
      </c>
      <c r="C48" s="11">
        <f>SUM(K48:S48)-P48</f>
        <v>735</v>
      </c>
      <c r="D48" s="11">
        <f>SUM(T48:Z48)</f>
        <v>499</v>
      </c>
      <c r="E48" s="11">
        <f>SUM(AA48:AI48)</f>
        <v>472</v>
      </c>
      <c r="F48" s="11">
        <f>SUM(AJ48:AP48)</f>
        <v>529</v>
      </c>
      <c r="G48" s="11">
        <f>SUM(AQ48:BA48)</f>
        <v>651</v>
      </c>
      <c r="H48" s="11">
        <f>SUM(BB48:BN48)</f>
        <v>549</v>
      </c>
      <c r="I48" s="11">
        <f>SUM(BO48:CA48)</f>
        <v>676</v>
      </c>
      <c r="J48" s="11">
        <f>SUM(CB48:CM48)-CG48</f>
        <v>715</v>
      </c>
      <c r="K48" s="11">
        <v>27</v>
      </c>
      <c r="L48" s="11">
        <v>134</v>
      </c>
      <c r="M48" s="11">
        <v>61</v>
      </c>
      <c r="N48" s="11">
        <v>135</v>
      </c>
      <c r="O48" s="11">
        <v>136</v>
      </c>
      <c r="P48" s="11">
        <f>SUM(K48:O48)</f>
        <v>493</v>
      </c>
      <c r="Q48" s="11">
        <v>64</v>
      </c>
      <c r="R48" s="11">
        <v>86</v>
      </c>
      <c r="S48" s="11">
        <v>92</v>
      </c>
      <c r="T48" s="11">
        <v>90</v>
      </c>
      <c r="U48" s="11">
        <v>68</v>
      </c>
      <c r="V48" s="11">
        <v>72</v>
      </c>
      <c r="W48" s="11">
        <v>76</v>
      </c>
      <c r="X48" s="11">
        <v>44</v>
      </c>
      <c r="Y48" s="11">
        <v>33</v>
      </c>
      <c r="Z48" s="11">
        <v>116</v>
      </c>
      <c r="AA48" s="11">
        <v>27</v>
      </c>
      <c r="AB48" s="11">
        <v>41</v>
      </c>
      <c r="AC48" s="11">
        <v>21</v>
      </c>
      <c r="AD48" s="11">
        <v>66</v>
      </c>
      <c r="AE48" s="11">
        <v>28</v>
      </c>
      <c r="AF48" s="11">
        <v>51</v>
      </c>
      <c r="AG48" s="11">
        <v>104</v>
      </c>
      <c r="AH48" s="11">
        <v>57</v>
      </c>
      <c r="AI48" s="11">
        <v>77</v>
      </c>
      <c r="AJ48" s="11">
        <v>94</v>
      </c>
      <c r="AK48" s="11">
        <v>70</v>
      </c>
      <c r="AL48" s="11">
        <v>135</v>
      </c>
      <c r="AM48" s="11">
        <v>101</v>
      </c>
      <c r="AN48" s="11">
        <v>39</v>
      </c>
      <c r="AO48" s="11">
        <v>62</v>
      </c>
      <c r="AP48" s="11">
        <v>28</v>
      </c>
      <c r="AQ48" s="11">
        <v>33</v>
      </c>
      <c r="AR48" s="11">
        <v>41</v>
      </c>
      <c r="AS48" s="11">
        <v>35</v>
      </c>
      <c r="AT48" s="11">
        <v>35</v>
      </c>
      <c r="AU48" s="11">
        <v>80</v>
      </c>
      <c r="AV48" s="11">
        <v>124</v>
      </c>
      <c r="AW48" s="11">
        <v>22</v>
      </c>
      <c r="AX48" s="11">
        <v>60</v>
      </c>
      <c r="AY48" s="11">
        <v>29</v>
      </c>
      <c r="AZ48" s="11">
        <v>16</v>
      </c>
      <c r="BA48" s="11">
        <v>176</v>
      </c>
      <c r="BB48" s="11">
        <v>126</v>
      </c>
      <c r="BC48" s="11">
        <v>13</v>
      </c>
      <c r="BD48" s="11">
        <v>66</v>
      </c>
      <c r="BE48" s="11">
        <v>26</v>
      </c>
      <c r="BF48" s="11">
        <v>22</v>
      </c>
      <c r="BG48" s="11">
        <v>55</v>
      </c>
      <c r="BH48" s="11">
        <v>13</v>
      </c>
      <c r="BI48" s="11">
        <v>31</v>
      </c>
      <c r="BJ48" s="11">
        <v>59</v>
      </c>
      <c r="BK48" s="11">
        <v>29</v>
      </c>
      <c r="BL48" s="11">
        <v>56</v>
      </c>
      <c r="BM48" s="11">
        <v>18</v>
      </c>
      <c r="BN48" s="11">
        <v>35</v>
      </c>
      <c r="BO48" s="11">
        <v>86</v>
      </c>
      <c r="BP48" s="11">
        <v>71</v>
      </c>
      <c r="BQ48" s="11">
        <v>37</v>
      </c>
      <c r="BR48" s="11">
        <v>23</v>
      </c>
      <c r="BS48" s="11">
        <v>11</v>
      </c>
      <c r="BT48" s="11">
        <v>98</v>
      </c>
      <c r="BU48" s="11">
        <v>161</v>
      </c>
      <c r="BV48" s="11">
        <v>42</v>
      </c>
      <c r="BW48" s="11">
        <v>37</v>
      </c>
      <c r="BX48" s="11">
        <v>29</v>
      </c>
      <c r="BY48" s="11">
        <v>10</v>
      </c>
      <c r="BZ48" s="11">
        <v>21</v>
      </c>
      <c r="CA48" s="11">
        <v>50</v>
      </c>
      <c r="CB48" s="11">
        <v>18</v>
      </c>
      <c r="CC48" s="11">
        <v>96</v>
      </c>
      <c r="CD48" s="11">
        <v>106</v>
      </c>
      <c r="CE48" s="11">
        <v>43</v>
      </c>
      <c r="CF48" s="11">
        <v>75</v>
      </c>
      <c r="CG48" s="11">
        <f>SUM(CC48:CF48)</f>
        <v>320</v>
      </c>
      <c r="CH48" s="11">
        <v>80</v>
      </c>
      <c r="CI48" s="11">
        <v>104</v>
      </c>
      <c r="CJ48" s="11">
        <v>38</v>
      </c>
      <c r="CK48" s="11">
        <v>20</v>
      </c>
      <c r="CL48" s="11">
        <v>61</v>
      </c>
      <c r="CM48" s="11">
        <v>74</v>
      </c>
    </row>
    <row r="49" spans="1:91" s="8" customFormat="1" x14ac:dyDescent="0.2">
      <c r="A49" s="5" t="s">
        <v>359</v>
      </c>
      <c r="B49" s="11">
        <f>SUM(C49:J49)</f>
        <v>1655</v>
      </c>
      <c r="C49" s="11">
        <f>SUM(K49:S49)-P49</f>
        <v>448</v>
      </c>
      <c r="D49" s="11">
        <f>SUM(T49:Z49)</f>
        <v>130</v>
      </c>
      <c r="E49" s="11">
        <f>SUM(AA49:AI49)</f>
        <v>152</v>
      </c>
      <c r="F49" s="11">
        <f>SUM(AJ49:AP49)</f>
        <v>198</v>
      </c>
      <c r="G49" s="11">
        <f>SUM(AQ49:BA49)</f>
        <v>156</v>
      </c>
      <c r="H49" s="11">
        <f>SUM(BB49:BN49)</f>
        <v>194</v>
      </c>
      <c r="I49" s="11">
        <f>SUM(BO49:CA49)</f>
        <v>149</v>
      </c>
      <c r="J49" s="11">
        <f>SUM(CB49:CM49)-CG49</f>
        <v>228</v>
      </c>
      <c r="K49" s="11">
        <v>42</v>
      </c>
      <c r="L49" s="11">
        <v>77</v>
      </c>
      <c r="M49" s="11">
        <v>46</v>
      </c>
      <c r="N49" s="11">
        <v>88</v>
      </c>
      <c r="O49" s="11">
        <v>78</v>
      </c>
      <c r="P49" s="11">
        <f>SUM(K49:O49)</f>
        <v>331</v>
      </c>
      <c r="Q49" s="11">
        <v>26</v>
      </c>
      <c r="R49" s="11">
        <v>34</v>
      </c>
      <c r="S49" s="11">
        <v>57</v>
      </c>
      <c r="T49" s="11">
        <v>22</v>
      </c>
      <c r="U49" s="11">
        <v>20</v>
      </c>
      <c r="V49" s="11">
        <v>9</v>
      </c>
      <c r="W49" s="11">
        <v>15</v>
      </c>
      <c r="X49" s="11">
        <v>10</v>
      </c>
      <c r="Y49" s="11">
        <v>9</v>
      </c>
      <c r="Z49" s="11">
        <v>45</v>
      </c>
      <c r="AA49" s="11">
        <v>13</v>
      </c>
      <c r="AB49" s="11">
        <v>21</v>
      </c>
      <c r="AC49" s="11">
        <v>8</v>
      </c>
      <c r="AD49" s="11">
        <v>21</v>
      </c>
      <c r="AE49" s="11">
        <v>4</v>
      </c>
      <c r="AF49" s="11">
        <v>18</v>
      </c>
      <c r="AG49" s="11">
        <v>27</v>
      </c>
      <c r="AH49" s="11">
        <v>11</v>
      </c>
      <c r="AI49" s="11">
        <v>29</v>
      </c>
      <c r="AJ49" s="11">
        <v>19</v>
      </c>
      <c r="AK49" s="11">
        <v>27</v>
      </c>
      <c r="AL49" s="11">
        <v>80</v>
      </c>
      <c r="AM49" s="11">
        <v>34</v>
      </c>
      <c r="AN49" s="11">
        <v>12</v>
      </c>
      <c r="AO49" s="11">
        <v>15</v>
      </c>
      <c r="AP49" s="11">
        <v>11</v>
      </c>
      <c r="AQ49" s="11">
        <v>2</v>
      </c>
      <c r="AR49" s="11">
        <v>8</v>
      </c>
      <c r="AS49" s="11">
        <v>9</v>
      </c>
      <c r="AT49" s="11">
        <v>7</v>
      </c>
      <c r="AU49" s="11">
        <v>26</v>
      </c>
      <c r="AV49" s="11">
        <v>31</v>
      </c>
      <c r="AW49" s="11">
        <v>2</v>
      </c>
      <c r="AX49" s="11">
        <v>9</v>
      </c>
      <c r="AY49" s="11">
        <v>3</v>
      </c>
      <c r="AZ49" s="11">
        <v>7</v>
      </c>
      <c r="BA49" s="11">
        <v>52</v>
      </c>
      <c r="BB49" s="11">
        <v>66</v>
      </c>
      <c r="BC49" s="11">
        <v>4</v>
      </c>
      <c r="BD49" s="11">
        <v>11</v>
      </c>
      <c r="BE49" s="11">
        <v>8</v>
      </c>
      <c r="BF49" s="11">
        <v>6</v>
      </c>
      <c r="BG49" s="11">
        <v>19</v>
      </c>
      <c r="BH49" s="11">
        <v>5</v>
      </c>
      <c r="BI49" s="11">
        <v>6</v>
      </c>
      <c r="BJ49" s="11">
        <v>14</v>
      </c>
      <c r="BK49" s="11">
        <v>11</v>
      </c>
      <c r="BL49" s="11">
        <v>31</v>
      </c>
      <c r="BM49" s="11">
        <v>5</v>
      </c>
      <c r="BN49" s="11">
        <v>8</v>
      </c>
      <c r="BO49" s="11">
        <v>14</v>
      </c>
      <c r="BP49" s="11">
        <v>21</v>
      </c>
      <c r="BQ49" s="11">
        <v>4</v>
      </c>
      <c r="BR49" s="11">
        <v>7</v>
      </c>
      <c r="BS49" s="11">
        <v>1</v>
      </c>
      <c r="BT49" s="11">
        <v>18</v>
      </c>
      <c r="BU49" s="11">
        <v>55</v>
      </c>
      <c r="BV49" s="11">
        <v>5</v>
      </c>
      <c r="BW49" s="11">
        <v>6</v>
      </c>
      <c r="BX49" s="11">
        <v>4</v>
      </c>
      <c r="BY49" s="11">
        <v>2</v>
      </c>
      <c r="BZ49" s="11">
        <v>3</v>
      </c>
      <c r="CA49" s="11">
        <v>9</v>
      </c>
      <c r="CB49" s="11">
        <v>3</v>
      </c>
      <c r="CC49" s="11">
        <v>59</v>
      </c>
      <c r="CD49" s="11">
        <v>39</v>
      </c>
      <c r="CE49" s="11">
        <v>19</v>
      </c>
      <c r="CF49" s="11">
        <v>28</v>
      </c>
      <c r="CG49" s="11">
        <f>SUM(CC49:CF49)</f>
        <v>145</v>
      </c>
      <c r="CH49" s="11">
        <v>20</v>
      </c>
      <c r="CI49" s="11">
        <v>20</v>
      </c>
      <c r="CJ49" s="11">
        <v>11</v>
      </c>
      <c r="CK49" s="11">
        <v>1</v>
      </c>
      <c r="CL49" s="11">
        <v>16</v>
      </c>
      <c r="CM49" s="11">
        <v>12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abSelected="1" topLeftCell="A22" workbookViewId="0">
      <selection activeCell="D57" sqref="D57"/>
    </sheetView>
  </sheetViews>
  <sheetFormatPr defaultRowHeight="11.25" x14ac:dyDescent="0.2"/>
  <cols>
    <col min="1" max="1" width="22.7109375" style="18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539</v>
      </c>
    </row>
    <row r="3" spans="1:91" ht="20.100000000000001" customHeight="1" x14ac:dyDescent="0.2">
      <c r="A3" s="84" t="s">
        <v>540</v>
      </c>
      <c r="B3" s="88" t="s">
        <v>18</v>
      </c>
      <c r="C3" s="88" t="s">
        <v>441</v>
      </c>
      <c r="D3" s="88"/>
      <c r="E3" s="88"/>
      <c r="F3" s="88"/>
      <c r="G3" s="88"/>
      <c r="H3" s="88"/>
      <c r="I3" s="88"/>
      <c r="J3" s="88"/>
      <c r="K3" s="88" t="s">
        <v>442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ht="20.100000000000001" customHeight="1" x14ac:dyDescent="0.2">
      <c r="A4" s="84"/>
      <c r="B4" s="88"/>
      <c r="C4" s="4" t="s">
        <v>443</v>
      </c>
      <c r="D4" s="4" t="s">
        <v>444</v>
      </c>
      <c r="E4" s="4" t="s">
        <v>445</v>
      </c>
      <c r="F4" s="4" t="s">
        <v>446</v>
      </c>
      <c r="G4" s="4" t="s">
        <v>447</v>
      </c>
      <c r="H4" s="4" t="s">
        <v>448</v>
      </c>
      <c r="I4" s="4" t="s">
        <v>449</v>
      </c>
      <c r="J4" s="4" t="s">
        <v>450</v>
      </c>
      <c r="K4" s="64" t="s">
        <v>451</v>
      </c>
      <c r="L4" s="64" t="s">
        <v>452</v>
      </c>
      <c r="M4" s="64" t="s">
        <v>453</v>
      </c>
      <c r="N4" s="64" t="s">
        <v>454</v>
      </c>
      <c r="O4" s="64" t="s">
        <v>455</v>
      </c>
      <c r="P4" s="64" t="s">
        <v>456</v>
      </c>
      <c r="Q4" s="64" t="s">
        <v>457</v>
      </c>
      <c r="R4" s="64" t="s">
        <v>458</v>
      </c>
      <c r="S4" s="64" t="s">
        <v>459</v>
      </c>
      <c r="T4" s="64" t="s">
        <v>460</v>
      </c>
      <c r="U4" s="64" t="s">
        <v>461</v>
      </c>
      <c r="V4" s="64" t="s">
        <v>462</v>
      </c>
      <c r="W4" s="64" t="s">
        <v>463</v>
      </c>
      <c r="X4" s="64" t="s">
        <v>464</v>
      </c>
      <c r="Y4" s="64" t="s">
        <v>465</v>
      </c>
      <c r="Z4" s="64" t="s">
        <v>466</v>
      </c>
      <c r="AA4" s="64" t="s">
        <v>467</v>
      </c>
      <c r="AB4" s="64" t="s">
        <v>468</v>
      </c>
      <c r="AC4" s="64" t="s">
        <v>469</v>
      </c>
      <c r="AD4" s="64" t="s">
        <v>470</v>
      </c>
      <c r="AE4" s="64" t="s">
        <v>471</v>
      </c>
      <c r="AF4" s="64" t="s">
        <v>472</v>
      </c>
      <c r="AG4" s="64" t="s">
        <v>473</v>
      </c>
      <c r="AH4" s="64" t="s">
        <v>474</v>
      </c>
      <c r="AI4" s="64" t="s">
        <v>475</v>
      </c>
      <c r="AJ4" s="64" t="s">
        <v>476</v>
      </c>
      <c r="AK4" s="64" t="s">
        <v>477</v>
      </c>
      <c r="AL4" s="64" t="s">
        <v>478</v>
      </c>
      <c r="AM4" s="64" t="s">
        <v>479</v>
      </c>
      <c r="AN4" s="64" t="s">
        <v>480</v>
      </c>
      <c r="AO4" s="64" t="s">
        <v>481</v>
      </c>
      <c r="AP4" s="64" t="s">
        <v>482</v>
      </c>
      <c r="AQ4" s="64" t="s">
        <v>483</v>
      </c>
      <c r="AR4" s="64" t="s">
        <v>484</v>
      </c>
      <c r="AS4" s="64" t="s">
        <v>485</v>
      </c>
      <c r="AT4" s="64" t="s">
        <v>486</v>
      </c>
      <c r="AU4" s="64" t="s">
        <v>487</v>
      </c>
      <c r="AV4" s="64" t="s">
        <v>488</v>
      </c>
      <c r="AW4" s="64" t="s">
        <v>489</v>
      </c>
      <c r="AX4" s="64" t="s">
        <v>490</v>
      </c>
      <c r="AY4" s="64" t="s">
        <v>491</v>
      </c>
      <c r="AZ4" s="64" t="s">
        <v>492</v>
      </c>
      <c r="BA4" s="64" t="s">
        <v>493</v>
      </c>
      <c r="BB4" s="64" t="s">
        <v>494</v>
      </c>
      <c r="BC4" s="64" t="s">
        <v>495</v>
      </c>
      <c r="BD4" s="64" t="s">
        <v>496</v>
      </c>
      <c r="BE4" s="64" t="s">
        <v>497</v>
      </c>
      <c r="BF4" s="64" t="s">
        <v>498</v>
      </c>
      <c r="BG4" s="64" t="s">
        <v>499</v>
      </c>
      <c r="BH4" s="64" t="s">
        <v>500</v>
      </c>
      <c r="BI4" s="64" t="s">
        <v>501</v>
      </c>
      <c r="BJ4" s="64" t="s">
        <v>502</v>
      </c>
      <c r="BK4" s="64" t="s">
        <v>503</v>
      </c>
      <c r="BL4" s="64" t="s">
        <v>504</v>
      </c>
      <c r="BM4" s="64" t="s">
        <v>505</v>
      </c>
      <c r="BN4" s="64" t="s">
        <v>506</v>
      </c>
      <c r="BO4" s="64" t="s">
        <v>507</v>
      </c>
      <c r="BP4" s="64" t="s">
        <v>508</v>
      </c>
      <c r="BQ4" s="64" t="s">
        <v>509</v>
      </c>
      <c r="BR4" s="64" t="s">
        <v>510</v>
      </c>
      <c r="BS4" s="64" t="s">
        <v>511</v>
      </c>
      <c r="BT4" s="64" t="s">
        <v>512</v>
      </c>
      <c r="BU4" s="64" t="s">
        <v>513</v>
      </c>
      <c r="BV4" s="64" t="s">
        <v>514</v>
      </c>
      <c r="BW4" s="64" t="s">
        <v>515</v>
      </c>
      <c r="BX4" s="64" t="s">
        <v>516</v>
      </c>
      <c r="BY4" s="64" t="s">
        <v>517</v>
      </c>
      <c r="BZ4" s="64" t="s">
        <v>518</v>
      </c>
      <c r="CA4" s="64" t="s">
        <v>519</v>
      </c>
      <c r="CB4" s="64" t="s">
        <v>520</v>
      </c>
      <c r="CC4" s="64" t="s">
        <v>521</v>
      </c>
      <c r="CD4" s="64" t="s">
        <v>522</v>
      </c>
      <c r="CE4" s="64" t="s">
        <v>523</v>
      </c>
      <c r="CF4" s="64" t="s">
        <v>524</v>
      </c>
      <c r="CG4" s="64" t="s">
        <v>525</v>
      </c>
      <c r="CH4" s="64" t="s">
        <v>526</v>
      </c>
      <c r="CI4" s="64" t="s">
        <v>527</v>
      </c>
      <c r="CJ4" s="64" t="s">
        <v>528</v>
      </c>
      <c r="CK4" s="64" t="s">
        <v>529</v>
      </c>
      <c r="CL4" s="64" t="s">
        <v>530</v>
      </c>
      <c r="CM4" s="64" t="s">
        <v>531</v>
      </c>
    </row>
    <row r="5" spans="1:91" s="8" customFormat="1" x14ac:dyDescent="0.2">
      <c r="A5" s="5" t="s">
        <v>346</v>
      </c>
      <c r="B5" s="11">
        <f>SUM(C5:J5)</f>
        <v>10948</v>
      </c>
      <c r="C5" s="11">
        <f>SUM(C8:C18)</f>
        <v>1594</v>
      </c>
      <c r="D5" s="11">
        <f t="shared" ref="D5:BO5" si="0">SUM(D8:D18)</f>
        <v>1186</v>
      </c>
      <c r="E5" s="11">
        <f t="shared" si="0"/>
        <v>1171</v>
      </c>
      <c r="F5" s="11">
        <f t="shared" si="0"/>
        <v>1503</v>
      </c>
      <c r="G5" s="11">
        <f t="shared" si="0"/>
        <v>1242</v>
      </c>
      <c r="H5" s="11">
        <f t="shared" si="0"/>
        <v>1444</v>
      </c>
      <c r="I5" s="11">
        <f t="shared" si="0"/>
        <v>1334</v>
      </c>
      <c r="J5" s="11">
        <f t="shared" si="0"/>
        <v>1474</v>
      </c>
      <c r="K5" s="11">
        <f t="shared" si="0"/>
        <v>84</v>
      </c>
      <c r="L5" s="11">
        <f t="shared" si="0"/>
        <v>276</v>
      </c>
      <c r="M5" s="11">
        <f t="shared" si="0"/>
        <v>143</v>
      </c>
      <c r="N5" s="11">
        <f t="shared" si="0"/>
        <v>259</v>
      </c>
      <c r="O5" s="11">
        <f t="shared" si="0"/>
        <v>288</v>
      </c>
      <c r="P5" s="11">
        <f>SUM(K5:O5)</f>
        <v>1050</v>
      </c>
      <c r="Q5" s="11">
        <f t="shared" si="0"/>
        <v>150</v>
      </c>
      <c r="R5" s="11">
        <f t="shared" si="0"/>
        <v>181</v>
      </c>
      <c r="S5" s="11">
        <f t="shared" si="0"/>
        <v>213</v>
      </c>
      <c r="T5" s="11">
        <f t="shared" si="0"/>
        <v>254</v>
      </c>
      <c r="U5" s="11">
        <f t="shared" si="0"/>
        <v>208</v>
      </c>
      <c r="V5" s="11">
        <f t="shared" si="0"/>
        <v>105</v>
      </c>
      <c r="W5" s="11">
        <f t="shared" si="0"/>
        <v>125</v>
      </c>
      <c r="X5" s="11">
        <f t="shared" si="0"/>
        <v>130</v>
      </c>
      <c r="Y5" s="11">
        <f t="shared" si="0"/>
        <v>78</v>
      </c>
      <c r="Z5" s="11">
        <f t="shared" si="0"/>
        <v>286</v>
      </c>
      <c r="AA5" s="11">
        <f t="shared" si="0"/>
        <v>93</v>
      </c>
      <c r="AB5" s="11">
        <f t="shared" si="0"/>
        <v>106</v>
      </c>
      <c r="AC5" s="11">
        <f t="shared" si="0"/>
        <v>58</v>
      </c>
      <c r="AD5" s="11">
        <f t="shared" si="0"/>
        <v>144</v>
      </c>
      <c r="AE5" s="11">
        <f t="shared" si="0"/>
        <v>106</v>
      </c>
      <c r="AF5" s="11">
        <f t="shared" si="0"/>
        <v>103</v>
      </c>
      <c r="AG5" s="11">
        <f t="shared" si="0"/>
        <v>312</v>
      </c>
      <c r="AH5" s="11">
        <f t="shared" si="0"/>
        <v>94</v>
      </c>
      <c r="AI5" s="11">
        <f t="shared" si="0"/>
        <v>155</v>
      </c>
      <c r="AJ5" s="11">
        <f t="shared" si="0"/>
        <v>262</v>
      </c>
      <c r="AK5" s="11">
        <f t="shared" si="0"/>
        <v>213</v>
      </c>
      <c r="AL5" s="11">
        <f t="shared" si="0"/>
        <v>378</v>
      </c>
      <c r="AM5" s="11">
        <f t="shared" si="0"/>
        <v>294</v>
      </c>
      <c r="AN5" s="11">
        <f t="shared" si="0"/>
        <v>112</v>
      </c>
      <c r="AO5" s="11">
        <f t="shared" si="0"/>
        <v>153</v>
      </c>
      <c r="AP5" s="11">
        <f t="shared" si="0"/>
        <v>91</v>
      </c>
      <c r="AQ5" s="11">
        <f t="shared" si="0"/>
        <v>42</v>
      </c>
      <c r="AR5" s="11">
        <f t="shared" si="0"/>
        <v>145</v>
      </c>
      <c r="AS5" s="11">
        <f t="shared" si="0"/>
        <v>81</v>
      </c>
      <c r="AT5" s="11">
        <f t="shared" si="0"/>
        <v>55</v>
      </c>
      <c r="AU5" s="11">
        <f t="shared" si="0"/>
        <v>183</v>
      </c>
      <c r="AV5" s="11">
        <f t="shared" si="0"/>
        <v>201</v>
      </c>
      <c r="AW5" s="11">
        <f t="shared" si="0"/>
        <v>56</v>
      </c>
      <c r="AX5" s="11">
        <f t="shared" si="0"/>
        <v>111</v>
      </c>
      <c r="AY5" s="11">
        <f t="shared" si="0"/>
        <v>37</v>
      </c>
      <c r="AZ5" s="11">
        <f t="shared" si="0"/>
        <v>41</v>
      </c>
      <c r="BA5" s="11">
        <f t="shared" si="0"/>
        <v>290</v>
      </c>
      <c r="BB5" s="11">
        <f t="shared" si="0"/>
        <v>275</v>
      </c>
      <c r="BC5" s="11">
        <f t="shared" si="0"/>
        <v>29</v>
      </c>
      <c r="BD5" s="11">
        <f t="shared" si="0"/>
        <v>134</v>
      </c>
      <c r="BE5" s="11">
        <f t="shared" si="0"/>
        <v>68</v>
      </c>
      <c r="BF5" s="11">
        <f t="shared" si="0"/>
        <v>47</v>
      </c>
      <c r="BG5" s="11">
        <f t="shared" si="0"/>
        <v>173</v>
      </c>
      <c r="BH5" s="11">
        <f t="shared" si="0"/>
        <v>39</v>
      </c>
      <c r="BI5" s="11">
        <f t="shared" si="0"/>
        <v>97</v>
      </c>
      <c r="BJ5" s="11">
        <f t="shared" si="0"/>
        <v>196</v>
      </c>
      <c r="BK5" s="11">
        <f t="shared" si="0"/>
        <v>112</v>
      </c>
      <c r="BL5" s="11">
        <f t="shared" si="0"/>
        <v>148</v>
      </c>
      <c r="BM5" s="11">
        <f t="shared" si="0"/>
        <v>44</v>
      </c>
      <c r="BN5" s="11">
        <f t="shared" si="0"/>
        <v>82</v>
      </c>
      <c r="BO5" s="11">
        <f t="shared" si="0"/>
        <v>126</v>
      </c>
      <c r="BP5" s="11">
        <f t="shared" ref="BP5:CF5" si="1">SUM(BP8:BP18)</f>
        <v>136</v>
      </c>
      <c r="BQ5" s="11">
        <f t="shared" si="1"/>
        <v>72</v>
      </c>
      <c r="BR5" s="11">
        <f t="shared" si="1"/>
        <v>48</v>
      </c>
      <c r="BS5" s="11">
        <f t="shared" si="1"/>
        <v>15</v>
      </c>
      <c r="BT5" s="11">
        <f t="shared" si="1"/>
        <v>188</v>
      </c>
      <c r="BU5" s="11">
        <f t="shared" si="1"/>
        <v>322</v>
      </c>
      <c r="BV5" s="11">
        <f t="shared" si="1"/>
        <v>72</v>
      </c>
      <c r="BW5" s="11">
        <f t="shared" si="1"/>
        <v>79</v>
      </c>
      <c r="BX5" s="11">
        <f t="shared" si="1"/>
        <v>68</v>
      </c>
      <c r="BY5" s="11">
        <f t="shared" si="1"/>
        <v>30</v>
      </c>
      <c r="BZ5" s="11">
        <f t="shared" si="1"/>
        <v>54</v>
      </c>
      <c r="CA5" s="11">
        <f t="shared" si="1"/>
        <v>124</v>
      </c>
      <c r="CB5" s="11">
        <f t="shared" si="1"/>
        <v>40</v>
      </c>
      <c r="CC5" s="11">
        <f t="shared" si="1"/>
        <v>177</v>
      </c>
      <c r="CD5" s="11">
        <f t="shared" si="1"/>
        <v>173</v>
      </c>
      <c r="CE5" s="11">
        <f t="shared" si="1"/>
        <v>71</v>
      </c>
      <c r="CF5" s="11">
        <f t="shared" si="1"/>
        <v>124</v>
      </c>
      <c r="CG5" s="11">
        <f>SUM(CC5:CF5)</f>
        <v>545</v>
      </c>
      <c r="CH5" s="11">
        <f t="shared" ref="CH5:CM5" si="2">SUM(CH8:CH18)</f>
        <v>211</v>
      </c>
      <c r="CI5" s="11">
        <f t="shared" si="2"/>
        <v>193</v>
      </c>
      <c r="CJ5" s="11">
        <f t="shared" si="2"/>
        <v>93</v>
      </c>
      <c r="CK5" s="11">
        <f t="shared" si="2"/>
        <v>29</v>
      </c>
      <c r="CL5" s="11">
        <f t="shared" si="2"/>
        <v>169</v>
      </c>
      <c r="CM5" s="11">
        <f t="shared" si="2"/>
        <v>194</v>
      </c>
    </row>
    <row r="6" spans="1:91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</row>
    <row r="7" spans="1:91" s="8" customFormat="1" x14ac:dyDescent="0.2">
      <c r="A7" s="5" t="s">
        <v>428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</row>
    <row r="8" spans="1:91" s="8" customFormat="1" x14ac:dyDescent="0.2">
      <c r="A8" s="5">
        <v>-19</v>
      </c>
      <c r="B8" s="11">
        <f t="shared" ref="B8:B18" si="3">SUM(C8:J8)</f>
        <v>20</v>
      </c>
      <c r="C8" s="11">
        <f t="shared" ref="C8:C18" si="4">SUM(K8:S8)-P8</f>
        <v>0</v>
      </c>
      <c r="D8" s="11">
        <f t="shared" ref="D8:D18" si="5">SUM(T8:Z8)</f>
        <v>1</v>
      </c>
      <c r="E8" s="11">
        <f t="shared" ref="E8:E18" si="6">SUM(AA8:AI8)</f>
        <v>1</v>
      </c>
      <c r="F8" s="11">
        <f t="shared" ref="F8:F18" si="7">SUM(AJ8:AP8)</f>
        <v>2</v>
      </c>
      <c r="G8" s="11">
        <f t="shared" ref="G8:G18" si="8">SUM(AQ8:BA8)</f>
        <v>4</v>
      </c>
      <c r="H8" s="11">
        <f t="shared" ref="H8:H18" si="9">SUM(BB8:BN8)</f>
        <v>4</v>
      </c>
      <c r="I8" s="11">
        <f t="shared" ref="I8:I18" si="10">SUM(BO8:CA8)</f>
        <v>5</v>
      </c>
      <c r="J8" s="11">
        <f>SUM(CB8:CM8)-CG8</f>
        <v>3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f t="shared" ref="P8:P18" si="11">SUM(K8:O8)</f>
        <v>0</v>
      </c>
      <c r="Q8" s="11">
        <v>0</v>
      </c>
      <c r="R8" s="11">
        <v>0</v>
      </c>
      <c r="S8" s="11">
        <v>0</v>
      </c>
      <c r="T8" s="11">
        <v>1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0</v>
      </c>
      <c r="AD8" s="11">
        <v>0</v>
      </c>
      <c r="AE8" s="11">
        <v>0</v>
      </c>
      <c r="AF8" s="11">
        <v>0</v>
      </c>
      <c r="AG8" s="11">
        <v>0</v>
      </c>
      <c r="AH8" s="11">
        <v>1</v>
      </c>
      <c r="AI8" s="11">
        <v>0</v>
      </c>
      <c r="AJ8" s="11">
        <v>1</v>
      </c>
      <c r="AK8" s="11">
        <v>0</v>
      </c>
      <c r="AL8" s="11">
        <v>0</v>
      </c>
      <c r="AM8" s="11">
        <v>0</v>
      </c>
      <c r="AN8" s="11">
        <v>1</v>
      </c>
      <c r="AO8" s="11">
        <v>0</v>
      </c>
      <c r="AP8" s="11">
        <v>0</v>
      </c>
      <c r="AQ8" s="11">
        <v>0</v>
      </c>
      <c r="AR8" s="11">
        <v>0</v>
      </c>
      <c r="AS8" s="11">
        <v>0</v>
      </c>
      <c r="AT8" s="11">
        <v>0</v>
      </c>
      <c r="AU8" s="11">
        <v>3</v>
      </c>
      <c r="AV8" s="11">
        <v>0</v>
      </c>
      <c r="AW8" s="11">
        <v>1</v>
      </c>
      <c r="AX8" s="11">
        <v>0</v>
      </c>
      <c r="AY8" s="11">
        <v>0</v>
      </c>
      <c r="AZ8" s="11">
        <v>0</v>
      </c>
      <c r="BA8" s="11">
        <v>0</v>
      </c>
      <c r="BB8" s="11">
        <v>0</v>
      </c>
      <c r="BC8" s="11">
        <v>0</v>
      </c>
      <c r="BD8" s="11">
        <v>0</v>
      </c>
      <c r="BE8" s="11">
        <v>0</v>
      </c>
      <c r="BF8" s="11">
        <v>0</v>
      </c>
      <c r="BG8" s="11">
        <v>0</v>
      </c>
      <c r="BH8" s="11">
        <v>0</v>
      </c>
      <c r="BI8" s="11">
        <v>0</v>
      </c>
      <c r="BJ8" s="11">
        <v>4</v>
      </c>
      <c r="BK8" s="11">
        <v>0</v>
      </c>
      <c r="BL8" s="11">
        <v>0</v>
      </c>
      <c r="BM8" s="11">
        <v>0</v>
      </c>
      <c r="BN8" s="11">
        <v>0</v>
      </c>
      <c r="BO8" s="11">
        <v>1</v>
      </c>
      <c r="BP8" s="11">
        <v>1</v>
      </c>
      <c r="BQ8" s="11">
        <v>1</v>
      </c>
      <c r="BR8" s="11">
        <v>0</v>
      </c>
      <c r="BS8" s="11">
        <v>0</v>
      </c>
      <c r="BT8" s="11">
        <v>0</v>
      </c>
      <c r="BU8" s="11">
        <v>0</v>
      </c>
      <c r="BV8" s="11">
        <v>0</v>
      </c>
      <c r="BW8" s="11">
        <v>0</v>
      </c>
      <c r="BX8" s="11">
        <v>0</v>
      </c>
      <c r="BY8" s="11">
        <v>0</v>
      </c>
      <c r="BZ8" s="11">
        <v>2</v>
      </c>
      <c r="CA8" s="11">
        <v>0</v>
      </c>
      <c r="CB8" s="11">
        <v>0</v>
      </c>
      <c r="CC8" s="11">
        <v>0</v>
      </c>
      <c r="CD8" s="11">
        <v>0</v>
      </c>
      <c r="CE8" s="11">
        <v>0</v>
      </c>
      <c r="CF8" s="11">
        <v>0</v>
      </c>
      <c r="CG8" s="11">
        <f t="shared" ref="CG8:CG18" si="12">SUM(CC8:CF8)</f>
        <v>0</v>
      </c>
      <c r="CH8" s="11">
        <v>1</v>
      </c>
      <c r="CI8" s="11">
        <v>0</v>
      </c>
      <c r="CJ8" s="11">
        <v>0</v>
      </c>
      <c r="CK8" s="11">
        <v>0</v>
      </c>
      <c r="CL8" s="11">
        <v>1</v>
      </c>
      <c r="CM8" s="11">
        <v>1</v>
      </c>
    </row>
    <row r="9" spans="1:91" s="8" customFormat="1" x14ac:dyDescent="0.2">
      <c r="A9" s="5" t="s">
        <v>340</v>
      </c>
      <c r="B9" s="11">
        <f t="shared" si="3"/>
        <v>379</v>
      </c>
      <c r="C9" s="11">
        <f t="shared" si="4"/>
        <v>18</v>
      </c>
      <c r="D9" s="11">
        <f t="shared" si="5"/>
        <v>35</v>
      </c>
      <c r="E9" s="11">
        <f t="shared" si="6"/>
        <v>38</v>
      </c>
      <c r="F9" s="11">
        <f t="shared" si="7"/>
        <v>51</v>
      </c>
      <c r="G9" s="11">
        <f t="shared" si="8"/>
        <v>51</v>
      </c>
      <c r="H9" s="11">
        <f t="shared" si="9"/>
        <v>50</v>
      </c>
      <c r="I9" s="11">
        <f t="shared" si="10"/>
        <v>77</v>
      </c>
      <c r="J9" s="11">
        <f t="shared" ref="J9:J18" si="13">SUM(CB9:CM9)-CG9</f>
        <v>59</v>
      </c>
      <c r="K9" s="11">
        <v>0</v>
      </c>
      <c r="L9" s="11">
        <v>3</v>
      </c>
      <c r="M9" s="11">
        <v>1</v>
      </c>
      <c r="N9" s="11">
        <v>0</v>
      </c>
      <c r="O9" s="11">
        <v>6</v>
      </c>
      <c r="P9" s="11">
        <f t="shared" si="11"/>
        <v>10</v>
      </c>
      <c r="Q9" s="11">
        <v>2</v>
      </c>
      <c r="R9" s="11">
        <v>3</v>
      </c>
      <c r="S9" s="11">
        <v>3</v>
      </c>
      <c r="T9" s="11">
        <v>4</v>
      </c>
      <c r="U9" s="11">
        <v>3</v>
      </c>
      <c r="V9" s="11">
        <v>6</v>
      </c>
      <c r="W9" s="11">
        <v>4</v>
      </c>
      <c r="X9" s="11">
        <v>2</v>
      </c>
      <c r="Y9" s="11">
        <v>1</v>
      </c>
      <c r="Z9" s="11">
        <v>15</v>
      </c>
      <c r="AA9" s="11">
        <v>2</v>
      </c>
      <c r="AB9" s="11">
        <v>4</v>
      </c>
      <c r="AC9" s="11">
        <v>2</v>
      </c>
      <c r="AD9" s="11">
        <v>2</v>
      </c>
      <c r="AE9" s="11">
        <v>2</v>
      </c>
      <c r="AF9" s="11">
        <v>3</v>
      </c>
      <c r="AG9" s="11">
        <v>16</v>
      </c>
      <c r="AH9" s="11">
        <v>2</v>
      </c>
      <c r="AI9" s="11">
        <v>5</v>
      </c>
      <c r="AJ9" s="11">
        <v>8</v>
      </c>
      <c r="AK9" s="11">
        <v>10</v>
      </c>
      <c r="AL9" s="11">
        <v>14</v>
      </c>
      <c r="AM9" s="11">
        <v>11</v>
      </c>
      <c r="AN9" s="11">
        <v>4</v>
      </c>
      <c r="AO9" s="11">
        <v>2</v>
      </c>
      <c r="AP9" s="11">
        <v>2</v>
      </c>
      <c r="AQ9" s="11">
        <v>4</v>
      </c>
      <c r="AR9" s="11">
        <v>9</v>
      </c>
      <c r="AS9" s="11">
        <v>4</v>
      </c>
      <c r="AT9" s="11">
        <v>6</v>
      </c>
      <c r="AU9" s="11">
        <v>7</v>
      </c>
      <c r="AV9" s="11">
        <v>0</v>
      </c>
      <c r="AW9" s="11">
        <v>7</v>
      </c>
      <c r="AX9" s="11">
        <v>4</v>
      </c>
      <c r="AY9" s="11">
        <v>0</v>
      </c>
      <c r="AZ9" s="11">
        <v>1</v>
      </c>
      <c r="BA9" s="11">
        <v>9</v>
      </c>
      <c r="BB9" s="11">
        <v>8</v>
      </c>
      <c r="BC9" s="11">
        <v>1</v>
      </c>
      <c r="BD9" s="11">
        <v>8</v>
      </c>
      <c r="BE9" s="11">
        <v>2</v>
      </c>
      <c r="BF9" s="11">
        <v>1</v>
      </c>
      <c r="BG9" s="11">
        <v>4</v>
      </c>
      <c r="BH9" s="11">
        <v>1</v>
      </c>
      <c r="BI9" s="11">
        <v>6</v>
      </c>
      <c r="BJ9" s="11">
        <v>7</v>
      </c>
      <c r="BK9" s="11">
        <v>2</v>
      </c>
      <c r="BL9" s="11">
        <v>6</v>
      </c>
      <c r="BM9" s="11">
        <v>2</v>
      </c>
      <c r="BN9" s="11">
        <v>2</v>
      </c>
      <c r="BO9" s="11">
        <v>13</v>
      </c>
      <c r="BP9" s="11">
        <v>4</v>
      </c>
      <c r="BQ9" s="11">
        <v>7</v>
      </c>
      <c r="BR9" s="11">
        <v>4</v>
      </c>
      <c r="BS9" s="11">
        <v>0</v>
      </c>
      <c r="BT9" s="11">
        <v>4</v>
      </c>
      <c r="BU9" s="11">
        <v>11</v>
      </c>
      <c r="BV9" s="11">
        <v>3</v>
      </c>
      <c r="BW9" s="11">
        <v>8</v>
      </c>
      <c r="BX9" s="11">
        <v>5</v>
      </c>
      <c r="BY9" s="11">
        <v>1</v>
      </c>
      <c r="BZ9" s="11">
        <v>4</v>
      </c>
      <c r="CA9" s="11">
        <v>13</v>
      </c>
      <c r="CB9" s="11">
        <v>4</v>
      </c>
      <c r="CC9" s="11">
        <v>2</v>
      </c>
      <c r="CD9" s="11">
        <v>3</v>
      </c>
      <c r="CE9" s="11">
        <v>1</v>
      </c>
      <c r="CF9" s="11">
        <v>0</v>
      </c>
      <c r="CG9" s="11">
        <f t="shared" si="12"/>
        <v>6</v>
      </c>
      <c r="CH9" s="11">
        <v>14</v>
      </c>
      <c r="CI9" s="11">
        <v>9</v>
      </c>
      <c r="CJ9" s="11">
        <v>5</v>
      </c>
      <c r="CK9" s="11">
        <v>2</v>
      </c>
      <c r="CL9" s="11">
        <v>11</v>
      </c>
      <c r="CM9" s="11">
        <v>8</v>
      </c>
    </row>
    <row r="10" spans="1:91" s="8" customFormat="1" x14ac:dyDescent="0.2">
      <c r="A10" s="5" t="s">
        <v>364</v>
      </c>
      <c r="B10" s="11">
        <f t="shared" si="3"/>
        <v>1392</v>
      </c>
      <c r="C10" s="11">
        <f t="shared" si="4"/>
        <v>173</v>
      </c>
      <c r="D10" s="11">
        <f t="shared" si="5"/>
        <v>175</v>
      </c>
      <c r="E10" s="11">
        <f t="shared" si="6"/>
        <v>130</v>
      </c>
      <c r="F10" s="11">
        <f t="shared" si="7"/>
        <v>184</v>
      </c>
      <c r="G10" s="11">
        <f t="shared" si="8"/>
        <v>170</v>
      </c>
      <c r="H10" s="11">
        <f t="shared" si="9"/>
        <v>174</v>
      </c>
      <c r="I10" s="11">
        <f t="shared" si="10"/>
        <v>215</v>
      </c>
      <c r="J10" s="11">
        <f t="shared" si="13"/>
        <v>171</v>
      </c>
      <c r="K10" s="11">
        <v>4</v>
      </c>
      <c r="L10" s="11">
        <v>23</v>
      </c>
      <c r="M10" s="11">
        <v>12</v>
      </c>
      <c r="N10" s="11">
        <v>18</v>
      </c>
      <c r="O10" s="11">
        <v>35</v>
      </c>
      <c r="P10" s="11">
        <f t="shared" si="11"/>
        <v>92</v>
      </c>
      <c r="Q10" s="11">
        <v>17</v>
      </c>
      <c r="R10" s="11">
        <v>36</v>
      </c>
      <c r="S10" s="11">
        <v>28</v>
      </c>
      <c r="T10" s="11">
        <v>36</v>
      </c>
      <c r="U10" s="11">
        <v>32</v>
      </c>
      <c r="V10" s="11">
        <v>10</v>
      </c>
      <c r="W10" s="11">
        <v>23</v>
      </c>
      <c r="X10" s="11">
        <v>23</v>
      </c>
      <c r="Y10" s="11">
        <v>9</v>
      </c>
      <c r="Z10" s="11">
        <v>42</v>
      </c>
      <c r="AA10" s="11">
        <v>12</v>
      </c>
      <c r="AB10" s="11">
        <v>10</v>
      </c>
      <c r="AC10" s="11">
        <v>8</v>
      </c>
      <c r="AD10" s="11">
        <v>22</v>
      </c>
      <c r="AE10" s="11">
        <v>17</v>
      </c>
      <c r="AF10" s="11">
        <v>6</v>
      </c>
      <c r="AG10" s="11">
        <v>30</v>
      </c>
      <c r="AH10" s="11">
        <v>15</v>
      </c>
      <c r="AI10" s="11">
        <v>10</v>
      </c>
      <c r="AJ10" s="11">
        <v>28</v>
      </c>
      <c r="AK10" s="11">
        <v>22</v>
      </c>
      <c r="AL10" s="11">
        <v>50</v>
      </c>
      <c r="AM10" s="11">
        <v>31</v>
      </c>
      <c r="AN10" s="11">
        <v>14</v>
      </c>
      <c r="AO10" s="11">
        <v>25</v>
      </c>
      <c r="AP10" s="11">
        <v>14</v>
      </c>
      <c r="AQ10" s="11">
        <v>8</v>
      </c>
      <c r="AR10" s="11">
        <v>26</v>
      </c>
      <c r="AS10" s="11">
        <v>13</v>
      </c>
      <c r="AT10" s="11">
        <v>15</v>
      </c>
      <c r="AU10" s="11">
        <v>26</v>
      </c>
      <c r="AV10" s="11">
        <v>17</v>
      </c>
      <c r="AW10" s="11">
        <v>6</v>
      </c>
      <c r="AX10" s="11">
        <v>16</v>
      </c>
      <c r="AY10" s="11">
        <v>5</v>
      </c>
      <c r="AZ10" s="11">
        <v>9</v>
      </c>
      <c r="BA10" s="11">
        <v>29</v>
      </c>
      <c r="BB10" s="11">
        <v>24</v>
      </c>
      <c r="BC10" s="11">
        <v>6</v>
      </c>
      <c r="BD10" s="11">
        <v>14</v>
      </c>
      <c r="BE10" s="11">
        <v>11</v>
      </c>
      <c r="BF10" s="11">
        <v>9</v>
      </c>
      <c r="BG10" s="11">
        <v>21</v>
      </c>
      <c r="BH10" s="11">
        <v>3</v>
      </c>
      <c r="BI10" s="11">
        <v>13</v>
      </c>
      <c r="BJ10" s="11">
        <v>20</v>
      </c>
      <c r="BK10" s="11">
        <v>19</v>
      </c>
      <c r="BL10" s="11">
        <v>11</v>
      </c>
      <c r="BM10" s="11">
        <v>13</v>
      </c>
      <c r="BN10" s="11">
        <v>10</v>
      </c>
      <c r="BO10" s="11">
        <v>23</v>
      </c>
      <c r="BP10" s="11">
        <v>19</v>
      </c>
      <c r="BQ10" s="11">
        <v>13</v>
      </c>
      <c r="BR10" s="11">
        <v>7</v>
      </c>
      <c r="BS10" s="11">
        <v>3</v>
      </c>
      <c r="BT10" s="11">
        <v>29</v>
      </c>
      <c r="BU10" s="11">
        <v>50</v>
      </c>
      <c r="BV10" s="11">
        <v>7</v>
      </c>
      <c r="BW10" s="11">
        <v>15</v>
      </c>
      <c r="BX10" s="11">
        <v>11</v>
      </c>
      <c r="BY10" s="11">
        <v>5</v>
      </c>
      <c r="BZ10" s="11">
        <v>5</v>
      </c>
      <c r="CA10" s="11">
        <v>28</v>
      </c>
      <c r="CB10" s="11">
        <v>6</v>
      </c>
      <c r="CC10" s="11">
        <v>11</v>
      </c>
      <c r="CD10" s="11">
        <v>22</v>
      </c>
      <c r="CE10" s="11">
        <v>9</v>
      </c>
      <c r="CF10" s="11">
        <v>16</v>
      </c>
      <c r="CG10" s="11">
        <f t="shared" si="12"/>
        <v>58</v>
      </c>
      <c r="CH10" s="11">
        <v>32</v>
      </c>
      <c r="CI10" s="11">
        <v>15</v>
      </c>
      <c r="CJ10" s="11">
        <v>11</v>
      </c>
      <c r="CK10" s="11">
        <v>5</v>
      </c>
      <c r="CL10" s="11">
        <v>19</v>
      </c>
      <c r="CM10" s="11">
        <v>25</v>
      </c>
    </row>
    <row r="11" spans="1:91" s="8" customFormat="1" x14ac:dyDescent="0.2">
      <c r="A11" s="5" t="s">
        <v>365</v>
      </c>
      <c r="B11" s="11">
        <f t="shared" si="3"/>
        <v>2161</v>
      </c>
      <c r="C11" s="11">
        <f t="shared" si="4"/>
        <v>327</v>
      </c>
      <c r="D11" s="11">
        <f t="shared" si="5"/>
        <v>261</v>
      </c>
      <c r="E11" s="11">
        <f t="shared" si="6"/>
        <v>220</v>
      </c>
      <c r="F11" s="11">
        <f t="shared" si="7"/>
        <v>315</v>
      </c>
      <c r="G11" s="11">
        <f t="shared" si="8"/>
        <v>258</v>
      </c>
      <c r="H11" s="11">
        <f t="shared" si="9"/>
        <v>266</v>
      </c>
      <c r="I11" s="11">
        <f t="shared" si="10"/>
        <v>225</v>
      </c>
      <c r="J11" s="11">
        <f t="shared" si="13"/>
        <v>289</v>
      </c>
      <c r="K11" s="11">
        <v>17</v>
      </c>
      <c r="L11" s="11">
        <v>64</v>
      </c>
      <c r="M11" s="11">
        <v>25</v>
      </c>
      <c r="N11" s="11">
        <v>53</v>
      </c>
      <c r="O11" s="11">
        <v>58</v>
      </c>
      <c r="P11" s="11">
        <f t="shared" si="11"/>
        <v>217</v>
      </c>
      <c r="Q11" s="11">
        <v>31</v>
      </c>
      <c r="R11" s="11">
        <v>37</v>
      </c>
      <c r="S11" s="11">
        <v>42</v>
      </c>
      <c r="T11" s="11">
        <v>70</v>
      </c>
      <c r="U11" s="11">
        <v>43</v>
      </c>
      <c r="V11" s="11">
        <v>17</v>
      </c>
      <c r="W11" s="11">
        <v>19</v>
      </c>
      <c r="X11" s="11">
        <v>35</v>
      </c>
      <c r="Y11" s="11">
        <v>22</v>
      </c>
      <c r="Z11" s="11">
        <v>55</v>
      </c>
      <c r="AA11" s="11">
        <v>19</v>
      </c>
      <c r="AB11" s="11">
        <v>24</v>
      </c>
      <c r="AC11" s="11">
        <v>6</v>
      </c>
      <c r="AD11" s="11">
        <v>31</v>
      </c>
      <c r="AE11" s="11">
        <v>19</v>
      </c>
      <c r="AF11" s="11">
        <v>17</v>
      </c>
      <c r="AG11" s="11">
        <v>56</v>
      </c>
      <c r="AH11" s="11">
        <v>18</v>
      </c>
      <c r="AI11" s="11">
        <v>30</v>
      </c>
      <c r="AJ11" s="11">
        <v>55</v>
      </c>
      <c r="AK11" s="11">
        <v>46</v>
      </c>
      <c r="AL11" s="11">
        <v>84</v>
      </c>
      <c r="AM11" s="11">
        <v>62</v>
      </c>
      <c r="AN11" s="11">
        <v>24</v>
      </c>
      <c r="AO11" s="11">
        <v>29</v>
      </c>
      <c r="AP11" s="11">
        <v>15</v>
      </c>
      <c r="AQ11" s="11">
        <v>12</v>
      </c>
      <c r="AR11" s="11">
        <v>26</v>
      </c>
      <c r="AS11" s="11">
        <v>14</v>
      </c>
      <c r="AT11" s="11">
        <v>10</v>
      </c>
      <c r="AU11" s="11">
        <v>37</v>
      </c>
      <c r="AV11" s="11">
        <v>37</v>
      </c>
      <c r="AW11" s="11">
        <v>8</v>
      </c>
      <c r="AX11" s="11">
        <v>22</v>
      </c>
      <c r="AY11" s="11">
        <v>8</v>
      </c>
      <c r="AZ11" s="11">
        <v>13</v>
      </c>
      <c r="BA11" s="11">
        <v>71</v>
      </c>
      <c r="BB11" s="11">
        <v>47</v>
      </c>
      <c r="BC11" s="11">
        <v>5</v>
      </c>
      <c r="BD11" s="11">
        <v>23</v>
      </c>
      <c r="BE11" s="11">
        <v>13</v>
      </c>
      <c r="BF11" s="11">
        <v>11</v>
      </c>
      <c r="BG11" s="11">
        <v>36</v>
      </c>
      <c r="BH11" s="11">
        <v>10</v>
      </c>
      <c r="BI11" s="11">
        <v>17</v>
      </c>
      <c r="BJ11" s="11">
        <v>38</v>
      </c>
      <c r="BK11" s="11">
        <v>15</v>
      </c>
      <c r="BL11" s="11">
        <v>23</v>
      </c>
      <c r="BM11" s="11">
        <v>4</v>
      </c>
      <c r="BN11" s="11">
        <v>24</v>
      </c>
      <c r="BO11" s="11">
        <v>27</v>
      </c>
      <c r="BP11" s="11">
        <v>19</v>
      </c>
      <c r="BQ11" s="11">
        <v>15</v>
      </c>
      <c r="BR11" s="11">
        <v>2</v>
      </c>
      <c r="BS11" s="11">
        <v>4</v>
      </c>
      <c r="BT11" s="11">
        <v>37</v>
      </c>
      <c r="BU11" s="11">
        <v>56</v>
      </c>
      <c r="BV11" s="11">
        <v>15</v>
      </c>
      <c r="BW11" s="11">
        <v>9</v>
      </c>
      <c r="BX11" s="11">
        <v>11</v>
      </c>
      <c r="BY11" s="11">
        <v>3</v>
      </c>
      <c r="BZ11" s="11">
        <v>6</v>
      </c>
      <c r="CA11" s="11">
        <v>21</v>
      </c>
      <c r="CB11" s="11">
        <v>6</v>
      </c>
      <c r="CC11" s="11">
        <v>40</v>
      </c>
      <c r="CD11" s="11">
        <v>31</v>
      </c>
      <c r="CE11" s="11">
        <v>14</v>
      </c>
      <c r="CF11" s="11">
        <v>26</v>
      </c>
      <c r="CG11" s="11">
        <f t="shared" si="12"/>
        <v>111</v>
      </c>
      <c r="CH11" s="11">
        <v>49</v>
      </c>
      <c r="CI11" s="11">
        <v>40</v>
      </c>
      <c r="CJ11" s="11">
        <v>13</v>
      </c>
      <c r="CK11" s="11">
        <v>5</v>
      </c>
      <c r="CL11" s="11">
        <v>33</v>
      </c>
      <c r="CM11" s="11">
        <v>32</v>
      </c>
    </row>
    <row r="12" spans="1:91" s="8" customFormat="1" x14ac:dyDescent="0.2">
      <c r="A12" s="5" t="s">
        <v>366</v>
      </c>
      <c r="B12" s="11">
        <f t="shared" si="3"/>
        <v>2501</v>
      </c>
      <c r="C12" s="11">
        <f t="shared" si="4"/>
        <v>360</v>
      </c>
      <c r="D12" s="11">
        <f t="shared" si="5"/>
        <v>271</v>
      </c>
      <c r="E12" s="11">
        <f t="shared" si="6"/>
        <v>286</v>
      </c>
      <c r="F12" s="11">
        <f t="shared" si="7"/>
        <v>353</v>
      </c>
      <c r="G12" s="11">
        <f t="shared" si="8"/>
        <v>268</v>
      </c>
      <c r="H12" s="11">
        <f t="shared" si="9"/>
        <v>338</v>
      </c>
      <c r="I12" s="11">
        <f t="shared" si="10"/>
        <v>279</v>
      </c>
      <c r="J12" s="11">
        <f t="shared" si="13"/>
        <v>346</v>
      </c>
      <c r="K12" s="11">
        <v>20</v>
      </c>
      <c r="L12" s="11">
        <v>69</v>
      </c>
      <c r="M12" s="11">
        <v>36</v>
      </c>
      <c r="N12" s="11">
        <v>60</v>
      </c>
      <c r="O12" s="11">
        <v>58</v>
      </c>
      <c r="P12" s="11">
        <f t="shared" si="11"/>
        <v>243</v>
      </c>
      <c r="Q12" s="11">
        <v>41</v>
      </c>
      <c r="R12" s="11">
        <v>34</v>
      </c>
      <c r="S12" s="11">
        <v>42</v>
      </c>
      <c r="T12" s="11">
        <v>66</v>
      </c>
      <c r="U12" s="11">
        <v>57</v>
      </c>
      <c r="V12" s="11">
        <v>25</v>
      </c>
      <c r="W12" s="11">
        <v>24</v>
      </c>
      <c r="X12" s="11">
        <v>27</v>
      </c>
      <c r="Y12" s="11">
        <v>19</v>
      </c>
      <c r="Z12" s="11">
        <v>53</v>
      </c>
      <c r="AA12" s="11">
        <v>18</v>
      </c>
      <c r="AB12" s="11">
        <v>25</v>
      </c>
      <c r="AC12" s="11">
        <v>13</v>
      </c>
      <c r="AD12" s="11">
        <v>37</v>
      </c>
      <c r="AE12" s="11">
        <v>30</v>
      </c>
      <c r="AF12" s="11">
        <v>26</v>
      </c>
      <c r="AG12" s="11">
        <v>70</v>
      </c>
      <c r="AH12" s="11">
        <v>25</v>
      </c>
      <c r="AI12" s="11">
        <v>42</v>
      </c>
      <c r="AJ12" s="11">
        <v>57</v>
      </c>
      <c r="AK12" s="11">
        <v>47</v>
      </c>
      <c r="AL12" s="11">
        <v>85</v>
      </c>
      <c r="AM12" s="11">
        <v>71</v>
      </c>
      <c r="AN12" s="11">
        <v>26</v>
      </c>
      <c r="AO12" s="11">
        <v>47</v>
      </c>
      <c r="AP12" s="11">
        <v>20</v>
      </c>
      <c r="AQ12" s="11">
        <v>7</v>
      </c>
      <c r="AR12" s="11">
        <v>34</v>
      </c>
      <c r="AS12" s="11">
        <v>10</v>
      </c>
      <c r="AT12" s="11">
        <v>11</v>
      </c>
      <c r="AU12" s="11">
        <v>36</v>
      </c>
      <c r="AV12" s="11">
        <v>56</v>
      </c>
      <c r="AW12" s="11">
        <v>19</v>
      </c>
      <c r="AX12" s="11">
        <v>24</v>
      </c>
      <c r="AY12" s="11">
        <v>8</v>
      </c>
      <c r="AZ12" s="11">
        <v>6</v>
      </c>
      <c r="BA12" s="11">
        <v>57</v>
      </c>
      <c r="BB12" s="11">
        <v>59</v>
      </c>
      <c r="BC12" s="11">
        <v>7</v>
      </c>
      <c r="BD12" s="11">
        <v>37</v>
      </c>
      <c r="BE12" s="11">
        <v>17</v>
      </c>
      <c r="BF12" s="11">
        <v>8</v>
      </c>
      <c r="BG12" s="11">
        <v>33</v>
      </c>
      <c r="BH12" s="11">
        <v>10</v>
      </c>
      <c r="BI12" s="11">
        <v>18</v>
      </c>
      <c r="BJ12" s="11">
        <v>49</v>
      </c>
      <c r="BK12" s="11">
        <v>30</v>
      </c>
      <c r="BL12" s="11">
        <v>41</v>
      </c>
      <c r="BM12" s="11">
        <v>12</v>
      </c>
      <c r="BN12" s="11">
        <v>17</v>
      </c>
      <c r="BO12" s="11">
        <v>20</v>
      </c>
      <c r="BP12" s="11">
        <v>45</v>
      </c>
      <c r="BQ12" s="11">
        <v>15</v>
      </c>
      <c r="BR12" s="11">
        <v>11</v>
      </c>
      <c r="BS12" s="11">
        <v>3</v>
      </c>
      <c r="BT12" s="11">
        <v>38</v>
      </c>
      <c r="BU12" s="11">
        <v>60</v>
      </c>
      <c r="BV12" s="11">
        <v>15</v>
      </c>
      <c r="BW12" s="11">
        <v>17</v>
      </c>
      <c r="BX12" s="11">
        <v>14</v>
      </c>
      <c r="BY12" s="11">
        <v>5</v>
      </c>
      <c r="BZ12" s="11">
        <v>15</v>
      </c>
      <c r="CA12" s="11">
        <v>21</v>
      </c>
      <c r="CB12" s="11">
        <v>7</v>
      </c>
      <c r="CC12" s="11">
        <v>45</v>
      </c>
      <c r="CD12" s="11">
        <v>37</v>
      </c>
      <c r="CE12" s="11">
        <v>15</v>
      </c>
      <c r="CF12" s="11">
        <v>26</v>
      </c>
      <c r="CG12" s="11">
        <f t="shared" si="12"/>
        <v>123</v>
      </c>
      <c r="CH12" s="11">
        <v>39</v>
      </c>
      <c r="CI12" s="11">
        <v>50</v>
      </c>
      <c r="CJ12" s="11">
        <v>24</v>
      </c>
      <c r="CK12" s="11">
        <v>6</v>
      </c>
      <c r="CL12" s="11">
        <v>35</v>
      </c>
      <c r="CM12" s="11">
        <v>62</v>
      </c>
    </row>
    <row r="13" spans="1:91" s="8" customFormat="1" x14ac:dyDescent="0.2">
      <c r="A13" s="5" t="s">
        <v>367</v>
      </c>
      <c r="B13" s="11">
        <f t="shared" si="3"/>
        <v>1872</v>
      </c>
      <c r="C13" s="11">
        <f t="shared" si="4"/>
        <v>268</v>
      </c>
      <c r="D13" s="11">
        <f t="shared" si="5"/>
        <v>204</v>
      </c>
      <c r="E13" s="11">
        <f t="shared" si="6"/>
        <v>189</v>
      </c>
      <c r="F13" s="11">
        <f t="shared" si="7"/>
        <v>278</v>
      </c>
      <c r="G13" s="11">
        <f t="shared" si="8"/>
        <v>213</v>
      </c>
      <c r="H13" s="11">
        <f t="shared" si="9"/>
        <v>248</v>
      </c>
      <c r="I13" s="11">
        <f t="shared" si="10"/>
        <v>229</v>
      </c>
      <c r="J13" s="11">
        <f t="shared" si="13"/>
        <v>243</v>
      </c>
      <c r="K13" s="11">
        <v>18</v>
      </c>
      <c r="L13" s="11">
        <v>42</v>
      </c>
      <c r="M13" s="11">
        <v>24</v>
      </c>
      <c r="N13" s="11">
        <v>53</v>
      </c>
      <c r="O13" s="11">
        <v>31</v>
      </c>
      <c r="P13" s="11">
        <f t="shared" si="11"/>
        <v>168</v>
      </c>
      <c r="Q13" s="11">
        <v>29</v>
      </c>
      <c r="R13" s="11">
        <v>25</v>
      </c>
      <c r="S13" s="11">
        <v>46</v>
      </c>
      <c r="T13" s="11">
        <v>31</v>
      </c>
      <c r="U13" s="11">
        <v>34</v>
      </c>
      <c r="V13" s="11">
        <v>25</v>
      </c>
      <c r="W13" s="11">
        <v>26</v>
      </c>
      <c r="X13" s="11">
        <v>21</v>
      </c>
      <c r="Y13" s="11">
        <v>11</v>
      </c>
      <c r="Z13" s="11">
        <v>56</v>
      </c>
      <c r="AA13" s="11">
        <v>25</v>
      </c>
      <c r="AB13" s="11">
        <v>15</v>
      </c>
      <c r="AC13" s="11">
        <v>10</v>
      </c>
      <c r="AD13" s="11">
        <v>21</v>
      </c>
      <c r="AE13" s="11">
        <v>16</v>
      </c>
      <c r="AF13" s="11">
        <v>18</v>
      </c>
      <c r="AG13" s="11">
        <v>48</v>
      </c>
      <c r="AH13" s="11">
        <v>14</v>
      </c>
      <c r="AI13" s="11">
        <v>22</v>
      </c>
      <c r="AJ13" s="11">
        <v>51</v>
      </c>
      <c r="AK13" s="11">
        <v>42</v>
      </c>
      <c r="AL13" s="11">
        <v>62</v>
      </c>
      <c r="AM13" s="11">
        <v>60</v>
      </c>
      <c r="AN13" s="11">
        <v>25</v>
      </c>
      <c r="AO13" s="11">
        <v>20</v>
      </c>
      <c r="AP13" s="11">
        <v>18</v>
      </c>
      <c r="AQ13" s="11">
        <v>6</v>
      </c>
      <c r="AR13" s="11">
        <v>27</v>
      </c>
      <c r="AS13" s="11">
        <v>11</v>
      </c>
      <c r="AT13" s="11">
        <v>6</v>
      </c>
      <c r="AU13" s="11">
        <v>25</v>
      </c>
      <c r="AV13" s="11">
        <v>40</v>
      </c>
      <c r="AW13" s="11">
        <v>7</v>
      </c>
      <c r="AX13" s="11">
        <v>20</v>
      </c>
      <c r="AY13" s="11">
        <v>5</v>
      </c>
      <c r="AZ13" s="11">
        <v>4</v>
      </c>
      <c r="BA13" s="11">
        <v>62</v>
      </c>
      <c r="BB13" s="11">
        <v>44</v>
      </c>
      <c r="BC13" s="11">
        <v>3</v>
      </c>
      <c r="BD13" s="11">
        <v>28</v>
      </c>
      <c r="BE13" s="11">
        <v>11</v>
      </c>
      <c r="BF13" s="11">
        <v>11</v>
      </c>
      <c r="BG13" s="11">
        <v>26</v>
      </c>
      <c r="BH13" s="11">
        <v>9</v>
      </c>
      <c r="BI13" s="11">
        <v>15</v>
      </c>
      <c r="BJ13" s="11">
        <v>30</v>
      </c>
      <c r="BK13" s="11">
        <v>19</v>
      </c>
      <c r="BL13" s="11">
        <v>32</v>
      </c>
      <c r="BM13" s="11">
        <v>5</v>
      </c>
      <c r="BN13" s="11">
        <v>15</v>
      </c>
      <c r="BO13" s="11">
        <v>21</v>
      </c>
      <c r="BP13" s="11">
        <v>18</v>
      </c>
      <c r="BQ13" s="11">
        <v>12</v>
      </c>
      <c r="BR13" s="11">
        <v>10</v>
      </c>
      <c r="BS13" s="11">
        <v>4</v>
      </c>
      <c r="BT13" s="11">
        <v>33</v>
      </c>
      <c r="BU13" s="11">
        <v>59</v>
      </c>
      <c r="BV13" s="11">
        <v>15</v>
      </c>
      <c r="BW13" s="11">
        <v>10</v>
      </c>
      <c r="BX13" s="11">
        <v>12</v>
      </c>
      <c r="BY13" s="11">
        <v>4</v>
      </c>
      <c r="BZ13" s="11">
        <v>12</v>
      </c>
      <c r="CA13" s="11">
        <v>19</v>
      </c>
      <c r="CB13" s="11">
        <v>7</v>
      </c>
      <c r="CC13" s="11">
        <v>30</v>
      </c>
      <c r="CD13" s="11">
        <v>28</v>
      </c>
      <c r="CE13" s="11">
        <v>12</v>
      </c>
      <c r="CF13" s="11">
        <v>27</v>
      </c>
      <c r="CG13" s="11">
        <f t="shared" si="12"/>
        <v>97</v>
      </c>
      <c r="CH13" s="11">
        <v>35</v>
      </c>
      <c r="CI13" s="11">
        <v>30</v>
      </c>
      <c r="CJ13" s="11">
        <v>11</v>
      </c>
      <c r="CK13" s="11">
        <v>5</v>
      </c>
      <c r="CL13" s="11">
        <v>30</v>
      </c>
      <c r="CM13" s="11">
        <v>28</v>
      </c>
    </row>
    <row r="14" spans="1:91" s="8" customFormat="1" x14ac:dyDescent="0.2">
      <c r="A14" s="5" t="s">
        <v>368</v>
      </c>
      <c r="B14" s="11">
        <f t="shared" si="3"/>
        <v>1249</v>
      </c>
      <c r="C14" s="11">
        <f t="shared" si="4"/>
        <v>200</v>
      </c>
      <c r="D14" s="11">
        <f t="shared" si="5"/>
        <v>116</v>
      </c>
      <c r="E14" s="11">
        <f t="shared" si="6"/>
        <v>149</v>
      </c>
      <c r="F14" s="11">
        <f t="shared" si="7"/>
        <v>159</v>
      </c>
      <c r="G14" s="11">
        <f t="shared" si="8"/>
        <v>138</v>
      </c>
      <c r="H14" s="11">
        <f t="shared" si="9"/>
        <v>172</v>
      </c>
      <c r="I14" s="11">
        <f t="shared" si="10"/>
        <v>160</v>
      </c>
      <c r="J14" s="11">
        <f t="shared" si="13"/>
        <v>155</v>
      </c>
      <c r="K14" s="11">
        <v>10</v>
      </c>
      <c r="L14" s="11">
        <v>41</v>
      </c>
      <c r="M14" s="11">
        <v>18</v>
      </c>
      <c r="N14" s="11">
        <v>40</v>
      </c>
      <c r="O14" s="11">
        <v>29</v>
      </c>
      <c r="P14" s="11">
        <f t="shared" si="11"/>
        <v>138</v>
      </c>
      <c r="Q14" s="11">
        <v>14</v>
      </c>
      <c r="R14" s="11">
        <v>27</v>
      </c>
      <c r="S14" s="11">
        <v>21</v>
      </c>
      <c r="T14" s="11">
        <v>23</v>
      </c>
      <c r="U14" s="11">
        <v>23</v>
      </c>
      <c r="V14" s="11">
        <v>13</v>
      </c>
      <c r="W14" s="11">
        <v>15</v>
      </c>
      <c r="X14" s="11">
        <v>12</v>
      </c>
      <c r="Y14" s="11">
        <v>6</v>
      </c>
      <c r="Z14" s="11">
        <v>24</v>
      </c>
      <c r="AA14" s="11">
        <v>7</v>
      </c>
      <c r="AB14" s="11">
        <v>13</v>
      </c>
      <c r="AC14" s="11">
        <v>10</v>
      </c>
      <c r="AD14" s="11">
        <v>13</v>
      </c>
      <c r="AE14" s="11">
        <v>7</v>
      </c>
      <c r="AF14" s="11">
        <v>16</v>
      </c>
      <c r="AG14" s="11">
        <v>53</v>
      </c>
      <c r="AH14" s="11">
        <v>11</v>
      </c>
      <c r="AI14" s="11">
        <v>19</v>
      </c>
      <c r="AJ14" s="11">
        <v>34</v>
      </c>
      <c r="AK14" s="11">
        <v>19</v>
      </c>
      <c r="AL14" s="11">
        <v>44</v>
      </c>
      <c r="AM14" s="11">
        <v>34</v>
      </c>
      <c r="AN14" s="11">
        <v>10</v>
      </c>
      <c r="AO14" s="11">
        <v>10</v>
      </c>
      <c r="AP14" s="11">
        <v>8</v>
      </c>
      <c r="AQ14" s="11">
        <v>3</v>
      </c>
      <c r="AR14" s="11">
        <v>11</v>
      </c>
      <c r="AS14" s="11">
        <v>12</v>
      </c>
      <c r="AT14" s="11">
        <v>4</v>
      </c>
      <c r="AU14" s="11">
        <v>29</v>
      </c>
      <c r="AV14" s="11">
        <v>25</v>
      </c>
      <c r="AW14" s="11">
        <v>5</v>
      </c>
      <c r="AX14" s="11">
        <v>11</v>
      </c>
      <c r="AY14" s="11">
        <v>7</v>
      </c>
      <c r="AZ14" s="11">
        <v>3</v>
      </c>
      <c r="BA14" s="11">
        <v>28</v>
      </c>
      <c r="BB14" s="11">
        <v>38</v>
      </c>
      <c r="BC14" s="11">
        <v>3</v>
      </c>
      <c r="BD14" s="11">
        <v>12</v>
      </c>
      <c r="BE14" s="11">
        <v>6</v>
      </c>
      <c r="BF14" s="11">
        <v>4</v>
      </c>
      <c r="BG14" s="11">
        <v>28</v>
      </c>
      <c r="BH14" s="11">
        <v>3</v>
      </c>
      <c r="BI14" s="11">
        <v>14</v>
      </c>
      <c r="BJ14" s="11">
        <v>25</v>
      </c>
      <c r="BK14" s="11">
        <v>11</v>
      </c>
      <c r="BL14" s="11">
        <v>20</v>
      </c>
      <c r="BM14" s="11">
        <v>5</v>
      </c>
      <c r="BN14" s="11">
        <v>3</v>
      </c>
      <c r="BO14" s="11">
        <v>12</v>
      </c>
      <c r="BP14" s="11">
        <v>15</v>
      </c>
      <c r="BQ14" s="11">
        <v>3</v>
      </c>
      <c r="BR14" s="11">
        <v>7</v>
      </c>
      <c r="BS14" s="11">
        <v>1</v>
      </c>
      <c r="BT14" s="11">
        <v>23</v>
      </c>
      <c r="BU14" s="11">
        <v>43</v>
      </c>
      <c r="BV14" s="11">
        <v>8</v>
      </c>
      <c r="BW14" s="11">
        <v>12</v>
      </c>
      <c r="BX14" s="11">
        <v>11</v>
      </c>
      <c r="BY14" s="11">
        <v>7</v>
      </c>
      <c r="BZ14" s="11">
        <v>7</v>
      </c>
      <c r="CA14" s="11">
        <v>11</v>
      </c>
      <c r="CB14" s="11">
        <v>7</v>
      </c>
      <c r="CC14" s="11">
        <v>22</v>
      </c>
      <c r="CD14" s="11">
        <v>19</v>
      </c>
      <c r="CE14" s="11">
        <v>5</v>
      </c>
      <c r="CF14" s="11">
        <v>10</v>
      </c>
      <c r="CG14" s="11">
        <f t="shared" si="12"/>
        <v>56</v>
      </c>
      <c r="CH14" s="11">
        <v>12</v>
      </c>
      <c r="CI14" s="11">
        <v>21</v>
      </c>
      <c r="CJ14" s="11">
        <v>15</v>
      </c>
      <c r="CK14" s="11">
        <v>3</v>
      </c>
      <c r="CL14" s="11">
        <v>16</v>
      </c>
      <c r="CM14" s="11">
        <v>25</v>
      </c>
    </row>
    <row r="15" spans="1:91" s="8" customFormat="1" x14ac:dyDescent="0.2">
      <c r="A15" s="5" t="s">
        <v>369</v>
      </c>
      <c r="B15" s="11">
        <f t="shared" si="3"/>
        <v>747</v>
      </c>
      <c r="C15" s="11">
        <f t="shared" si="4"/>
        <v>133</v>
      </c>
      <c r="D15" s="11">
        <f t="shared" si="5"/>
        <v>58</v>
      </c>
      <c r="E15" s="11">
        <f t="shared" si="6"/>
        <v>86</v>
      </c>
      <c r="F15" s="11">
        <f t="shared" si="7"/>
        <v>85</v>
      </c>
      <c r="G15" s="11">
        <f t="shared" si="8"/>
        <v>80</v>
      </c>
      <c r="H15" s="11">
        <f t="shared" si="9"/>
        <v>106</v>
      </c>
      <c r="I15" s="11">
        <f t="shared" si="10"/>
        <v>87</v>
      </c>
      <c r="J15" s="11">
        <f t="shared" si="13"/>
        <v>112</v>
      </c>
      <c r="K15" s="11">
        <v>5</v>
      </c>
      <c r="L15" s="11">
        <v>16</v>
      </c>
      <c r="M15" s="11">
        <v>15</v>
      </c>
      <c r="N15" s="11">
        <v>17</v>
      </c>
      <c r="O15" s="11">
        <v>39</v>
      </c>
      <c r="P15" s="11">
        <f t="shared" si="11"/>
        <v>92</v>
      </c>
      <c r="Q15" s="11">
        <v>10</v>
      </c>
      <c r="R15" s="11">
        <v>11</v>
      </c>
      <c r="S15" s="11">
        <v>20</v>
      </c>
      <c r="T15" s="11">
        <v>12</v>
      </c>
      <c r="U15" s="11">
        <v>8</v>
      </c>
      <c r="V15" s="11">
        <v>3</v>
      </c>
      <c r="W15" s="11">
        <v>6</v>
      </c>
      <c r="X15" s="11">
        <v>6</v>
      </c>
      <c r="Y15" s="11">
        <v>5</v>
      </c>
      <c r="Z15" s="11">
        <v>18</v>
      </c>
      <c r="AA15" s="11">
        <v>7</v>
      </c>
      <c r="AB15" s="11">
        <v>9</v>
      </c>
      <c r="AC15" s="11">
        <v>2</v>
      </c>
      <c r="AD15" s="11">
        <v>10</v>
      </c>
      <c r="AE15" s="11">
        <v>8</v>
      </c>
      <c r="AF15" s="11">
        <v>12</v>
      </c>
      <c r="AG15" s="11">
        <v>21</v>
      </c>
      <c r="AH15" s="11">
        <v>4</v>
      </c>
      <c r="AI15" s="11">
        <v>13</v>
      </c>
      <c r="AJ15" s="11">
        <v>14</v>
      </c>
      <c r="AK15" s="11">
        <v>16</v>
      </c>
      <c r="AL15" s="11">
        <v>22</v>
      </c>
      <c r="AM15" s="11">
        <v>13</v>
      </c>
      <c r="AN15" s="11">
        <v>4</v>
      </c>
      <c r="AO15" s="11">
        <v>11</v>
      </c>
      <c r="AP15" s="11">
        <v>5</v>
      </c>
      <c r="AQ15" s="11">
        <v>1</v>
      </c>
      <c r="AR15" s="11">
        <v>6</v>
      </c>
      <c r="AS15" s="11">
        <v>10</v>
      </c>
      <c r="AT15" s="11">
        <v>1</v>
      </c>
      <c r="AU15" s="11">
        <v>11</v>
      </c>
      <c r="AV15" s="11">
        <v>16</v>
      </c>
      <c r="AW15" s="11">
        <v>3</v>
      </c>
      <c r="AX15" s="11">
        <v>7</v>
      </c>
      <c r="AY15" s="11">
        <v>2</v>
      </c>
      <c r="AZ15" s="11">
        <v>3</v>
      </c>
      <c r="BA15" s="11">
        <v>20</v>
      </c>
      <c r="BB15" s="11">
        <v>26</v>
      </c>
      <c r="BC15" s="11">
        <v>4</v>
      </c>
      <c r="BD15" s="11">
        <v>7</v>
      </c>
      <c r="BE15" s="11">
        <v>6</v>
      </c>
      <c r="BF15" s="11">
        <v>2</v>
      </c>
      <c r="BG15" s="11">
        <v>11</v>
      </c>
      <c r="BH15" s="11">
        <v>2</v>
      </c>
      <c r="BI15" s="11">
        <v>10</v>
      </c>
      <c r="BJ15" s="11">
        <v>16</v>
      </c>
      <c r="BK15" s="11">
        <v>7</v>
      </c>
      <c r="BL15" s="11">
        <v>9</v>
      </c>
      <c r="BM15" s="11">
        <v>1</v>
      </c>
      <c r="BN15" s="11">
        <v>5</v>
      </c>
      <c r="BO15" s="11">
        <v>8</v>
      </c>
      <c r="BP15" s="11">
        <v>8</v>
      </c>
      <c r="BQ15" s="11">
        <v>4</v>
      </c>
      <c r="BR15" s="11">
        <v>6</v>
      </c>
      <c r="BS15" s="11">
        <v>0</v>
      </c>
      <c r="BT15" s="11">
        <v>12</v>
      </c>
      <c r="BU15" s="11">
        <v>24</v>
      </c>
      <c r="BV15" s="11">
        <v>6</v>
      </c>
      <c r="BW15" s="11">
        <v>6</v>
      </c>
      <c r="BX15" s="11">
        <v>3</v>
      </c>
      <c r="BY15" s="11">
        <v>1</v>
      </c>
      <c r="BZ15" s="11">
        <v>2</v>
      </c>
      <c r="CA15" s="11">
        <v>7</v>
      </c>
      <c r="CB15" s="11">
        <v>1</v>
      </c>
      <c r="CC15" s="11">
        <v>16</v>
      </c>
      <c r="CD15" s="11">
        <v>27</v>
      </c>
      <c r="CE15" s="11">
        <v>5</v>
      </c>
      <c r="CF15" s="11">
        <v>3</v>
      </c>
      <c r="CG15" s="11">
        <f t="shared" si="12"/>
        <v>51</v>
      </c>
      <c r="CH15" s="11">
        <v>18</v>
      </c>
      <c r="CI15" s="11">
        <v>14</v>
      </c>
      <c r="CJ15" s="11">
        <v>5</v>
      </c>
      <c r="CK15" s="11">
        <v>1</v>
      </c>
      <c r="CL15" s="11">
        <v>14</v>
      </c>
      <c r="CM15" s="11">
        <v>8</v>
      </c>
    </row>
    <row r="16" spans="1:91" s="8" customFormat="1" x14ac:dyDescent="0.2">
      <c r="A16" s="5" t="s">
        <v>370</v>
      </c>
      <c r="B16" s="11">
        <f t="shared" si="3"/>
        <v>410</v>
      </c>
      <c r="C16" s="11">
        <f t="shared" si="4"/>
        <v>71</v>
      </c>
      <c r="D16" s="11">
        <f t="shared" si="5"/>
        <v>45</v>
      </c>
      <c r="E16" s="11">
        <f t="shared" si="6"/>
        <v>45</v>
      </c>
      <c r="F16" s="11">
        <f t="shared" si="7"/>
        <v>45</v>
      </c>
      <c r="G16" s="11">
        <f t="shared" si="8"/>
        <v>36</v>
      </c>
      <c r="H16" s="11">
        <f t="shared" si="9"/>
        <v>63</v>
      </c>
      <c r="I16" s="11">
        <f t="shared" si="10"/>
        <v>40</v>
      </c>
      <c r="J16" s="11">
        <f t="shared" si="13"/>
        <v>65</v>
      </c>
      <c r="K16" s="11">
        <v>8</v>
      </c>
      <c r="L16" s="11">
        <v>7</v>
      </c>
      <c r="M16" s="11">
        <v>4</v>
      </c>
      <c r="N16" s="11">
        <v>11</v>
      </c>
      <c r="O16" s="11">
        <v>26</v>
      </c>
      <c r="P16" s="11">
        <f t="shared" si="11"/>
        <v>56</v>
      </c>
      <c r="Q16" s="11">
        <v>5</v>
      </c>
      <c r="R16" s="11">
        <v>2</v>
      </c>
      <c r="S16" s="11">
        <v>8</v>
      </c>
      <c r="T16" s="11">
        <v>11</v>
      </c>
      <c r="U16" s="11">
        <v>2</v>
      </c>
      <c r="V16" s="11">
        <v>3</v>
      </c>
      <c r="W16" s="11">
        <v>6</v>
      </c>
      <c r="X16" s="11">
        <v>4</v>
      </c>
      <c r="Y16" s="11">
        <v>1</v>
      </c>
      <c r="Z16" s="11">
        <v>18</v>
      </c>
      <c r="AA16" s="11">
        <v>3</v>
      </c>
      <c r="AB16" s="11">
        <v>3</v>
      </c>
      <c r="AC16" s="11">
        <v>4</v>
      </c>
      <c r="AD16" s="11">
        <v>7</v>
      </c>
      <c r="AE16" s="11">
        <v>3</v>
      </c>
      <c r="AF16" s="11">
        <v>3</v>
      </c>
      <c r="AG16" s="11">
        <v>8</v>
      </c>
      <c r="AH16" s="11">
        <v>3</v>
      </c>
      <c r="AI16" s="11">
        <v>11</v>
      </c>
      <c r="AJ16" s="11">
        <v>9</v>
      </c>
      <c r="AK16" s="11">
        <v>6</v>
      </c>
      <c r="AL16" s="11">
        <v>10</v>
      </c>
      <c r="AM16" s="11">
        <v>8</v>
      </c>
      <c r="AN16" s="11">
        <v>1</v>
      </c>
      <c r="AO16" s="11">
        <v>6</v>
      </c>
      <c r="AP16" s="11">
        <v>5</v>
      </c>
      <c r="AQ16" s="11">
        <v>0</v>
      </c>
      <c r="AR16" s="11">
        <v>4</v>
      </c>
      <c r="AS16" s="11">
        <v>5</v>
      </c>
      <c r="AT16" s="11">
        <v>2</v>
      </c>
      <c r="AU16" s="11">
        <v>7</v>
      </c>
      <c r="AV16" s="11">
        <v>4</v>
      </c>
      <c r="AW16" s="11">
        <v>0</v>
      </c>
      <c r="AX16" s="11">
        <v>2</v>
      </c>
      <c r="AY16" s="11">
        <v>0</v>
      </c>
      <c r="AZ16" s="11">
        <v>0</v>
      </c>
      <c r="BA16" s="11">
        <v>12</v>
      </c>
      <c r="BB16" s="11">
        <v>22</v>
      </c>
      <c r="BC16" s="11">
        <v>0</v>
      </c>
      <c r="BD16" s="11">
        <v>5</v>
      </c>
      <c r="BE16" s="11">
        <v>1</v>
      </c>
      <c r="BF16" s="11">
        <v>1</v>
      </c>
      <c r="BG16" s="11">
        <v>13</v>
      </c>
      <c r="BH16" s="11">
        <v>1</v>
      </c>
      <c r="BI16" s="11">
        <v>1</v>
      </c>
      <c r="BJ16" s="11">
        <v>6</v>
      </c>
      <c r="BK16" s="11">
        <v>5</v>
      </c>
      <c r="BL16" s="11">
        <v>4</v>
      </c>
      <c r="BM16" s="11">
        <v>2</v>
      </c>
      <c r="BN16" s="11">
        <v>2</v>
      </c>
      <c r="BO16" s="11">
        <v>1</v>
      </c>
      <c r="BP16" s="11">
        <v>4</v>
      </c>
      <c r="BQ16" s="11">
        <v>2</v>
      </c>
      <c r="BR16" s="11">
        <v>1</v>
      </c>
      <c r="BS16" s="11">
        <v>0</v>
      </c>
      <c r="BT16" s="11">
        <v>8</v>
      </c>
      <c r="BU16" s="11">
        <v>14</v>
      </c>
      <c r="BV16" s="11">
        <v>2</v>
      </c>
      <c r="BW16" s="11">
        <v>1</v>
      </c>
      <c r="BX16" s="11">
        <v>0</v>
      </c>
      <c r="BY16" s="11">
        <v>2</v>
      </c>
      <c r="BZ16" s="11">
        <v>1</v>
      </c>
      <c r="CA16" s="11">
        <v>4</v>
      </c>
      <c r="CB16" s="11">
        <v>2</v>
      </c>
      <c r="CC16" s="11">
        <v>9</v>
      </c>
      <c r="CD16" s="11">
        <v>3</v>
      </c>
      <c r="CE16" s="11">
        <v>9</v>
      </c>
      <c r="CF16" s="11">
        <v>8</v>
      </c>
      <c r="CG16" s="11">
        <f t="shared" si="12"/>
        <v>29</v>
      </c>
      <c r="CH16" s="11">
        <v>7</v>
      </c>
      <c r="CI16" s="11">
        <v>12</v>
      </c>
      <c r="CJ16" s="11">
        <v>6</v>
      </c>
      <c r="CK16" s="11">
        <v>2</v>
      </c>
      <c r="CL16" s="11">
        <v>4</v>
      </c>
      <c r="CM16" s="11">
        <v>3</v>
      </c>
    </row>
    <row r="17" spans="1:91" s="8" customFormat="1" x14ac:dyDescent="0.2">
      <c r="A17" s="5" t="s">
        <v>371</v>
      </c>
      <c r="B17" s="11">
        <f t="shared" si="3"/>
        <v>160</v>
      </c>
      <c r="C17" s="11">
        <f t="shared" si="4"/>
        <v>28</v>
      </c>
      <c r="D17" s="11">
        <f t="shared" si="5"/>
        <v>15</v>
      </c>
      <c r="E17" s="11">
        <f t="shared" si="6"/>
        <v>23</v>
      </c>
      <c r="F17" s="11">
        <f t="shared" si="7"/>
        <v>24</v>
      </c>
      <c r="G17" s="11">
        <f t="shared" si="8"/>
        <v>17</v>
      </c>
      <c r="H17" s="11">
        <f t="shared" si="9"/>
        <v>16</v>
      </c>
      <c r="I17" s="11">
        <f t="shared" si="10"/>
        <v>14</v>
      </c>
      <c r="J17" s="11">
        <f t="shared" si="13"/>
        <v>23</v>
      </c>
      <c r="K17" s="11">
        <v>2</v>
      </c>
      <c r="L17" s="11">
        <v>5</v>
      </c>
      <c r="M17" s="11">
        <v>4</v>
      </c>
      <c r="N17" s="11">
        <v>3</v>
      </c>
      <c r="O17" s="11">
        <v>6</v>
      </c>
      <c r="P17" s="11">
        <f t="shared" si="11"/>
        <v>20</v>
      </c>
      <c r="Q17" s="11">
        <v>1</v>
      </c>
      <c r="R17" s="11">
        <v>5</v>
      </c>
      <c r="S17" s="11">
        <v>2</v>
      </c>
      <c r="T17" s="11">
        <v>0</v>
      </c>
      <c r="U17" s="11">
        <v>4</v>
      </c>
      <c r="V17" s="11">
        <v>3</v>
      </c>
      <c r="W17" s="11">
        <v>1</v>
      </c>
      <c r="X17" s="11">
        <v>0</v>
      </c>
      <c r="Y17" s="11">
        <v>4</v>
      </c>
      <c r="Z17" s="11">
        <v>3</v>
      </c>
      <c r="AA17" s="11">
        <v>0</v>
      </c>
      <c r="AB17" s="11">
        <v>3</v>
      </c>
      <c r="AC17" s="11">
        <v>3</v>
      </c>
      <c r="AD17" s="11">
        <v>0</v>
      </c>
      <c r="AE17" s="11">
        <v>3</v>
      </c>
      <c r="AF17" s="11">
        <v>2</v>
      </c>
      <c r="AG17" s="11">
        <v>8</v>
      </c>
      <c r="AH17" s="11">
        <v>1</v>
      </c>
      <c r="AI17" s="11">
        <v>3</v>
      </c>
      <c r="AJ17" s="11">
        <v>5</v>
      </c>
      <c r="AK17" s="11">
        <v>4</v>
      </c>
      <c r="AL17" s="11">
        <v>5</v>
      </c>
      <c r="AM17" s="11">
        <v>3</v>
      </c>
      <c r="AN17" s="11">
        <v>2</v>
      </c>
      <c r="AO17" s="11">
        <v>2</v>
      </c>
      <c r="AP17" s="11">
        <v>3</v>
      </c>
      <c r="AQ17" s="11">
        <v>1</v>
      </c>
      <c r="AR17" s="11">
        <v>1</v>
      </c>
      <c r="AS17" s="11">
        <v>1</v>
      </c>
      <c r="AT17" s="11">
        <v>0</v>
      </c>
      <c r="AU17" s="11">
        <v>2</v>
      </c>
      <c r="AV17" s="11">
        <v>6</v>
      </c>
      <c r="AW17" s="11">
        <v>0</v>
      </c>
      <c r="AX17" s="11">
        <v>2</v>
      </c>
      <c r="AY17" s="11">
        <v>1</v>
      </c>
      <c r="AZ17" s="11">
        <v>2</v>
      </c>
      <c r="BA17" s="11">
        <v>1</v>
      </c>
      <c r="BB17" s="11">
        <v>6</v>
      </c>
      <c r="BC17" s="11">
        <v>0</v>
      </c>
      <c r="BD17" s="11">
        <v>0</v>
      </c>
      <c r="BE17" s="11">
        <v>1</v>
      </c>
      <c r="BF17" s="11">
        <v>0</v>
      </c>
      <c r="BG17" s="11">
        <v>0</v>
      </c>
      <c r="BH17" s="11">
        <v>0</v>
      </c>
      <c r="BI17" s="11">
        <v>2</v>
      </c>
      <c r="BJ17" s="11">
        <v>1</v>
      </c>
      <c r="BK17" s="11">
        <v>2</v>
      </c>
      <c r="BL17" s="11">
        <v>2</v>
      </c>
      <c r="BM17" s="11">
        <v>0</v>
      </c>
      <c r="BN17" s="11">
        <v>2</v>
      </c>
      <c r="BO17" s="11">
        <v>0</v>
      </c>
      <c r="BP17" s="11">
        <v>1</v>
      </c>
      <c r="BQ17" s="11">
        <v>0</v>
      </c>
      <c r="BR17" s="11">
        <v>0</v>
      </c>
      <c r="BS17" s="11">
        <v>0</v>
      </c>
      <c r="BT17" s="11">
        <v>4</v>
      </c>
      <c r="BU17" s="11">
        <v>5</v>
      </c>
      <c r="BV17" s="11">
        <v>1</v>
      </c>
      <c r="BW17" s="11">
        <v>1</v>
      </c>
      <c r="BX17" s="11">
        <v>1</v>
      </c>
      <c r="BY17" s="11">
        <v>1</v>
      </c>
      <c r="BZ17" s="11">
        <v>0</v>
      </c>
      <c r="CA17" s="11">
        <v>0</v>
      </c>
      <c r="CB17" s="11">
        <v>0</v>
      </c>
      <c r="CC17" s="11">
        <v>1</v>
      </c>
      <c r="CD17" s="11">
        <v>2</v>
      </c>
      <c r="CE17" s="11">
        <v>1</v>
      </c>
      <c r="CF17" s="11">
        <v>7</v>
      </c>
      <c r="CG17" s="11">
        <f t="shared" si="12"/>
        <v>11</v>
      </c>
      <c r="CH17" s="11">
        <v>4</v>
      </c>
      <c r="CI17" s="11">
        <v>1</v>
      </c>
      <c r="CJ17" s="11">
        <v>2</v>
      </c>
      <c r="CK17" s="11">
        <v>0</v>
      </c>
      <c r="CL17" s="11">
        <v>4</v>
      </c>
      <c r="CM17" s="11">
        <v>1</v>
      </c>
    </row>
    <row r="18" spans="1:91" s="8" customFormat="1" x14ac:dyDescent="0.2">
      <c r="A18" s="10" t="s">
        <v>347</v>
      </c>
      <c r="B18" s="11">
        <f t="shared" si="3"/>
        <v>57</v>
      </c>
      <c r="C18" s="11">
        <f t="shared" si="4"/>
        <v>16</v>
      </c>
      <c r="D18" s="11">
        <f t="shared" si="5"/>
        <v>5</v>
      </c>
      <c r="E18" s="11">
        <f t="shared" si="6"/>
        <v>4</v>
      </c>
      <c r="F18" s="11">
        <f t="shared" si="7"/>
        <v>7</v>
      </c>
      <c r="G18" s="11">
        <f t="shared" si="8"/>
        <v>7</v>
      </c>
      <c r="H18" s="11">
        <f t="shared" si="9"/>
        <v>7</v>
      </c>
      <c r="I18" s="11">
        <f t="shared" si="10"/>
        <v>3</v>
      </c>
      <c r="J18" s="11">
        <f t="shared" si="13"/>
        <v>8</v>
      </c>
      <c r="K18" s="11">
        <v>0</v>
      </c>
      <c r="L18" s="11">
        <v>6</v>
      </c>
      <c r="M18" s="11">
        <v>4</v>
      </c>
      <c r="N18" s="11">
        <v>4</v>
      </c>
      <c r="O18" s="11">
        <v>0</v>
      </c>
      <c r="P18" s="11">
        <f t="shared" si="11"/>
        <v>14</v>
      </c>
      <c r="Q18" s="11">
        <v>0</v>
      </c>
      <c r="R18" s="11">
        <v>1</v>
      </c>
      <c r="S18" s="11">
        <v>1</v>
      </c>
      <c r="T18" s="11">
        <v>0</v>
      </c>
      <c r="U18" s="11">
        <v>2</v>
      </c>
      <c r="V18" s="11">
        <v>0</v>
      </c>
      <c r="W18" s="11">
        <v>1</v>
      </c>
      <c r="X18" s="11">
        <v>0</v>
      </c>
      <c r="Y18" s="11">
        <v>0</v>
      </c>
      <c r="Z18" s="11">
        <v>2</v>
      </c>
      <c r="AA18" s="11">
        <v>0</v>
      </c>
      <c r="AB18" s="11">
        <v>0</v>
      </c>
      <c r="AC18" s="11">
        <v>0</v>
      </c>
      <c r="AD18" s="11">
        <v>1</v>
      </c>
      <c r="AE18" s="11">
        <v>1</v>
      </c>
      <c r="AF18" s="11">
        <v>0</v>
      </c>
      <c r="AG18" s="11">
        <v>2</v>
      </c>
      <c r="AH18" s="11">
        <v>0</v>
      </c>
      <c r="AI18" s="11">
        <v>0</v>
      </c>
      <c r="AJ18" s="11">
        <v>0</v>
      </c>
      <c r="AK18" s="11">
        <v>1</v>
      </c>
      <c r="AL18" s="11">
        <v>2</v>
      </c>
      <c r="AM18" s="11">
        <v>1</v>
      </c>
      <c r="AN18" s="11">
        <v>1</v>
      </c>
      <c r="AO18" s="11">
        <v>1</v>
      </c>
      <c r="AP18" s="11">
        <v>1</v>
      </c>
      <c r="AQ18" s="11">
        <v>0</v>
      </c>
      <c r="AR18" s="11">
        <v>1</v>
      </c>
      <c r="AS18" s="11">
        <v>1</v>
      </c>
      <c r="AT18" s="11">
        <v>0</v>
      </c>
      <c r="AU18" s="11">
        <v>0</v>
      </c>
      <c r="AV18" s="11">
        <v>0</v>
      </c>
      <c r="AW18" s="11">
        <v>0</v>
      </c>
      <c r="AX18" s="11">
        <v>3</v>
      </c>
      <c r="AY18" s="11">
        <v>1</v>
      </c>
      <c r="AZ18" s="11">
        <v>0</v>
      </c>
      <c r="BA18" s="11">
        <v>1</v>
      </c>
      <c r="BB18" s="11">
        <v>1</v>
      </c>
      <c r="BC18" s="11">
        <v>0</v>
      </c>
      <c r="BD18" s="11">
        <v>0</v>
      </c>
      <c r="BE18" s="11">
        <v>0</v>
      </c>
      <c r="BF18" s="11">
        <v>0</v>
      </c>
      <c r="BG18" s="11">
        <v>1</v>
      </c>
      <c r="BH18" s="11">
        <v>0</v>
      </c>
      <c r="BI18" s="11">
        <v>1</v>
      </c>
      <c r="BJ18" s="11">
        <v>0</v>
      </c>
      <c r="BK18" s="11">
        <v>2</v>
      </c>
      <c r="BL18" s="11">
        <v>0</v>
      </c>
      <c r="BM18" s="11">
        <v>0</v>
      </c>
      <c r="BN18" s="11">
        <v>2</v>
      </c>
      <c r="BO18" s="11">
        <v>0</v>
      </c>
      <c r="BP18" s="11">
        <v>2</v>
      </c>
      <c r="BQ18" s="11"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v>0</v>
      </c>
      <c r="BW18" s="11">
        <v>0</v>
      </c>
      <c r="BX18" s="11">
        <v>0</v>
      </c>
      <c r="BY18" s="11">
        <v>1</v>
      </c>
      <c r="BZ18" s="11">
        <v>0</v>
      </c>
      <c r="CA18" s="11">
        <v>0</v>
      </c>
      <c r="CB18" s="11">
        <v>0</v>
      </c>
      <c r="CC18" s="11">
        <v>1</v>
      </c>
      <c r="CD18" s="11">
        <v>1</v>
      </c>
      <c r="CE18" s="11">
        <v>0</v>
      </c>
      <c r="CF18" s="11">
        <v>1</v>
      </c>
      <c r="CG18" s="11">
        <f t="shared" si="12"/>
        <v>3</v>
      </c>
      <c r="CH18" s="11">
        <v>0</v>
      </c>
      <c r="CI18" s="11">
        <v>1</v>
      </c>
      <c r="CJ18" s="11">
        <v>1</v>
      </c>
      <c r="CK18" s="11">
        <v>0</v>
      </c>
      <c r="CL18" s="11">
        <v>2</v>
      </c>
      <c r="CM18" s="11">
        <v>1</v>
      </c>
    </row>
    <row r="19" spans="1:91" s="8" customFormat="1" x14ac:dyDescent="0.2">
      <c r="A19" s="10" t="s">
        <v>538</v>
      </c>
      <c r="B19" s="65">
        <v>38.997807818779684</v>
      </c>
      <c r="C19" s="65">
        <v>40.169385194479297</v>
      </c>
      <c r="D19" s="65">
        <v>38.302698145025296</v>
      </c>
      <c r="E19" s="65">
        <v>39.492314261315116</v>
      </c>
      <c r="F19" s="65">
        <v>38.699600798403196</v>
      </c>
      <c r="G19" s="65">
        <v>38.425925925925924</v>
      </c>
      <c r="H19" s="65">
        <v>39.308171745152357</v>
      </c>
      <c r="I19" s="65">
        <v>38.110194902548727</v>
      </c>
      <c r="J19" s="65">
        <v>39.182496607869744</v>
      </c>
      <c r="K19" s="65">
        <v>41.416666666666664</v>
      </c>
      <c r="L19" s="65">
        <v>40.137681159420289</v>
      </c>
      <c r="M19" s="65">
        <v>41.486013986013987</v>
      </c>
      <c r="N19" s="65">
        <v>40.874517374517374</v>
      </c>
      <c r="O19" s="65">
        <v>40.923611111111114</v>
      </c>
      <c r="P19" s="65">
        <v>40.820952380952384</v>
      </c>
      <c r="Q19" s="65">
        <v>38.659999999999997</v>
      </c>
      <c r="R19" s="65">
        <v>38.284530386740329</v>
      </c>
      <c r="S19" s="65">
        <v>39.622065727699528</v>
      </c>
      <c r="T19" s="65">
        <v>37.574803149606296</v>
      </c>
      <c r="U19" s="65">
        <v>38.240384615384613</v>
      </c>
      <c r="V19" s="65">
        <v>39.05238095238095</v>
      </c>
      <c r="W19" s="65">
        <v>38.844000000000001</v>
      </c>
      <c r="X19" s="65">
        <v>37.307692307692307</v>
      </c>
      <c r="Y19" s="65">
        <v>38.717948717948715</v>
      </c>
      <c r="Z19" s="65">
        <v>38.82167832167832</v>
      </c>
      <c r="AA19" s="65">
        <v>38.62903225806452</v>
      </c>
      <c r="AB19" s="65">
        <v>39.339622641509436</v>
      </c>
      <c r="AC19" s="65">
        <v>40.758620689655174</v>
      </c>
      <c r="AD19" s="65">
        <v>38.631944444444443</v>
      </c>
      <c r="AE19" s="65">
        <v>38.858490566037737</v>
      </c>
      <c r="AF19" s="65">
        <v>41.063106796116507</v>
      </c>
      <c r="AG19" s="65">
        <v>39.647435897435898</v>
      </c>
      <c r="AH19" s="65">
        <v>37.978723404255319</v>
      </c>
      <c r="AI19" s="65">
        <v>40.435483870967744</v>
      </c>
      <c r="AJ19" s="65">
        <v>39.122137404580151</v>
      </c>
      <c r="AK19" s="65">
        <v>38.772300469483568</v>
      </c>
      <c r="AL19" s="65">
        <v>38.510582010582013</v>
      </c>
      <c r="AM19" s="65">
        <v>38.496598639455783</v>
      </c>
      <c r="AN19" s="65">
        <v>38.089285714285715</v>
      </c>
      <c r="AO19" s="65">
        <v>38.513071895424837</v>
      </c>
      <c r="AP19" s="65">
        <v>39.818681318681321</v>
      </c>
      <c r="AQ19" s="65">
        <v>35.30952380952381</v>
      </c>
      <c r="AR19" s="65">
        <v>37.196551724137933</v>
      </c>
      <c r="AS19" s="65">
        <v>40.26543209876543</v>
      </c>
      <c r="AT19" s="65">
        <v>34.809090909090912</v>
      </c>
      <c r="AU19" s="65">
        <v>38.456284153005463</v>
      </c>
      <c r="AV19" s="65">
        <v>40.186567164179102</v>
      </c>
      <c r="AW19" s="65">
        <v>35.625</v>
      </c>
      <c r="AX19" s="65">
        <v>38.968468468468465</v>
      </c>
      <c r="AY19" s="65">
        <v>39.905405405405403</v>
      </c>
      <c r="AZ19" s="65">
        <v>36.524390243902438</v>
      </c>
      <c r="BA19" s="65">
        <v>38.837931034482757</v>
      </c>
      <c r="BB19" s="65">
        <v>41.263636363636365</v>
      </c>
      <c r="BC19" s="65">
        <v>37.46551724137931</v>
      </c>
      <c r="BD19" s="65">
        <v>38.320895522388057</v>
      </c>
      <c r="BE19" s="65">
        <v>38.058823529411768</v>
      </c>
      <c r="BF19" s="65">
        <v>37.436170212765958</v>
      </c>
      <c r="BG19" s="65">
        <v>40.043352601156066</v>
      </c>
      <c r="BH19" s="65">
        <v>38.243589743589745</v>
      </c>
      <c r="BI19" s="65">
        <v>39.128865979381445</v>
      </c>
      <c r="BJ19" s="65">
        <v>38.770408163265309</v>
      </c>
      <c r="BK19" s="65">
        <v>39.303571428571431</v>
      </c>
      <c r="BL19" s="65">
        <v>39.729729729729726</v>
      </c>
      <c r="BM19" s="65">
        <v>36.5</v>
      </c>
      <c r="BN19" s="65">
        <v>38.329268292682926</v>
      </c>
      <c r="BO19" s="65">
        <v>35.936507936507937</v>
      </c>
      <c r="BP19" s="65">
        <v>38.867647058823529</v>
      </c>
      <c r="BQ19" s="65">
        <v>35.583333333333336</v>
      </c>
      <c r="BR19" s="65">
        <v>39.25</v>
      </c>
      <c r="BS19" s="65">
        <v>36.366666666666667</v>
      </c>
      <c r="BT19" s="65">
        <v>39.101063829787236</v>
      </c>
      <c r="BU19" s="65">
        <v>39.267080745341616</v>
      </c>
      <c r="BV19" s="65">
        <v>39.041666666666664</v>
      </c>
      <c r="BW19" s="65">
        <v>37.5</v>
      </c>
      <c r="BX19" s="65">
        <v>37.323529411764703</v>
      </c>
      <c r="BY19" s="65">
        <v>41.56666666666667</v>
      </c>
      <c r="BZ19" s="65">
        <v>37.574074074074076</v>
      </c>
      <c r="CA19" s="65">
        <v>35.895161290322584</v>
      </c>
      <c r="CB19" s="65">
        <v>38.075000000000003</v>
      </c>
      <c r="CC19" s="65">
        <v>40.358757062146893</v>
      </c>
      <c r="CD19" s="65">
        <v>40.205202312138731</v>
      </c>
      <c r="CE19" s="65">
        <v>40.260563380281688</v>
      </c>
      <c r="CF19" s="65">
        <v>40.467741935483872</v>
      </c>
      <c r="CG19" s="65">
        <v>40.32201834862385</v>
      </c>
      <c r="CH19" s="65">
        <v>37.443127962085306</v>
      </c>
      <c r="CI19" s="65">
        <v>39.443005181347154</v>
      </c>
      <c r="CJ19" s="65">
        <v>39.973118279569896</v>
      </c>
      <c r="CK19" s="65">
        <v>37.879310344827587</v>
      </c>
      <c r="CL19" s="65">
        <v>38.707100591715978</v>
      </c>
      <c r="CM19" s="65">
        <v>38.072164948453612</v>
      </c>
    </row>
    <row r="20" spans="1:91" s="8" customFormat="1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</row>
    <row r="21" spans="1:91" s="8" customFormat="1" x14ac:dyDescent="0.2">
      <c r="A21" s="5" t="s">
        <v>430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</row>
    <row r="22" spans="1:91" s="8" customFormat="1" x14ac:dyDescent="0.2">
      <c r="A22" s="5">
        <v>0</v>
      </c>
      <c r="B22" s="11">
        <f t="shared" ref="B22:B34" si="14">SUM(C22:J22)</f>
        <v>73</v>
      </c>
      <c r="C22" s="11">
        <f t="shared" ref="C22:C34" si="15">SUM(K22:S22)-P22</f>
        <v>6</v>
      </c>
      <c r="D22" s="11">
        <f t="shared" ref="D22:D34" si="16">SUM(T22:Z22)</f>
        <v>4</v>
      </c>
      <c r="E22" s="11">
        <f t="shared" ref="E22:E34" si="17">SUM(AA22:AI22)</f>
        <v>8</v>
      </c>
      <c r="F22" s="11">
        <f t="shared" ref="F22:F34" si="18">SUM(AJ22:AP22)</f>
        <v>11</v>
      </c>
      <c r="G22" s="11">
        <f t="shared" ref="G22:G34" si="19">SUM(AQ22:BA22)</f>
        <v>6</v>
      </c>
      <c r="H22" s="11">
        <f t="shared" ref="H22:H34" si="20">SUM(BB22:BN22)</f>
        <v>8</v>
      </c>
      <c r="I22" s="11">
        <f t="shared" ref="I22:I34" si="21">SUM(BO22:CA22)</f>
        <v>18</v>
      </c>
      <c r="J22" s="11">
        <f t="shared" ref="J22:J34" si="22">SUM(CB22:CM22)-CG22</f>
        <v>12</v>
      </c>
      <c r="K22" s="11">
        <v>0</v>
      </c>
      <c r="L22" s="11">
        <v>1</v>
      </c>
      <c r="M22" s="11">
        <v>0</v>
      </c>
      <c r="N22" s="11">
        <v>1</v>
      </c>
      <c r="O22" s="11">
        <v>3</v>
      </c>
      <c r="P22" s="11">
        <f t="shared" ref="P22:P34" si="23">SUM(K22:O22)</f>
        <v>5</v>
      </c>
      <c r="Q22" s="11">
        <v>0</v>
      </c>
      <c r="R22" s="11">
        <v>1</v>
      </c>
      <c r="S22" s="11">
        <v>0</v>
      </c>
      <c r="T22" s="11">
        <v>3</v>
      </c>
      <c r="U22" s="11">
        <v>0</v>
      </c>
      <c r="V22" s="11">
        <v>0</v>
      </c>
      <c r="W22" s="11">
        <v>1</v>
      </c>
      <c r="X22" s="11">
        <v>0</v>
      </c>
      <c r="Y22" s="11">
        <v>0</v>
      </c>
      <c r="Z22" s="11">
        <v>0</v>
      </c>
      <c r="AA22" s="11">
        <v>1</v>
      </c>
      <c r="AB22" s="11">
        <v>0</v>
      </c>
      <c r="AC22" s="11">
        <v>0</v>
      </c>
      <c r="AD22" s="11">
        <v>1</v>
      </c>
      <c r="AE22" s="11">
        <v>1</v>
      </c>
      <c r="AF22" s="11">
        <v>1</v>
      </c>
      <c r="AG22" s="11">
        <v>1</v>
      </c>
      <c r="AH22" s="11">
        <v>2</v>
      </c>
      <c r="AI22" s="11">
        <v>1</v>
      </c>
      <c r="AJ22" s="11">
        <v>2</v>
      </c>
      <c r="AK22" s="11">
        <v>1</v>
      </c>
      <c r="AL22" s="11">
        <v>3</v>
      </c>
      <c r="AM22" s="11">
        <v>2</v>
      </c>
      <c r="AN22" s="11">
        <v>0</v>
      </c>
      <c r="AO22" s="11">
        <v>1</v>
      </c>
      <c r="AP22" s="11">
        <v>2</v>
      </c>
      <c r="AQ22" s="11">
        <v>0</v>
      </c>
      <c r="AR22" s="11">
        <v>0</v>
      </c>
      <c r="AS22" s="11">
        <v>0</v>
      </c>
      <c r="AT22" s="11">
        <v>0</v>
      </c>
      <c r="AU22" s="11">
        <v>2</v>
      </c>
      <c r="AV22" s="11">
        <v>0</v>
      </c>
      <c r="AW22" s="11">
        <v>1</v>
      </c>
      <c r="AX22" s="11">
        <v>1</v>
      </c>
      <c r="AY22" s="11">
        <v>0</v>
      </c>
      <c r="AZ22" s="11">
        <v>0</v>
      </c>
      <c r="BA22" s="11">
        <v>2</v>
      </c>
      <c r="BB22" s="11">
        <v>1</v>
      </c>
      <c r="BC22" s="11">
        <v>0</v>
      </c>
      <c r="BD22" s="11">
        <v>0</v>
      </c>
      <c r="BE22" s="11">
        <v>0</v>
      </c>
      <c r="BF22" s="11">
        <v>0</v>
      </c>
      <c r="BG22" s="11">
        <v>1</v>
      </c>
      <c r="BH22" s="11">
        <v>0</v>
      </c>
      <c r="BI22" s="11">
        <v>1</v>
      </c>
      <c r="BJ22" s="11">
        <v>1</v>
      </c>
      <c r="BK22" s="11">
        <v>0</v>
      </c>
      <c r="BL22" s="11">
        <v>2</v>
      </c>
      <c r="BM22" s="11">
        <v>0</v>
      </c>
      <c r="BN22" s="11">
        <v>2</v>
      </c>
      <c r="BO22" s="11">
        <v>3</v>
      </c>
      <c r="BP22" s="11">
        <v>2</v>
      </c>
      <c r="BQ22" s="11">
        <v>3</v>
      </c>
      <c r="BR22" s="11">
        <v>0</v>
      </c>
      <c r="BS22" s="11">
        <v>0</v>
      </c>
      <c r="BT22" s="11">
        <v>2</v>
      </c>
      <c r="BU22" s="11">
        <v>3</v>
      </c>
      <c r="BV22" s="11">
        <v>0</v>
      </c>
      <c r="BW22" s="11">
        <v>0</v>
      </c>
      <c r="BX22" s="11">
        <v>0</v>
      </c>
      <c r="BY22" s="11">
        <v>0</v>
      </c>
      <c r="BZ22" s="11">
        <v>2</v>
      </c>
      <c r="CA22" s="11">
        <v>3</v>
      </c>
      <c r="CB22" s="11">
        <v>0</v>
      </c>
      <c r="CC22" s="11">
        <v>0</v>
      </c>
      <c r="CD22" s="11">
        <v>1</v>
      </c>
      <c r="CE22" s="11">
        <v>0</v>
      </c>
      <c r="CF22" s="11">
        <v>2</v>
      </c>
      <c r="CG22" s="11">
        <f t="shared" ref="CG22:CG34" si="24">SUM(CC22:CF22)</f>
        <v>3</v>
      </c>
      <c r="CH22" s="11">
        <v>3</v>
      </c>
      <c r="CI22" s="11">
        <v>1</v>
      </c>
      <c r="CJ22" s="11">
        <v>0</v>
      </c>
      <c r="CK22" s="11">
        <v>0</v>
      </c>
      <c r="CL22" s="11">
        <v>4</v>
      </c>
      <c r="CM22" s="11">
        <v>1</v>
      </c>
    </row>
    <row r="23" spans="1:91" s="8" customFormat="1" x14ac:dyDescent="0.2">
      <c r="A23" s="5">
        <v>1</v>
      </c>
      <c r="B23" s="11">
        <f t="shared" si="14"/>
        <v>218</v>
      </c>
      <c r="C23" s="11">
        <f t="shared" si="15"/>
        <v>32</v>
      </c>
      <c r="D23" s="11">
        <f t="shared" si="16"/>
        <v>30</v>
      </c>
      <c r="E23" s="11">
        <f t="shared" si="17"/>
        <v>21</v>
      </c>
      <c r="F23" s="11">
        <f t="shared" si="18"/>
        <v>32</v>
      </c>
      <c r="G23" s="11">
        <f t="shared" si="19"/>
        <v>20</v>
      </c>
      <c r="H23" s="11">
        <f t="shared" si="20"/>
        <v>28</v>
      </c>
      <c r="I23" s="11">
        <f t="shared" si="21"/>
        <v>29</v>
      </c>
      <c r="J23" s="11">
        <f t="shared" si="22"/>
        <v>26</v>
      </c>
      <c r="K23" s="11">
        <v>0</v>
      </c>
      <c r="L23" s="11">
        <v>6</v>
      </c>
      <c r="M23" s="11">
        <v>6</v>
      </c>
      <c r="N23" s="11">
        <v>5</v>
      </c>
      <c r="O23" s="11">
        <v>6</v>
      </c>
      <c r="P23" s="11">
        <f t="shared" si="23"/>
        <v>23</v>
      </c>
      <c r="Q23" s="11">
        <v>4</v>
      </c>
      <c r="R23" s="11">
        <v>3</v>
      </c>
      <c r="S23" s="11">
        <v>2</v>
      </c>
      <c r="T23" s="11">
        <v>4</v>
      </c>
      <c r="U23" s="11">
        <v>6</v>
      </c>
      <c r="V23" s="11">
        <v>4</v>
      </c>
      <c r="W23" s="11">
        <v>4</v>
      </c>
      <c r="X23" s="11">
        <v>2</v>
      </c>
      <c r="Y23" s="11">
        <v>1</v>
      </c>
      <c r="Z23" s="11">
        <v>9</v>
      </c>
      <c r="AA23" s="11">
        <v>1</v>
      </c>
      <c r="AB23" s="11">
        <v>0</v>
      </c>
      <c r="AC23" s="11">
        <v>0</v>
      </c>
      <c r="AD23" s="11">
        <v>4</v>
      </c>
      <c r="AE23" s="11">
        <v>2</v>
      </c>
      <c r="AF23" s="11">
        <v>0</v>
      </c>
      <c r="AG23" s="11">
        <v>5</v>
      </c>
      <c r="AH23" s="11">
        <v>2</v>
      </c>
      <c r="AI23" s="11">
        <v>7</v>
      </c>
      <c r="AJ23" s="11">
        <v>4</v>
      </c>
      <c r="AK23" s="11">
        <v>3</v>
      </c>
      <c r="AL23" s="11">
        <v>13</v>
      </c>
      <c r="AM23" s="11">
        <v>2</v>
      </c>
      <c r="AN23" s="11">
        <v>3</v>
      </c>
      <c r="AO23" s="11">
        <v>5</v>
      </c>
      <c r="AP23" s="11">
        <v>2</v>
      </c>
      <c r="AQ23" s="11">
        <v>1</v>
      </c>
      <c r="AR23" s="11">
        <v>3</v>
      </c>
      <c r="AS23" s="11">
        <v>2</v>
      </c>
      <c r="AT23" s="11">
        <v>0</v>
      </c>
      <c r="AU23" s="11">
        <v>3</v>
      </c>
      <c r="AV23" s="11">
        <v>3</v>
      </c>
      <c r="AW23" s="11">
        <v>0</v>
      </c>
      <c r="AX23" s="11">
        <v>2</v>
      </c>
      <c r="AY23" s="11">
        <v>1</v>
      </c>
      <c r="AZ23" s="11">
        <v>2</v>
      </c>
      <c r="BA23" s="11">
        <v>3</v>
      </c>
      <c r="BB23" s="11">
        <v>5</v>
      </c>
      <c r="BC23" s="11">
        <v>1</v>
      </c>
      <c r="BD23" s="11">
        <v>2</v>
      </c>
      <c r="BE23" s="11">
        <v>1</v>
      </c>
      <c r="BF23" s="11">
        <v>1</v>
      </c>
      <c r="BG23" s="11">
        <v>4</v>
      </c>
      <c r="BH23" s="11">
        <v>0</v>
      </c>
      <c r="BI23" s="11">
        <v>0</v>
      </c>
      <c r="BJ23" s="11">
        <v>5</v>
      </c>
      <c r="BK23" s="11">
        <v>3</v>
      </c>
      <c r="BL23" s="11">
        <v>5</v>
      </c>
      <c r="BM23" s="11">
        <v>1</v>
      </c>
      <c r="BN23" s="11">
        <v>0</v>
      </c>
      <c r="BO23" s="11">
        <v>4</v>
      </c>
      <c r="BP23" s="11">
        <v>2</v>
      </c>
      <c r="BQ23" s="11">
        <v>2</v>
      </c>
      <c r="BR23" s="11">
        <v>0</v>
      </c>
      <c r="BS23" s="11">
        <v>0</v>
      </c>
      <c r="BT23" s="11">
        <v>4</v>
      </c>
      <c r="BU23" s="11">
        <v>10</v>
      </c>
      <c r="BV23" s="11">
        <v>2</v>
      </c>
      <c r="BW23" s="11">
        <v>3</v>
      </c>
      <c r="BX23" s="11">
        <v>0</v>
      </c>
      <c r="BY23" s="11">
        <v>0</v>
      </c>
      <c r="BZ23" s="11">
        <v>1</v>
      </c>
      <c r="CA23" s="11">
        <v>1</v>
      </c>
      <c r="CB23" s="11">
        <v>2</v>
      </c>
      <c r="CC23" s="11">
        <v>1</v>
      </c>
      <c r="CD23" s="11">
        <v>4</v>
      </c>
      <c r="CE23" s="11">
        <v>1</v>
      </c>
      <c r="CF23" s="11">
        <v>1</v>
      </c>
      <c r="CG23" s="11">
        <f t="shared" si="24"/>
        <v>7</v>
      </c>
      <c r="CH23" s="11">
        <v>5</v>
      </c>
      <c r="CI23" s="11">
        <v>1</v>
      </c>
      <c r="CJ23" s="11">
        <v>4</v>
      </c>
      <c r="CK23" s="11">
        <v>0</v>
      </c>
      <c r="CL23" s="11">
        <v>1</v>
      </c>
      <c r="CM23" s="11">
        <v>6</v>
      </c>
    </row>
    <row r="24" spans="1:91" s="8" customFormat="1" x14ac:dyDescent="0.2">
      <c r="A24" s="5">
        <v>2</v>
      </c>
      <c r="B24" s="11">
        <f t="shared" si="14"/>
        <v>363</v>
      </c>
      <c r="C24" s="11">
        <f t="shared" si="15"/>
        <v>58</v>
      </c>
      <c r="D24" s="11">
        <f t="shared" si="16"/>
        <v>44</v>
      </c>
      <c r="E24" s="11">
        <f t="shared" si="17"/>
        <v>30</v>
      </c>
      <c r="F24" s="11">
        <f t="shared" si="18"/>
        <v>54</v>
      </c>
      <c r="G24" s="11">
        <f t="shared" si="19"/>
        <v>42</v>
      </c>
      <c r="H24" s="11">
        <f t="shared" si="20"/>
        <v>40</v>
      </c>
      <c r="I24" s="11">
        <f t="shared" si="21"/>
        <v>42</v>
      </c>
      <c r="J24" s="11">
        <f t="shared" si="22"/>
        <v>53</v>
      </c>
      <c r="K24" s="11">
        <v>6</v>
      </c>
      <c r="L24" s="11">
        <v>11</v>
      </c>
      <c r="M24" s="11">
        <v>7</v>
      </c>
      <c r="N24" s="11">
        <v>8</v>
      </c>
      <c r="O24" s="11">
        <v>8</v>
      </c>
      <c r="P24" s="11">
        <f t="shared" si="23"/>
        <v>40</v>
      </c>
      <c r="Q24" s="11">
        <v>6</v>
      </c>
      <c r="R24" s="11">
        <v>7</v>
      </c>
      <c r="S24" s="11">
        <v>5</v>
      </c>
      <c r="T24" s="11">
        <v>10</v>
      </c>
      <c r="U24" s="11">
        <v>3</v>
      </c>
      <c r="V24" s="11">
        <v>7</v>
      </c>
      <c r="W24" s="11">
        <v>8</v>
      </c>
      <c r="X24" s="11">
        <v>3</v>
      </c>
      <c r="Y24" s="11">
        <v>1</v>
      </c>
      <c r="Z24" s="11">
        <v>12</v>
      </c>
      <c r="AA24" s="11">
        <v>3</v>
      </c>
      <c r="AB24" s="11">
        <v>1</v>
      </c>
      <c r="AC24" s="11">
        <v>0</v>
      </c>
      <c r="AD24" s="11">
        <v>4</v>
      </c>
      <c r="AE24" s="11">
        <v>2</v>
      </c>
      <c r="AF24" s="11">
        <v>3</v>
      </c>
      <c r="AG24" s="11">
        <v>9</v>
      </c>
      <c r="AH24" s="11">
        <v>5</v>
      </c>
      <c r="AI24" s="11">
        <v>3</v>
      </c>
      <c r="AJ24" s="11">
        <v>6</v>
      </c>
      <c r="AK24" s="11">
        <v>7</v>
      </c>
      <c r="AL24" s="11">
        <v>12</v>
      </c>
      <c r="AM24" s="11">
        <v>15</v>
      </c>
      <c r="AN24" s="11">
        <v>6</v>
      </c>
      <c r="AO24" s="11">
        <v>5</v>
      </c>
      <c r="AP24" s="11">
        <v>3</v>
      </c>
      <c r="AQ24" s="11">
        <v>4</v>
      </c>
      <c r="AR24" s="11">
        <v>5</v>
      </c>
      <c r="AS24" s="11">
        <v>1</v>
      </c>
      <c r="AT24" s="11">
        <v>3</v>
      </c>
      <c r="AU24" s="11">
        <v>6</v>
      </c>
      <c r="AV24" s="11">
        <v>4</v>
      </c>
      <c r="AW24" s="11">
        <v>3</v>
      </c>
      <c r="AX24" s="11">
        <v>3</v>
      </c>
      <c r="AY24" s="11">
        <v>1</v>
      </c>
      <c r="AZ24" s="11">
        <v>3</v>
      </c>
      <c r="BA24" s="11">
        <v>9</v>
      </c>
      <c r="BB24" s="11">
        <v>9</v>
      </c>
      <c r="BC24" s="11">
        <v>0</v>
      </c>
      <c r="BD24" s="11">
        <v>2</v>
      </c>
      <c r="BE24" s="11">
        <v>2</v>
      </c>
      <c r="BF24" s="11">
        <v>1</v>
      </c>
      <c r="BG24" s="11">
        <v>4</v>
      </c>
      <c r="BH24" s="11">
        <v>0</v>
      </c>
      <c r="BI24" s="11">
        <v>4</v>
      </c>
      <c r="BJ24" s="11">
        <v>4</v>
      </c>
      <c r="BK24" s="11">
        <v>6</v>
      </c>
      <c r="BL24" s="11">
        <v>2</v>
      </c>
      <c r="BM24" s="11">
        <v>3</v>
      </c>
      <c r="BN24" s="11">
        <v>3</v>
      </c>
      <c r="BO24" s="11">
        <v>3</v>
      </c>
      <c r="BP24" s="11">
        <v>6</v>
      </c>
      <c r="BQ24" s="11">
        <v>5</v>
      </c>
      <c r="BR24" s="11">
        <v>3</v>
      </c>
      <c r="BS24" s="11">
        <v>0</v>
      </c>
      <c r="BT24" s="11">
        <v>2</v>
      </c>
      <c r="BU24" s="11">
        <v>8</v>
      </c>
      <c r="BV24" s="11">
        <v>1</v>
      </c>
      <c r="BW24" s="11">
        <v>3</v>
      </c>
      <c r="BX24" s="11">
        <v>3</v>
      </c>
      <c r="BY24" s="11">
        <v>2</v>
      </c>
      <c r="BZ24" s="11">
        <v>2</v>
      </c>
      <c r="CA24" s="11">
        <v>4</v>
      </c>
      <c r="CB24" s="11">
        <v>1</v>
      </c>
      <c r="CC24" s="11">
        <v>6</v>
      </c>
      <c r="CD24" s="11">
        <v>4</v>
      </c>
      <c r="CE24" s="11">
        <v>5</v>
      </c>
      <c r="CF24" s="11">
        <v>4</v>
      </c>
      <c r="CG24" s="11">
        <f t="shared" si="24"/>
        <v>19</v>
      </c>
      <c r="CH24" s="11">
        <v>2</v>
      </c>
      <c r="CI24" s="11">
        <v>9</v>
      </c>
      <c r="CJ24" s="11">
        <v>4</v>
      </c>
      <c r="CK24" s="11">
        <v>3</v>
      </c>
      <c r="CL24" s="11">
        <v>7</v>
      </c>
      <c r="CM24" s="11">
        <v>8</v>
      </c>
    </row>
    <row r="25" spans="1:91" s="8" customFormat="1" x14ac:dyDescent="0.2">
      <c r="A25" s="5">
        <v>3</v>
      </c>
      <c r="B25" s="11">
        <f t="shared" si="14"/>
        <v>477</v>
      </c>
      <c r="C25" s="11">
        <f t="shared" si="15"/>
        <v>73</v>
      </c>
      <c r="D25" s="11">
        <f t="shared" si="16"/>
        <v>61</v>
      </c>
      <c r="E25" s="11">
        <f t="shared" si="17"/>
        <v>49</v>
      </c>
      <c r="F25" s="11">
        <f t="shared" si="18"/>
        <v>60</v>
      </c>
      <c r="G25" s="11">
        <f t="shared" si="19"/>
        <v>52</v>
      </c>
      <c r="H25" s="11">
        <f t="shared" si="20"/>
        <v>54</v>
      </c>
      <c r="I25" s="11">
        <f t="shared" si="21"/>
        <v>70</v>
      </c>
      <c r="J25" s="11">
        <f t="shared" si="22"/>
        <v>58</v>
      </c>
      <c r="K25" s="11">
        <v>3</v>
      </c>
      <c r="L25" s="11">
        <v>14</v>
      </c>
      <c r="M25" s="11">
        <v>3</v>
      </c>
      <c r="N25" s="11">
        <v>9</v>
      </c>
      <c r="O25" s="11">
        <v>18</v>
      </c>
      <c r="P25" s="11">
        <f t="shared" si="23"/>
        <v>47</v>
      </c>
      <c r="Q25" s="11">
        <v>5</v>
      </c>
      <c r="R25" s="11">
        <v>8</v>
      </c>
      <c r="S25" s="11">
        <v>13</v>
      </c>
      <c r="T25" s="11">
        <v>10</v>
      </c>
      <c r="U25" s="11">
        <v>10</v>
      </c>
      <c r="V25" s="11">
        <v>5</v>
      </c>
      <c r="W25" s="11">
        <v>9</v>
      </c>
      <c r="X25" s="11">
        <v>4</v>
      </c>
      <c r="Y25" s="11">
        <v>4</v>
      </c>
      <c r="Z25" s="11">
        <v>19</v>
      </c>
      <c r="AA25" s="11">
        <v>3</v>
      </c>
      <c r="AB25" s="11">
        <v>4</v>
      </c>
      <c r="AC25" s="11">
        <v>5</v>
      </c>
      <c r="AD25" s="11">
        <v>2</v>
      </c>
      <c r="AE25" s="11">
        <v>6</v>
      </c>
      <c r="AF25" s="11">
        <v>4</v>
      </c>
      <c r="AG25" s="11">
        <v>22</v>
      </c>
      <c r="AH25" s="11">
        <v>1</v>
      </c>
      <c r="AI25" s="11">
        <v>2</v>
      </c>
      <c r="AJ25" s="11">
        <v>12</v>
      </c>
      <c r="AK25" s="11">
        <v>8</v>
      </c>
      <c r="AL25" s="11">
        <v>13</v>
      </c>
      <c r="AM25" s="11">
        <v>11</v>
      </c>
      <c r="AN25" s="11">
        <v>10</v>
      </c>
      <c r="AO25" s="11">
        <v>2</v>
      </c>
      <c r="AP25" s="11">
        <v>4</v>
      </c>
      <c r="AQ25" s="11">
        <v>2</v>
      </c>
      <c r="AR25" s="11">
        <v>5</v>
      </c>
      <c r="AS25" s="11">
        <v>3</v>
      </c>
      <c r="AT25" s="11">
        <v>2</v>
      </c>
      <c r="AU25" s="11">
        <v>8</v>
      </c>
      <c r="AV25" s="11">
        <v>6</v>
      </c>
      <c r="AW25" s="11">
        <v>4</v>
      </c>
      <c r="AX25" s="11">
        <v>7</v>
      </c>
      <c r="AY25" s="11">
        <v>0</v>
      </c>
      <c r="AZ25" s="11">
        <v>2</v>
      </c>
      <c r="BA25" s="11">
        <v>13</v>
      </c>
      <c r="BB25" s="11">
        <v>9</v>
      </c>
      <c r="BC25" s="11">
        <v>0</v>
      </c>
      <c r="BD25" s="11">
        <v>3</v>
      </c>
      <c r="BE25" s="11">
        <v>5</v>
      </c>
      <c r="BF25" s="11">
        <v>1</v>
      </c>
      <c r="BG25" s="11">
        <v>6</v>
      </c>
      <c r="BH25" s="11">
        <v>2</v>
      </c>
      <c r="BI25" s="11">
        <v>5</v>
      </c>
      <c r="BJ25" s="11">
        <v>6</v>
      </c>
      <c r="BK25" s="11">
        <v>5</v>
      </c>
      <c r="BL25" s="11">
        <v>5</v>
      </c>
      <c r="BM25" s="11">
        <v>4</v>
      </c>
      <c r="BN25" s="11">
        <v>3</v>
      </c>
      <c r="BO25" s="11">
        <v>7</v>
      </c>
      <c r="BP25" s="11">
        <v>7</v>
      </c>
      <c r="BQ25" s="11">
        <v>5</v>
      </c>
      <c r="BR25" s="11">
        <v>4</v>
      </c>
      <c r="BS25" s="11">
        <v>0</v>
      </c>
      <c r="BT25" s="11">
        <v>14</v>
      </c>
      <c r="BU25" s="11">
        <v>12</v>
      </c>
      <c r="BV25" s="11">
        <v>2</v>
      </c>
      <c r="BW25" s="11">
        <v>3</v>
      </c>
      <c r="BX25" s="11">
        <v>5</v>
      </c>
      <c r="BY25" s="11">
        <v>1</v>
      </c>
      <c r="BZ25" s="11">
        <v>2</v>
      </c>
      <c r="CA25" s="11">
        <v>8</v>
      </c>
      <c r="CB25" s="11">
        <v>3</v>
      </c>
      <c r="CC25" s="11">
        <v>3</v>
      </c>
      <c r="CD25" s="11">
        <v>9</v>
      </c>
      <c r="CE25" s="11">
        <v>3</v>
      </c>
      <c r="CF25" s="11">
        <v>5</v>
      </c>
      <c r="CG25" s="11">
        <f t="shared" si="24"/>
        <v>20</v>
      </c>
      <c r="CH25" s="11">
        <v>10</v>
      </c>
      <c r="CI25" s="11">
        <v>6</v>
      </c>
      <c r="CJ25" s="11">
        <v>6</v>
      </c>
      <c r="CK25" s="11">
        <v>1</v>
      </c>
      <c r="CL25" s="11">
        <v>8</v>
      </c>
      <c r="CM25" s="11">
        <v>4</v>
      </c>
    </row>
    <row r="26" spans="1:91" s="8" customFormat="1" x14ac:dyDescent="0.2">
      <c r="A26" s="5">
        <v>4</v>
      </c>
      <c r="B26" s="11">
        <f t="shared" si="14"/>
        <v>495</v>
      </c>
      <c r="C26" s="11">
        <f t="shared" si="15"/>
        <v>93</v>
      </c>
      <c r="D26" s="11">
        <f t="shared" si="16"/>
        <v>55</v>
      </c>
      <c r="E26" s="11">
        <f t="shared" si="17"/>
        <v>50</v>
      </c>
      <c r="F26" s="11">
        <f t="shared" si="18"/>
        <v>66</v>
      </c>
      <c r="G26" s="11">
        <f t="shared" si="19"/>
        <v>48</v>
      </c>
      <c r="H26" s="11">
        <f t="shared" si="20"/>
        <v>63</v>
      </c>
      <c r="I26" s="11">
        <f t="shared" si="21"/>
        <v>60</v>
      </c>
      <c r="J26" s="11">
        <f t="shared" si="22"/>
        <v>60</v>
      </c>
      <c r="K26" s="11">
        <v>3</v>
      </c>
      <c r="L26" s="11">
        <v>14</v>
      </c>
      <c r="M26" s="11">
        <v>7</v>
      </c>
      <c r="N26" s="11">
        <v>14</v>
      </c>
      <c r="O26" s="11">
        <v>26</v>
      </c>
      <c r="P26" s="11">
        <f t="shared" si="23"/>
        <v>64</v>
      </c>
      <c r="Q26" s="11">
        <v>5</v>
      </c>
      <c r="R26" s="11">
        <v>13</v>
      </c>
      <c r="S26" s="11">
        <v>11</v>
      </c>
      <c r="T26" s="11">
        <v>16</v>
      </c>
      <c r="U26" s="11">
        <v>7</v>
      </c>
      <c r="V26" s="11">
        <v>5</v>
      </c>
      <c r="W26" s="11">
        <v>4</v>
      </c>
      <c r="X26" s="11">
        <v>11</v>
      </c>
      <c r="Y26" s="11">
        <v>4</v>
      </c>
      <c r="Z26" s="11">
        <v>8</v>
      </c>
      <c r="AA26" s="11">
        <v>5</v>
      </c>
      <c r="AB26" s="11">
        <v>8</v>
      </c>
      <c r="AC26" s="11">
        <v>3</v>
      </c>
      <c r="AD26" s="11">
        <v>5</v>
      </c>
      <c r="AE26" s="11">
        <v>5</v>
      </c>
      <c r="AF26" s="11">
        <v>2</v>
      </c>
      <c r="AG26" s="11">
        <v>12</v>
      </c>
      <c r="AH26" s="11">
        <v>7</v>
      </c>
      <c r="AI26" s="11">
        <v>3</v>
      </c>
      <c r="AJ26" s="11">
        <v>18</v>
      </c>
      <c r="AK26" s="11">
        <v>6</v>
      </c>
      <c r="AL26" s="11">
        <v>20</v>
      </c>
      <c r="AM26" s="11">
        <v>11</v>
      </c>
      <c r="AN26" s="11">
        <v>4</v>
      </c>
      <c r="AO26" s="11">
        <v>5</v>
      </c>
      <c r="AP26" s="11">
        <v>2</v>
      </c>
      <c r="AQ26" s="11">
        <v>1</v>
      </c>
      <c r="AR26" s="11">
        <v>6</v>
      </c>
      <c r="AS26" s="11">
        <v>9</v>
      </c>
      <c r="AT26" s="11">
        <v>6</v>
      </c>
      <c r="AU26" s="11">
        <v>7</v>
      </c>
      <c r="AV26" s="11">
        <v>7</v>
      </c>
      <c r="AW26" s="11">
        <v>2</v>
      </c>
      <c r="AX26" s="11">
        <v>5</v>
      </c>
      <c r="AY26" s="11">
        <v>0</v>
      </c>
      <c r="AZ26" s="11">
        <v>1</v>
      </c>
      <c r="BA26" s="11">
        <v>4</v>
      </c>
      <c r="BB26" s="11">
        <v>12</v>
      </c>
      <c r="BC26" s="11">
        <v>3</v>
      </c>
      <c r="BD26" s="11">
        <v>8</v>
      </c>
      <c r="BE26" s="11">
        <v>3</v>
      </c>
      <c r="BF26" s="11">
        <v>1</v>
      </c>
      <c r="BG26" s="11">
        <v>4</v>
      </c>
      <c r="BH26" s="11">
        <v>1</v>
      </c>
      <c r="BI26" s="11">
        <v>3</v>
      </c>
      <c r="BJ26" s="11">
        <v>8</v>
      </c>
      <c r="BK26" s="11">
        <v>5</v>
      </c>
      <c r="BL26" s="11">
        <v>10</v>
      </c>
      <c r="BM26" s="11">
        <v>1</v>
      </c>
      <c r="BN26" s="11">
        <v>4</v>
      </c>
      <c r="BO26" s="11">
        <v>11</v>
      </c>
      <c r="BP26" s="11">
        <v>4</v>
      </c>
      <c r="BQ26" s="11">
        <v>4</v>
      </c>
      <c r="BR26" s="11">
        <v>1</v>
      </c>
      <c r="BS26" s="11">
        <v>0</v>
      </c>
      <c r="BT26" s="11">
        <v>5</v>
      </c>
      <c r="BU26" s="11">
        <v>17</v>
      </c>
      <c r="BV26" s="11">
        <v>2</v>
      </c>
      <c r="BW26" s="11">
        <v>3</v>
      </c>
      <c r="BX26" s="11">
        <v>2</v>
      </c>
      <c r="BY26" s="11">
        <v>1</v>
      </c>
      <c r="BZ26" s="11">
        <v>0</v>
      </c>
      <c r="CA26" s="11">
        <v>10</v>
      </c>
      <c r="CB26" s="11">
        <v>0</v>
      </c>
      <c r="CC26" s="11">
        <v>5</v>
      </c>
      <c r="CD26" s="11">
        <v>7</v>
      </c>
      <c r="CE26" s="11">
        <v>1</v>
      </c>
      <c r="CF26" s="11">
        <v>12</v>
      </c>
      <c r="CG26" s="11">
        <f t="shared" si="24"/>
        <v>25</v>
      </c>
      <c r="CH26" s="11">
        <v>12</v>
      </c>
      <c r="CI26" s="11">
        <v>8</v>
      </c>
      <c r="CJ26" s="11">
        <v>4</v>
      </c>
      <c r="CK26" s="11">
        <v>1</v>
      </c>
      <c r="CL26" s="11">
        <v>6</v>
      </c>
      <c r="CM26" s="11">
        <v>4</v>
      </c>
    </row>
    <row r="27" spans="1:91" s="8" customFormat="1" x14ac:dyDescent="0.2">
      <c r="A27" s="5">
        <v>5</v>
      </c>
      <c r="B27" s="11">
        <f t="shared" si="14"/>
        <v>482</v>
      </c>
      <c r="C27" s="11">
        <f t="shared" si="15"/>
        <v>83</v>
      </c>
      <c r="D27" s="11">
        <f t="shared" si="16"/>
        <v>52</v>
      </c>
      <c r="E27" s="11">
        <f t="shared" si="17"/>
        <v>51</v>
      </c>
      <c r="F27" s="11">
        <f t="shared" si="18"/>
        <v>67</v>
      </c>
      <c r="G27" s="11">
        <f t="shared" si="19"/>
        <v>53</v>
      </c>
      <c r="H27" s="11">
        <f t="shared" si="20"/>
        <v>63</v>
      </c>
      <c r="I27" s="11">
        <f t="shared" si="21"/>
        <v>64</v>
      </c>
      <c r="J27" s="11">
        <f t="shared" si="22"/>
        <v>49</v>
      </c>
      <c r="K27" s="11">
        <v>2</v>
      </c>
      <c r="L27" s="11">
        <v>16</v>
      </c>
      <c r="M27" s="11">
        <v>5</v>
      </c>
      <c r="N27" s="11">
        <v>11</v>
      </c>
      <c r="O27" s="11">
        <v>19</v>
      </c>
      <c r="P27" s="11">
        <f t="shared" si="23"/>
        <v>53</v>
      </c>
      <c r="Q27" s="11">
        <v>3</v>
      </c>
      <c r="R27" s="11">
        <v>15</v>
      </c>
      <c r="S27" s="11">
        <v>12</v>
      </c>
      <c r="T27" s="11">
        <v>11</v>
      </c>
      <c r="U27" s="11">
        <v>9</v>
      </c>
      <c r="V27" s="11">
        <v>4</v>
      </c>
      <c r="W27" s="11">
        <v>5</v>
      </c>
      <c r="X27" s="11">
        <v>8</v>
      </c>
      <c r="Y27" s="11">
        <v>1</v>
      </c>
      <c r="Z27" s="11">
        <v>14</v>
      </c>
      <c r="AA27" s="11">
        <v>5</v>
      </c>
      <c r="AB27" s="11">
        <v>8</v>
      </c>
      <c r="AC27" s="11">
        <v>3</v>
      </c>
      <c r="AD27" s="11">
        <v>7</v>
      </c>
      <c r="AE27" s="11">
        <v>1</v>
      </c>
      <c r="AF27" s="11">
        <v>0</v>
      </c>
      <c r="AG27" s="11">
        <v>17</v>
      </c>
      <c r="AH27" s="11">
        <v>4</v>
      </c>
      <c r="AI27" s="11">
        <v>6</v>
      </c>
      <c r="AJ27" s="11">
        <v>8</v>
      </c>
      <c r="AK27" s="11">
        <v>6</v>
      </c>
      <c r="AL27" s="11">
        <v>22</v>
      </c>
      <c r="AM27" s="11">
        <v>15</v>
      </c>
      <c r="AN27" s="11">
        <v>4</v>
      </c>
      <c r="AO27" s="11">
        <v>6</v>
      </c>
      <c r="AP27" s="11">
        <v>6</v>
      </c>
      <c r="AQ27" s="11">
        <v>1</v>
      </c>
      <c r="AR27" s="11">
        <v>8</v>
      </c>
      <c r="AS27" s="11">
        <v>5</v>
      </c>
      <c r="AT27" s="11">
        <v>2</v>
      </c>
      <c r="AU27" s="11">
        <v>6</v>
      </c>
      <c r="AV27" s="11">
        <v>8</v>
      </c>
      <c r="AW27" s="11">
        <v>4</v>
      </c>
      <c r="AX27" s="11">
        <v>3</v>
      </c>
      <c r="AY27" s="11">
        <v>2</v>
      </c>
      <c r="AZ27" s="11">
        <v>4</v>
      </c>
      <c r="BA27" s="11">
        <v>10</v>
      </c>
      <c r="BB27" s="11">
        <v>17</v>
      </c>
      <c r="BC27" s="11">
        <v>3</v>
      </c>
      <c r="BD27" s="11">
        <v>5</v>
      </c>
      <c r="BE27" s="11">
        <v>3</v>
      </c>
      <c r="BF27" s="11">
        <v>2</v>
      </c>
      <c r="BG27" s="11">
        <v>8</v>
      </c>
      <c r="BH27" s="11">
        <v>2</v>
      </c>
      <c r="BI27" s="11">
        <v>2</v>
      </c>
      <c r="BJ27" s="11">
        <v>9</v>
      </c>
      <c r="BK27" s="11">
        <v>4</v>
      </c>
      <c r="BL27" s="11">
        <v>3</v>
      </c>
      <c r="BM27" s="11">
        <v>2</v>
      </c>
      <c r="BN27" s="11">
        <v>3</v>
      </c>
      <c r="BO27" s="11">
        <v>7</v>
      </c>
      <c r="BP27" s="11">
        <v>5</v>
      </c>
      <c r="BQ27" s="11">
        <v>4</v>
      </c>
      <c r="BR27" s="11">
        <v>3</v>
      </c>
      <c r="BS27" s="11">
        <v>0</v>
      </c>
      <c r="BT27" s="11">
        <v>9</v>
      </c>
      <c r="BU27" s="11">
        <v>17</v>
      </c>
      <c r="BV27" s="11">
        <v>3</v>
      </c>
      <c r="BW27" s="11">
        <v>5</v>
      </c>
      <c r="BX27" s="11">
        <v>3</v>
      </c>
      <c r="BY27" s="11">
        <v>2</v>
      </c>
      <c r="BZ27" s="11">
        <v>3</v>
      </c>
      <c r="CA27" s="11">
        <v>3</v>
      </c>
      <c r="CB27" s="11">
        <v>0</v>
      </c>
      <c r="CC27" s="11">
        <v>8</v>
      </c>
      <c r="CD27" s="11">
        <v>6</v>
      </c>
      <c r="CE27" s="11">
        <v>9</v>
      </c>
      <c r="CF27" s="11">
        <v>1</v>
      </c>
      <c r="CG27" s="11">
        <f t="shared" si="24"/>
        <v>24</v>
      </c>
      <c r="CH27" s="11">
        <v>11</v>
      </c>
      <c r="CI27" s="11">
        <v>1</v>
      </c>
      <c r="CJ27" s="11">
        <v>1</v>
      </c>
      <c r="CK27" s="11">
        <v>0</v>
      </c>
      <c r="CL27" s="11">
        <v>5</v>
      </c>
      <c r="CM27" s="11">
        <v>7</v>
      </c>
    </row>
    <row r="28" spans="1:91" s="8" customFormat="1" x14ac:dyDescent="0.2">
      <c r="A28" s="5">
        <v>6</v>
      </c>
      <c r="B28" s="11">
        <f t="shared" si="14"/>
        <v>461</v>
      </c>
      <c r="C28" s="11">
        <f t="shared" si="15"/>
        <v>86</v>
      </c>
      <c r="D28" s="11">
        <f t="shared" si="16"/>
        <v>72</v>
      </c>
      <c r="E28" s="11">
        <f t="shared" si="17"/>
        <v>48</v>
      </c>
      <c r="F28" s="11">
        <f t="shared" si="18"/>
        <v>54</v>
      </c>
      <c r="G28" s="11">
        <f t="shared" si="19"/>
        <v>53</v>
      </c>
      <c r="H28" s="11">
        <f t="shared" si="20"/>
        <v>46</v>
      </c>
      <c r="I28" s="11">
        <f t="shared" si="21"/>
        <v>37</v>
      </c>
      <c r="J28" s="11">
        <f t="shared" si="22"/>
        <v>65</v>
      </c>
      <c r="K28" s="11">
        <v>9</v>
      </c>
      <c r="L28" s="11">
        <v>13</v>
      </c>
      <c r="M28" s="11">
        <v>6</v>
      </c>
      <c r="N28" s="11">
        <v>14</v>
      </c>
      <c r="O28" s="11">
        <v>13</v>
      </c>
      <c r="P28" s="11">
        <f t="shared" si="23"/>
        <v>55</v>
      </c>
      <c r="Q28" s="11">
        <v>7</v>
      </c>
      <c r="R28" s="11">
        <v>11</v>
      </c>
      <c r="S28" s="11">
        <v>13</v>
      </c>
      <c r="T28" s="11">
        <v>15</v>
      </c>
      <c r="U28" s="11">
        <v>13</v>
      </c>
      <c r="V28" s="11">
        <v>6</v>
      </c>
      <c r="W28" s="11">
        <v>7</v>
      </c>
      <c r="X28" s="11">
        <v>7</v>
      </c>
      <c r="Y28" s="11">
        <v>5</v>
      </c>
      <c r="Z28" s="11">
        <v>19</v>
      </c>
      <c r="AA28" s="11">
        <v>3</v>
      </c>
      <c r="AB28" s="11">
        <v>7</v>
      </c>
      <c r="AC28" s="11">
        <v>0</v>
      </c>
      <c r="AD28" s="11">
        <v>11</v>
      </c>
      <c r="AE28" s="11">
        <v>2</v>
      </c>
      <c r="AF28" s="11">
        <v>0</v>
      </c>
      <c r="AG28" s="11">
        <v>17</v>
      </c>
      <c r="AH28" s="11">
        <v>2</v>
      </c>
      <c r="AI28" s="11">
        <v>6</v>
      </c>
      <c r="AJ28" s="11">
        <v>7</v>
      </c>
      <c r="AK28" s="11">
        <v>7</v>
      </c>
      <c r="AL28" s="11">
        <v>13</v>
      </c>
      <c r="AM28" s="11">
        <v>14</v>
      </c>
      <c r="AN28" s="11">
        <v>2</v>
      </c>
      <c r="AO28" s="11">
        <v>5</v>
      </c>
      <c r="AP28" s="11">
        <v>6</v>
      </c>
      <c r="AQ28" s="11">
        <v>5</v>
      </c>
      <c r="AR28" s="11">
        <v>6</v>
      </c>
      <c r="AS28" s="11">
        <v>1</v>
      </c>
      <c r="AT28" s="11">
        <v>4</v>
      </c>
      <c r="AU28" s="11">
        <v>11</v>
      </c>
      <c r="AV28" s="11">
        <v>5</v>
      </c>
      <c r="AW28" s="11">
        <v>1</v>
      </c>
      <c r="AX28" s="11">
        <v>3</v>
      </c>
      <c r="AY28" s="11">
        <v>0</v>
      </c>
      <c r="AZ28" s="11">
        <v>4</v>
      </c>
      <c r="BA28" s="11">
        <v>13</v>
      </c>
      <c r="BB28" s="11">
        <v>5</v>
      </c>
      <c r="BC28" s="11">
        <v>2</v>
      </c>
      <c r="BD28" s="11">
        <v>6</v>
      </c>
      <c r="BE28" s="11">
        <v>0</v>
      </c>
      <c r="BF28" s="11">
        <v>0</v>
      </c>
      <c r="BG28" s="11">
        <v>3</v>
      </c>
      <c r="BH28" s="11">
        <v>1</v>
      </c>
      <c r="BI28" s="11">
        <v>6</v>
      </c>
      <c r="BJ28" s="11">
        <v>5</v>
      </c>
      <c r="BK28" s="11">
        <v>7</v>
      </c>
      <c r="BL28" s="11">
        <v>5</v>
      </c>
      <c r="BM28" s="11">
        <v>3</v>
      </c>
      <c r="BN28" s="11">
        <v>3</v>
      </c>
      <c r="BO28" s="11">
        <v>2</v>
      </c>
      <c r="BP28" s="11">
        <v>4</v>
      </c>
      <c r="BQ28" s="11">
        <v>1</v>
      </c>
      <c r="BR28" s="11">
        <v>1</v>
      </c>
      <c r="BS28" s="11">
        <v>2</v>
      </c>
      <c r="BT28" s="11">
        <v>6</v>
      </c>
      <c r="BU28" s="11">
        <v>8</v>
      </c>
      <c r="BV28" s="11">
        <v>2</v>
      </c>
      <c r="BW28" s="11">
        <v>3</v>
      </c>
      <c r="BX28" s="11">
        <v>3</v>
      </c>
      <c r="BY28" s="11">
        <v>0</v>
      </c>
      <c r="BZ28" s="11">
        <v>2</v>
      </c>
      <c r="CA28" s="11">
        <v>3</v>
      </c>
      <c r="CB28" s="11">
        <v>1</v>
      </c>
      <c r="CC28" s="11">
        <v>9</v>
      </c>
      <c r="CD28" s="11">
        <v>10</v>
      </c>
      <c r="CE28" s="11">
        <v>2</v>
      </c>
      <c r="CF28" s="11">
        <v>6</v>
      </c>
      <c r="CG28" s="11">
        <f t="shared" si="24"/>
        <v>27</v>
      </c>
      <c r="CH28" s="11">
        <v>9</v>
      </c>
      <c r="CI28" s="11">
        <v>6</v>
      </c>
      <c r="CJ28" s="11">
        <v>3</v>
      </c>
      <c r="CK28" s="11">
        <v>0</v>
      </c>
      <c r="CL28" s="11">
        <v>11</v>
      </c>
      <c r="CM28" s="11">
        <v>8</v>
      </c>
    </row>
    <row r="29" spans="1:91" s="8" customFormat="1" x14ac:dyDescent="0.2">
      <c r="A29" s="5">
        <v>7</v>
      </c>
      <c r="B29" s="11">
        <f t="shared" si="14"/>
        <v>403</v>
      </c>
      <c r="C29" s="11">
        <f t="shared" si="15"/>
        <v>68</v>
      </c>
      <c r="D29" s="11">
        <f t="shared" si="16"/>
        <v>40</v>
      </c>
      <c r="E29" s="11">
        <f t="shared" si="17"/>
        <v>36</v>
      </c>
      <c r="F29" s="11">
        <f t="shared" si="18"/>
        <v>48</v>
      </c>
      <c r="G29" s="11">
        <f t="shared" si="19"/>
        <v>59</v>
      </c>
      <c r="H29" s="11">
        <f t="shared" si="20"/>
        <v>42</v>
      </c>
      <c r="I29" s="11">
        <f t="shared" si="21"/>
        <v>45</v>
      </c>
      <c r="J29" s="11">
        <f t="shared" si="22"/>
        <v>65</v>
      </c>
      <c r="K29" s="11">
        <v>3</v>
      </c>
      <c r="L29" s="11">
        <v>11</v>
      </c>
      <c r="M29" s="11">
        <v>9</v>
      </c>
      <c r="N29" s="11">
        <v>11</v>
      </c>
      <c r="O29" s="11">
        <v>7</v>
      </c>
      <c r="P29" s="11">
        <f t="shared" si="23"/>
        <v>41</v>
      </c>
      <c r="Q29" s="11">
        <v>8</v>
      </c>
      <c r="R29" s="11">
        <v>9</v>
      </c>
      <c r="S29" s="11">
        <v>10</v>
      </c>
      <c r="T29" s="11">
        <v>10</v>
      </c>
      <c r="U29" s="11">
        <v>6</v>
      </c>
      <c r="V29" s="11">
        <v>1</v>
      </c>
      <c r="W29" s="11">
        <v>5</v>
      </c>
      <c r="X29" s="11">
        <v>4</v>
      </c>
      <c r="Y29" s="11">
        <v>4</v>
      </c>
      <c r="Z29" s="11">
        <v>10</v>
      </c>
      <c r="AA29" s="11">
        <v>1</v>
      </c>
      <c r="AB29" s="11">
        <v>6</v>
      </c>
      <c r="AC29" s="11">
        <v>2</v>
      </c>
      <c r="AD29" s="11">
        <v>4</v>
      </c>
      <c r="AE29" s="11">
        <v>3</v>
      </c>
      <c r="AF29" s="11">
        <v>6</v>
      </c>
      <c r="AG29" s="11">
        <v>5</v>
      </c>
      <c r="AH29" s="11">
        <v>5</v>
      </c>
      <c r="AI29" s="11">
        <v>4</v>
      </c>
      <c r="AJ29" s="11">
        <v>7</v>
      </c>
      <c r="AK29" s="11">
        <v>6</v>
      </c>
      <c r="AL29" s="11">
        <v>11</v>
      </c>
      <c r="AM29" s="11">
        <v>10</v>
      </c>
      <c r="AN29" s="11">
        <v>3</v>
      </c>
      <c r="AO29" s="11">
        <v>9</v>
      </c>
      <c r="AP29" s="11">
        <v>2</v>
      </c>
      <c r="AQ29" s="11">
        <v>4</v>
      </c>
      <c r="AR29" s="11">
        <v>7</v>
      </c>
      <c r="AS29" s="11">
        <v>2</v>
      </c>
      <c r="AT29" s="11">
        <v>5</v>
      </c>
      <c r="AU29" s="11">
        <v>8</v>
      </c>
      <c r="AV29" s="11">
        <v>10</v>
      </c>
      <c r="AW29" s="11">
        <v>2</v>
      </c>
      <c r="AX29" s="11">
        <v>9</v>
      </c>
      <c r="AY29" s="11">
        <v>1</v>
      </c>
      <c r="AZ29" s="11">
        <v>0</v>
      </c>
      <c r="BA29" s="11">
        <v>11</v>
      </c>
      <c r="BB29" s="11">
        <v>8</v>
      </c>
      <c r="BC29" s="11">
        <v>0</v>
      </c>
      <c r="BD29" s="11">
        <v>7</v>
      </c>
      <c r="BE29" s="11">
        <v>1</v>
      </c>
      <c r="BF29" s="11">
        <v>3</v>
      </c>
      <c r="BG29" s="11">
        <v>6</v>
      </c>
      <c r="BH29" s="11">
        <v>0</v>
      </c>
      <c r="BI29" s="11">
        <v>6</v>
      </c>
      <c r="BJ29" s="11">
        <v>5</v>
      </c>
      <c r="BK29" s="11">
        <v>2</v>
      </c>
      <c r="BL29" s="11">
        <v>1</v>
      </c>
      <c r="BM29" s="11">
        <v>1</v>
      </c>
      <c r="BN29" s="11">
        <v>2</v>
      </c>
      <c r="BO29" s="11">
        <v>4</v>
      </c>
      <c r="BP29" s="11">
        <v>3</v>
      </c>
      <c r="BQ29" s="11">
        <v>1</v>
      </c>
      <c r="BR29" s="11">
        <v>2</v>
      </c>
      <c r="BS29" s="11">
        <v>0</v>
      </c>
      <c r="BT29" s="11">
        <v>12</v>
      </c>
      <c r="BU29" s="11">
        <v>12</v>
      </c>
      <c r="BV29" s="11">
        <v>1</v>
      </c>
      <c r="BW29" s="11">
        <v>0</v>
      </c>
      <c r="BX29" s="11">
        <v>1</v>
      </c>
      <c r="BY29" s="11">
        <v>1</v>
      </c>
      <c r="BZ29" s="11">
        <v>1</v>
      </c>
      <c r="CA29" s="11">
        <v>7</v>
      </c>
      <c r="CB29" s="11">
        <v>1</v>
      </c>
      <c r="CC29" s="11">
        <v>8</v>
      </c>
      <c r="CD29" s="11">
        <v>8</v>
      </c>
      <c r="CE29" s="11">
        <v>5</v>
      </c>
      <c r="CF29" s="11">
        <v>5</v>
      </c>
      <c r="CG29" s="11">
        <f t="shared" si="24"/>
        <v>26</v>
      </c>
      <c r="CH29" s="11">
        <v>11</v>
      </c>
      <c r="CI29" s="11">
        <v>13</v>
      </c>
      <c r="CJ29" s="11">
        <v>2</v>
      </c>
      <c r="CK29" s="11">
        <v>1</v>
      </c>
      <c r="CL29" s="11">
        <v>6</v>
      </c>
      <c r="CM29" s="11">
        <v>5</v>
      </c>
    </row>
    <row r="30" spans="1:91" s="8" customFormat="1" x14ac:dyDescent="0.2">
      <c r="A30" s="5">
        <v>8</v>
      </c>
      <c r="B30" s="11">
        <f t="shared" si="14"/>
        <v>438</v>
      </c>
      <c r="C30" s="11">
        <f t="shared" si="15"/>
        <v>60</v>
      </c>
      <c r="D30" s="11">
        <f t="shared" si="16"/>
        <v>60</v>
      </c>
      <c r="E30" s="11">
        <f t="shared" si="17"/>
        <v>38</v>
      </c>
      <c r="F30" s="11">
        <f t="shared" si="18"/>
        <v>59</v>
      </c>
      <c r="G30" s="11">
        <f t="shared" si="19"/>
        <v>48</v>
      </c>
      <c r="H30" s="11">
        <f t="shared" si="20"/>
        <v>56</v>
      </c>
      <c r="I30" s="11">
        <f t="shared" si="21"/>
        <v>64</v>
      </c>
      <c r="J30" s="11">
        <f t="shared" si="22"/>
        <v>53</v>
      </c>
      <c r="K30" s="11">
        <v>5</v>
      </c>
      <c r="L30" s="11">
        <v>15</v>
      </c>
      <c r="M30" s="11">
        <v>5</v>
      </c>
      <c r="N30" s="11">
        <v>10</v>
      </c>
      <c r="O30" s="11">
        <v>8</v>
      </c>
      <c r="P30" s="11">
        <f t="shared" si="23"/>
        <v>43</v>
      </c>
      <c r="Q30" s="11">
        <v>6</v>
      </c>
      <c r="R30" s="11">
        <v>5</v>
      </c>
      <c r="S30" s="11">
        <v>6</v>
      </c>
      <c r="T30" s="11">
        <v>11</v>
      </c>
      <c r="U30" s="11">
        <v>10</v>
      </c>
      <c r="V30" s="11">
        <v>3</v>
      </c>
      <c r="W30" s="11">
        <v>6</v>
      </c>
      <c r="X30" s="11">
        <v>8</v>
      </c>
      <c r="Y30" s="11">
        <v>5</v>
      </c>
      <c r="Z30" s="11">
        <v>17</v>
      </c>
      <c r="AA30" s="11">
        <v>1</v>
      </c>
      <c r="AB30" s="11">
        <v>2</v>
      </c>
      <c r="AC30" s="11">
        <v>1</v>
      </c>
      <c r="AD30" s="11">
        <v>7</v>
      </c>
      <c r="AE30" s="11">
        <v>4</v>
      </c>
      <c r="AF30" s="11">
        <v>4</v>
      </c>
      <c r="AG30" s="11">
        <v>7</v>
      </c>
      <c r="AH30" s="11">
        <v>6</v>
      </c>
      <c r="AI30" s="11">
        <v>6</v>
      </c>
      <c r="AJ30" s="11">
        <v>10</v>
      </c>
      <c r="AK30" s="11">
        <v>9</v>
      </c>
      <c r="AL30" s="11">
        <v>18</v>
      </c>
      <c r="AM30" s="11">
        <v>10</v>
      </c>
      <c r="AN30" s="11">
        <v>2</v>
      </c>
      <c r="AO30" s="11">
        <v>7</v>
      </c>
      <c r="AP30" s="11">
        <v>3</v>
      </c>
      <c r="AQ30" s="11">
        <v>2</v>
      </c>
      <c r="AR30" s="11">
        <v>4</v>
      </c>
      <c r="AS30" s="11">
        <v>3</v>
      </c>
      <c r="AT30" s="11">
        <v>2</v>
      </c>
      <c r="AU30" s="11">
        <v>6</v>
      </c>
      <c r="AV30" s="11">
        <v>13</v>
      </c>
      <c r="AW30" s="11">
        <v>1</v>
      </c>
      <c r="AX30" s="11">
        <v>3</v>
      </c>
      <c r="AY30" s="11">
        <v>2</v>
      </c>
      <c r="AZ30" s="11">
        <v>1</v>
      </c>
      <c r="BA30" s="11">
        <v>11</v>
      </c>
      <c r="BB30" s="11">
        <v>12</v>
      </c>
      <c r="BC30" s="11">
        <v>2</v>
      </c>
      <c r="BD30" s="11">
        <v>5</v>
      </c>
      <c r="BE30" s="11">
        <v>0</v>
      </c>
      <c r="BF30" s="11">
        <v>6</v>
      </c>
      <c r="BG30" s="11">
        <v>5</v>
      </c>
      <c r="BH30" s="11">
        <v>1</v>
      </c>
      <c r="BI30" s="11">
        <v>2</v>
      </c>
      <c r="BJ30" s="11">
        <v>9</v>
      </c>
      <c r="BK30" s="11">
        <v>4</v>
      </c>
      <c r="BL30" s="11">
        <v>4</v>
      </c>
      <c r="BM30" s="11">
        <v>3</v>
      </c>
      <c r="BN30" s="11">
        <v>3</v>
      </c>
      <c r="BO30" s="11">
        <v>6</v>
      </c>
      <c r="BP30" s="11">
        <v>4</v>
      </c>
      <c r="BQ30" s="11">
        <v>3</v>
      </c>
      <c r="BR30" s="11">
        <v>1</v>
      </c>
      <c r="BS30" s="11">
        <v>2</v>
      </c>
      <c r="BT30" s="11">
        <v>9</v>
      </c>
      <c r="BU30" s="11">
        <v>20</v>
      </c>
      <c r="BV30" s="11">
        <v>3</v>
      </c>
      <c r="BW30" s="11">
        <v>3</v>
      </c>
      <c r="BX30" s="11">
        <v>1</v>
      </c>
      <c r="BY30" s="11">
        <v>0</v>
      </c>
      <c r="BZ30" s="11">
        <v>1</v>
      </c>
      <c r="CA30" s="11">
        <v>11</v>
      </c>
      <c r="CB30" s="11">
        <v>4</v>
      </c>
      <c r="CC30" s="11">
        <v>7</v>
      </c>
      <c r="CD30" s="11">
        <v>5</v>
      </c>
      <c r="CE30" s="11">
        <v>4</v>
      </c>
      <c r="CF30" s="11">
        <v>5</v>
      </c>
      <c r="CG30" s="11">
        <f t="shared" si="24"/>
        <v>21</v>
      </c>
      <c r="CH30" s="11">
        <v>8</v>
      </c>
      <c r="CI30" s="11">
        <v>6</v>
      </c>
      <c r="CJ30" s="11">
        <v>1</v>
      </c>
      <c r="CK30" s="11">
        <v>0</v>
      </c>
      <c r="CL30" s="11">
        <v>6</v>
      </c>
      <c r="CM30" s="11">
        <v>7</v>
      </c>
    </row>
    <row r="31" spans="1:91" s="8" customFormat="1" x14ac:dyDescent="0.2">
      <c r="A31" s="5">
        <v>9</v>
      </c>
      <c r="B31" s="11">
        <f t="shared" si="14"/>
        <v>422</v>
      </c>
      <c r="C31" s="11">
        <f t="shared" si="15"/>
        <v>80</v>
      </c>
      <c r="D31" s="11">
        <f t="shared" si="16"/>
        <v>37</v>
      </c>
      <c r="E31" s="11">
        <f t="shared" si="17"/>
        <v>36</v>
      </c>
      <c r="F31" s="11">
        <f t="shared" si="18"/>
        <v>59</v>
      </c>
      <c r="G31" s="11">
        <f t="shared" si="19"/>
        <v>43</v>
      </c>
      <c r="H31" s="11">
        <f t="shared" si="20"/>
        <v>64</v>
      </c>
      <c r="I31" s="11">
        <f t="shared" si="21"/>
        <v>44</v>
      </c>
      <c r="J31" s="11">
        <f t="shared" si="22"/>
        <v>59</v>
      </c>
      <c r="K31" s="11">
        <v>6</v>
      </c>
      <c r="L31" s="11">
        <v>17</v>
      </c>
      <c r="M31" s="11">
        <v>12</v>
      </c>
      <c r="N31" s="11">
        <v>10</v>
      </c>
      <c r="O31" s="11">
        <v>12</v>
      </c>
      <c r="P31" s="11">
        <f t="shared" si="23"/>
        <v>57</v>
      </c>
      <c r="Q31" s="11">
        <v>8</v>
      </c>
      <c r="R31" s="11">
        <v>5</v>
      </c>
      <c r="S31" s="11">
        <v>10</v>
      </c>
      <c r="T31" s="11">
        <v>9</v>
      </c>
      <c r="U31" s="11">
        <v>11</v>
      </c>
      <c r="V31" s="11">
        <v>1</v>
      </c>
      <c r="W31" s="11">
        <v>2</v>
      </c>
      <c r="X31" s="11">
        <v>5</v>
      </c>
      <c r="Y31" s="11">
        <v>2</v>
      </c>
      <c r="Z31" s="11">
        <v>7</v>
      </c>
      <c r="AA31" s="11">
        <v>4</v>
      </c>
      <c r="AB31" s="11">
        <v>5</v>
      </c>
      <c r="AC31" s="11">
        <v>2</v>
      </c>
      <c r="AD31" s="11">
        <v>5</v>
      </c>
      <c r="AE31" s="11">
        <v>6</v>
      </c>
      <c r="AF31" s="11">
        <v>1</v>
      </c>
      <c r="AG31" s="11">
        <v>6</v>
      </c>
      <c r="AH31" s="11">
        <v>3</v>
      </c>
      <c r="AI31" s="11">
        <v>4</v>
      </c>
      <c r="AJ31" s="11">
        <v>6</v>
      </c>
      <c r="AK31" s="11">
        <v>17</v>
      </c>
      <c r="AL31" s="11">
        <v>12</v>
      </c>
      <c r="AM31" s="11">
        <v>6</v>
      </c>
      <c r="AN31" s="11">
        <v>5</v>
      </c>
      <c r="AO31" s="11">
        <v>11</v>
      </c>
      <c r="AP31" s="11">
        <v>2</v>
      </c>
      <c r="AQ31" s="11">
        <v>0</v>
      </c>
      <c r="AR31" s="11">
        <v>6</v>
      </c>
      <c r="AS31" s="11">
        <v>1</v>
      </c>
      <c r="AT31" s="11">
        <v>1</v>
      </c>
      <c r="AU31" s="11">
        <v>7</v>
      </c>
      <c r="AV31" s="11">
        <v>5</v>
      </c>
      <c r="AW31" s="11">
        <v>1</v>
      </c>
      <c r="AX31" s="11">
        <v>5</v>
      </c>
      <c r="AY31" s="11">
        <v>0</v>
      </c>
      <c r="AZ31" s="11">
        <v>4</v>
      </c>
      <c r="BA31" s="11">
        <v>13</v>
      </c>
      <c r="BB31" s="11">
        <v>14</v>
      </c>
      <c r="BC31" s="11">
        <v>1</v>
      </c>
      <c r="BD31" s="11">
        <v>3</v>
      </c>
      <c r="BE31" s="11">
        <v>8</v>
      </c>
      <c r="BF31" s="11">
        <v>1</v>
      </c>
      <c r="BG31" s="11">
        <v>8</v>
      </c>
      <c r="BH31" s="11">
        <v>0</v>
      </c>
      <c r="BI31" s="11">
        <v>5</v>
      </c>
      <c r="BJ31" s="11">
        <v>8</v>
      </c>
      <c r="BK31" s="11">
        <v>3</v>
      </c>
      <c r="BL31" s="11">
        <v>6</v>
      </c>
      <c r="BM31" s="11">
        <v>3</v>
      </c>
      <c r="BN31" s="11">
        <v>4</v>
      </c>
      <c r="BO31" s="11">
        <v>4</v>
      </c>
      <c r="BP31" s="11">
        <v>2</v>
      </c>
      <c r="BQ31" s="11">
        <v>1</v>
      </c>
      <c r="BR31" s="11">
        <v>1</v>
      </c>
      <c r="BS31" s="11">
        <v>1</v>
      </c>
      <c r="BT31" s="11">
        <v>3</v>
      </c>
      <c r="BU31" s="11">
        <v>11</v>
      </c>
      <c r="BV31" s="11">
        <v>3</v>
      </c>
      <c r="BW31" s="11">
        <v>6</v>
      </c>
      <c r="BX31" s="11">
        <v>3</v>
      </c>
      <c r="BY31" s="11">
        <v>1</v>
      </c>
      <c r="BZ31" s="11">
        <v>1</v>
      </c>
      <c r="CA31" s="11">
        <v>7</v>
      </c>
      <c r="CB31" s="11">
        <v>2</v>
      </c>
      <c r="CC31" s="11">
        <v>6</v>
      </c>
      <c r="CD31" s="11">
        <v>10</v>
      </c>
      <c r="CE31" s="11">
        <v>1</v>
      </c>
      <c r="CF31" s="11">
        <v>5</v>
      </c>
      <c r="CG31" s="11">
        <f t="shared" si="24"/>
        <v>22</v>
      </c>
      <c r="CH31" s="11">
        <v>12</v>
      </c>
      <c r="CI31" s="11">
        <v>8</v>
      </c>
      <c r="CJ31" s="11">
        <v>1</v>
      </c>
      <c r="CK31" s="11">
        <v>0</v>
      </c>
      <c r="CL31" s="11">
        <v>5</v>
      </c>
      <c r="CM31" s="11">
        <v>9</v>
      </c>
    </row>
    <row r="32" spans="1:91" s="8" customFormat="1" x14ac:dyDescent="0.2">
      <c r="A32" s="56" t="s">
        <v>338</v>
      </c>
      <c r="B32" s="11">
        <f t="shared" si="14"/>
        <v>1817</v>
      </c>
      <c r="C32" s="11">
        <f t="shared" si="15"/>
        <v>260</v>
      </c>
      <c r="D32" s="11">
        <f t="shared" si="16"/>
        <v>196</v>
      </c>
      <c r="E32" s="11">
        <f t="shared" si="17"/>
        <v>191</v>
      </c>
      <c r="F32" s="11">
        <f t="shared" si="18"/>
        <v>276</v>
      </c>
      <c r="G32" s="11">
        <f t="shared" si="19"/>
        <v>228</v>
      </c>
      <c r="H32" s="11">
        <f t="shared" si="20"/>
        <v>222</v>
      </c>
      <c r="I32" s="11">
        <f t="shared" si="21"/>
        <v>203</v>
      </c>
      <c r="J32" s="11">
        <f t="shared" si="22"/>
        <v>241</v>
      </c>
      <c r="K32" s="11">
        <v>11</v>
      </c>
      <c r="L32" s="11">
        <v>54</v>
      </c>
      <c r="M32" s="11">
        <v>24</v>
      </c>
      <c r="N32" s="11">
        <v>47</v>
      </c>
      <c r="O32" s="11">
        <v>37</v>
      </c>
      <c r="P32" s="11">
        <f t="shared" si="23"/>
        <v>173</v>
      </c>
      <c r="Q32" s="11">
        <v>24</v>
      </c>
      <c r="R32" s="11">
        <v>27</v>
      </c>
      <c r="S32" s="11">
        <v>36</v>
      </c>
      <c r="T32" s="11">
        <v>47</v>
      </c>
      <c r="U32" s="11">
        <v>33</v>
      </c>
      <c r="V32" s="11">
        <v>11</v>
      </c>
      <c r="W32" s="11">
        <v>16</v>
      </c>
      <c r="X32" s="11">
        <v>31</v>
      </c>
      <c r="Y32" s="11">
        <v>19</v>
      </c>
      <c r="Z32" s="11">
        <v>39</v>
      </c>
      <c r="AA32" s="11">
        <v>19</v>
      </c>
      <c r="AB32" s="11">
        <v>14</v>
      </c>
      <c r="AC32" s="11">
        <v>4</v>
      </c>
      <c r="AD32" s="11">
        <v>28</v>
      </c>
      <c r="AE32" s="11">
        <v>22</v>
      </c>
      <c r="AF32" s="11">
        <v>19</v>
      </c>
      <c r="AG32" s="11">
        <v>41</v>
      </c>
      <c r="AH32" s="11">
        <v>11</v>
      </c>
      <c r="AI32" s="11">
        <v>33</v>
      </c>
      <c r="AJ32" s="11">
        <v>46</v>
      </c>
      <c r="AK32" s="11">
        <v>39</v>
      </c>
      <c r="AL32" s="11">
        <v>72</v>
      </c>
      <c r="AM32" s="11">
        <v>60</v>
      </c>
      <c r="AN32" s="11">
        <v>23</v>
      </c>
      <c r="AO32" s="11">
        <v>26</v>
      </c>
      <c r="AP32" s="11">
        <v>10</v>
      </c>
      <c r="AQ32" s="11">
        <v>6</v>
      </c>
      <c r="AR32" s="11">
        <v>28</v>
      </c>
      <c r="AS32" s="11">
        <v>12</v>
      </c>
      <c r="AT32" s="11">
        <v>13</v>
      </c>
      <c r="AU32" s="11">
        <v>37</v>
      </c>
      <c r="AV32" s="11">
        <v>29</v>
      </c>
      <c r="AW32" s="11">
        <v>11</v>
      </c>
      <c r="AX32" s="11">
        <v>18</v>
      </c>
      <c r="AY32" s="11">
        <v>12</v>
      </c>
      <c r="AZ32" s="11">
        <v>7</v>
      </c>
      <c r="BA32" s="11">
        <v>55</v>
      </c>
      <c r="BB32" s="11">
        <v>33</v>
      </c>
      <c r="BC32" s="11">
        <v>5</v>
      </c>
      <c r="BD32" s="11">
        <v>20</v>
      </c>
      <c r="BE32" s="11">
        <v>10</v>
      </c>
      <c r="BF32" s="11">
        <v>9</v>
      </c>
      <c r="BG32" s="11">
        <v>26</v>
      </c>
      <c r="BH32" s="11">
        <v>9</v>
      </c>
      <c r="BI32" s="11">
        <v>14</v>
      </c>
      <c r="BJ32" s="11">
        <v>30</v>
      </c>
      <c r="BK32" s="11">
        <v>14</v>
      </c>
      <c r="BL32" s="11">
        <v>29</v>
      </c>
      <c r="BM32" s="11">
        <v>7</v>
      </c>
      <c r="BN32" s="11">
        <v>16</v>
      </c>
      <c r="BO32" s="11">
        <v>24</v>
      </c>
      <c r="BP32" s="11">
        <v>22</v>
      </c>
      <c r="BQ32" s="11">
        <v>11</v>
      </c>
      <c r="BR32" s="11">
        <v>5</v>
      </c>
      <c r="BS32" s="11">
        <v>1</v>
      </c>
      <c r="BT32" s="11">
        <v>31</v>
      </c>
      <c r="BU32" s="11">
        <v>46</v>
      </c>
      <c r="BV32" s="11">
        <v>12</v>
      </c>
      <c r="BW32" s="11">
        <v>12</v>
      </c>
      <c r="BX32" s="11">
        <v>10</v>
      </c>
      <c r="BY32" s="11">
        <v>4</v>
      </c>
      <c r="BZ32" s="11">
        <v>7</v>
      </c>
      <c r="CA32" s="11">
        <v>18</v>
      </c>
      <c r="CB32" s="11">
        <v>7</v>
      </c>
      <c r="CC32" s="11">
        <v>31</v>
      </c>
      <c r="CD32" s="11">
        <v>20</v>
      </c>
      <c r="CE32" s="11">
        <v>10</v>
      </c>
      <c r="CF32" s="11">
        <v>23</v>
      </c>
      <c r="CG32" s="11">
        <f t="shared" si="24"/>
        <v>84</v>
      </c>
      <c r="CH32" s="11">
        <v>39</v>
      </c>
      <c r="CI32" s="11">
        <v>31</v>
      </c>
      <c r="CJ32" s="11">
        <v>15</v>
      </c>
      <c r="CK32" s="11">
        <v>6</v>
      </c>
      <c r="CL32" s="11">
        <v>26</v>
      </c>
      <c r="CM32" s="11">
        <v>33</v>
      </c>
    </row>
    <row r="33" spans="1:91" s="8" customFormat="1" x14ac:dyDescent="0.2">
      <c r="A33" s="5" t="s">
        <v>339</v>
      </c>
      <c r="B33" s="11">
        <f t="shared" si="14"/>
        <v>1826</v>
      </c>
      <c r="C33" s="11">
        <f t="shared" si="15"/>
        <v>234</v>
      </c>
      <c r="D33" s="11">
        <f t="shared" si="16"/>
        <v>183</v>
      </c>
      <c r="E33" s="11">
        <f t="shared" si="17"/>
        <v>201</v>
      </c>
      <c r="F33" s="11">
        <f t="shared" si="18"/>
        <v>260</v>
      </c>
      <c r="G33" s="11">
        <f t="shared" si="19"/>
        <v>197</v>
      </c>
      <c r="H33" s="11">
        <f t="shared" si="20"/>
        <v>268</v>
      </c>
      <c r="I33" s="11">
        <f t="shared" si="21"/>
        <v>233</v>
      </c>
      <c r="J33" s="11">
        <f t="shared" si="22"/>
        <v>250</v>
      </c>
      <c r="K33" s="11">
        <v>14</v>
      </c>
      <c r="L33" s="11">
        <v>40</v>
      </c>
      <c r="M33" s="11">
        <v>15</v>
      </c>
      <c r="N33" s="11">
        <v>42</v>
      </c>
      <c r="O33" s="11">
        <v>37</v>
      </c>
      <c r="P33" s="11">
        <f t="shared" si="23"/>
        <v>148</v>
      </c>
      <c r="Q33" s="11">
        <v>34</v>
      </c>
      <c r="R33" s="11">
        <v>22</v>
      </c>
      <c r="S33" s="11">
        <v>30</v>
      </c>
      <c r="T33" s="11">
        <v>41</v>
      </c>
      <c r="U33" s="11">
        <v>36</v>
      </c>
      <c r="V33" s="11">
        <v>19</v>
      </c>
      <c r="W33" s="11">
        <v>14</v>
      </c>
      <c r="X33" s="11">
        <v>14</v>
      </c>
      <c r="Y33" s="11">
        <v>11</v>
      </c>
      <c r="Z33" s="11">
        <v>48</v>
      </c>
      <c r="AA33" s="11">
        <v>14</v>
      </c>
      <c r="AB33" s="11">
        <v>18</v>
      </c>
      <c r="AC33" s="11">
        <v>14</v>
      </c>
      <c r="AD33" s="11">
        <v>21</v>
      </c>
      <c r="AE33" s="11">
        <v>18</v>
      </c>
      <c r="AF33" s="11">
        <v>16</v>
      </c>
      <c r="AG33" s="11">
        <v>60</v>
      </c>
      <c r="AH33" s="11">
        <v>14</v>
      </c>
      <c r="AI33" s="11">
        <v>26</v>
      </c>
      <c r="AJ33" s="11">
        <v>48</v>
      </c>
      <c r="AK33" s="11">
        <v>39</v>
      </c>
      <c r="AL33" s="11">
        <v>60</v>
      </c>
      <c r="AM33" s="11">
        <v>44</v>
      </c>
      <c r="AN33" s="11">
        <v>19</v>
      </c>
      <c r="AO33" s="11">
        <v>32</v>
      </c>
      <c r="AP33" s="11">
        <v>18</v>
      </c>
      <c r="AQ33" s="11">
        <v>9</v>
      </c>
      <c r="AR33" s="11">
        <v>22</v>
      </c>
      <c r="AS33" s="11">
        <v>8</v>
      </c>
      <c r="AT33" s="11">
        <v>5</v>
      </c>
      <c r="AU33" s="11">
        <v>30</v>
      </c>
      <c r="AV33" s="11">
        <v>36</v>
      </c>
      <c r="AW33" s="11">
        <v>14</v>
      </c>
      <c r="AX33" s="11">
        <v>13</v>
      </c>
      <c r="AY33" s="11">
        <v>5</v>
      </c>
      <c r="AZ33" s="11">
        <v>4</v>
      </c>
      <c r="BA33" s="11">
        <v>51</v>
      </c>
      <c r="BB33" s="11">
        <v>41</v>
      </c>
      <c r="BC33" s="11">
        <v>6</v>
      </c>
      <c r="BD33" s="11">
        <v>35</v>
      </c>
      <c r="BE33" s="11">
        <v>14</v>
      </c>
      <c r="BF33" s="11">
        <v>6</v>
      </c>
      <c r="BG33" s="11">
        <v>26</v>
      </c>
      <c r="BH33" s="11">
        <v>10</v>
      </c>
      <c r="BI33" s="11">
        <v>19</v>
      </c>
      <c r="BJ33" s="11">
        <v>47</v>
      </c>
      <c r="BK33" s="11">
        <v>22</v>
      </c>
      <c r="BL33" s="11">
        <v>24</v>
      </c>
      <c r="BM33" s="11">
        <v>5</v>
      </c>
      <c r="BN33" s="11">
        <v>13</v>
      </c>
      <c r="BO33" s="11">
        <v>14</v>
      </c>
      <c r="BP33" s="11">
        <v>34</v>
      </c>
      <c r="BQ33" s="11">
        <v>12</v>
      </c>
      <c r="BR33" s="11">
        <v>11</v>
      </c>
      <c r="BS33" s="11">
        <v>6</v>
      </c>
      <c r="BT33" s="11">
        <v>33</v>
      </c>
      <c r="BU33" s="11">
        <v>51</v>
      </c>
      <c r="BV33" s="11">
        <v>16</v>
      </c>
      <c r="BW33" s="11">
        <v>11</v>
      </c>
      <c r="BX33" s="11">
        <v>14</v>
      </c>
      <c r="BY33" s="11">
        <v>4</v>
      </c>
      <c r="BZ33" s="11">
        <v>12</v>
      </c>
      <c r="CA33" s="11">
        <v>15</v>
      </c>
      <c r="CB33" s="11">
        <v>2</v>
      </c>
      <c r="CC33" s="11">
        <v>36</v>
      </c>
      <c r="CD33" s="11">
        <v>29</v>
      </c>
      <c r="CE33" s="11">
        <v>5</v>
      </c>
      <c r="CF33" s="11">
        <v>17</v>
      </c>
      <c r="CG33" s="11">
        <f t="shared" si="24"/>
        <v>87</v>
      </c>
      <c r="CH33" s="11">
        <v>30</v>
      </c>
      <c r="CI33" s="11">
        <v>35</v>
      </c>
      <c r="CJ33" s="11">
        <v>21</v>
      </c>
      <c r="CK33" s="11">
        <v>5</v>
      </c>
      <c r="CL33" s="11">
        <v>29</v>
      </c>
      <c r="CM33" s="11">
        <v>41</v>
      </c>
    </row>
    <row r="34" spans="1:91" s="8" customFormat="1" x14ac:dyDescent="0.2">
      <c r="A34" s="5" t="s">
        <v>351</v>
      </c>
      <c r="B34" s="11">
        <f t="shared" si="14"/>
        <v>3473</v>
      </c>
      <c r="C34" s="11">
        <f t="shared" si="15"/>
        <v>461</v>
      </c>
      <c r="D34" s="11">
        <f t="shared" si="16"/>
        <v>352</v>
      </c>
      <c r="E34" s="11">
        <f t="shared" si="17"/>
        <v>412</v>
      </c>
      <c r="F34" s="11">
        <f t="shared" si="18"/>
        <v>457</v>
      </c>
      <c r="G34" s="11">
        <f t="shared" si="19"/>
        <v>393</v>
      </c>
      <c r="H34" s="11">
        <f t="shared" si="20"/>
        <v>490</v>
      </c>
      <c r="I34" s="11">
        <f t="shared" si="21"/>
        <v>425</v>
      </c>
      <c r="J34" s="11">
        <f t="shared" si="22"/>
        <v>483</v>
      </c>
      <c r="K34" s="11">
        <v>22</v>
      </c>
      <c r="L34" s="11">
        <v>64</v>
      </c>
      <c r="M34" s="11">
        <v>44</v>
      </c>
      <c r="N34" s="11">
        <v>77</v>
      </c>
      <c r="O34" s="11">
        <v>94</v>
      </c>
      <c r="P34" s="11">
        <f t="shared" si="23"/>
        <v>301</v>
      </c>
      <c r="Q34" s="11">
        <v>40</v>
      </c>
      <c r="R34" s="11">
        <v>55</v>
      </c>
      <c r="S34" s="11">
        <v>65</v>
      </c>
      <c r="T34" s="11">
        <v>67</v>
      </c>
      <c r="U34" s="11">
        <v>64</v>
      </c>
      <c r="V34" s="11">
        <v>39</v>
      </c>
      <c r="W34" s="11">
        <v>44</v>
      </c>
      <c r="X34" s="11">
        <v>33</v>
      </c>
      <c r="Y34" s="11">
        <v>21</v>
      </c>
      <c r="Z34" s="11">
        <v>84</v>
      </c>
      <c r="AA34" s="11">
        <v>33</v>
      </c>
      <c r="AB34" s="11">
        <v>33</v>
      </c>
      <c r="AC34" s="11">
        <v>24</v>
      </c>
      <c r="AD34" s="11">
        <v>45</v>
      </c>
      <c r="AE34" s="11">
        <v>34</v>
      </c>
      <c r="AF34" s="11">
        <v>47</v>
      </c>
      <c r="AG34" s="11">
        <v>110</v>
      </c>
      <c r="AH34" s="11">
        <v>32</v>
      </c>
      <c r="AI34" s="11">
        <v>54</v>
      </c>
      <c r="AJ34" s="11">
        <v>88</v>
      </c>
      <c r="AK34" s="11">
        <v>65</v>
      </c>
      <c r="AL34" s="11">
        <v>109</v>
      </c>
      <c r="AM34" s="11">
        <v>94</v>
      </c>
      <c r="AN34" s="11">
        <v>31</v>
      </c>
      <c r="AO34" s="11">
        <v>39</v>
      </c>
      <c r="AP34" s="11">
        <v>31</v>
      </c>
      <c r="AQ34" s="11">
        <v>7</v>
      </c>
      <c r="AR34" s="11">
        <v>45</v>
      </c>
      <c r="AS34" s="11">
        <v>34</v>
      </c>
      <c r="AT34" s="11">
        <v>12</v>
      </c>
      <c r="AU34" s="11">
        <v>52</v>
      </c>
      <c r="AV34" s="11">
        <v>75</v>
      </c>
      <c r="AW34" s="11">
        <v>12</v>
      </c>
      <c r="AX34" s="11">
        <v>39</v>
      </c>
      <c r="AY34" s="11">
        <v>13</v>
      </c>
      <c r="AZ34" s="11">
        <v>9</v>
      </c>
      <c r="BA34" s="11">
        <v>95</v>
      </c>
      <c r="BB34" s="11">
        <v>109</v>
      </c>
      <c r="BC34" s="11">
        <v>6</v>
      </c>
      <c r="BD34" s="11">
        <v>38</v>
      </c>
      <c r="BE34" s="11">
        <v>21</v>
      </c>
      <c r="BF34" s="11">
        <v>16</v>
      </c>
      <c r="BG34" s="11">
        <v>72</v>
      </c>
      <c r="BH34" s="11">
        <v>13</v>
      </c>
      <c r="BI34" s="11">
        <v>30</v>
      </c>
      <c r="BJ34" s="11">
        <v>59</v>
      </c>
      <c r="BK34" s="11">
        <v>37</v>
      </c>
      <c r="BL34" s="11">
        <v>52</v>
      </c>
      <c r="BM34" s="11">
        <v>11</v>
      </c>
      <c r="BN34" s="11">
        <v>26</v>
      </c>
      <c r="BO34" s="11">
        <v>37</v>
      </c>
      <c r="BP34" s="11">
        <v>41</v>
      </c>
      <c r="BQ34" s="11">
        <v>20</v>
      </c>
      <c r="BR34" s="11">
        <v>16</v>
      </c>
      <c r="BS34" s="11">
        <v>3</v>
      </c>
      <c r="BT34" s="11">
        <v>58</v>
      </c>
      <c r="BU34" s="11">
        <v>107</v>
      </c>
      <c r="BV34" s="11">
        <v>25</v>
      </c>
      <c r="BW34" s="11">
        <v>27</v>
      </c>
      <c r="BX34" s="11">
        <v>23</v>
      </c>
      <c r="BY34" s="11">
        <v>14</v>
      </c>
      <c r="BZ34" s="11">
        <v>20</v>
      </c>
      <c r="CA34" s="11">
        <v>34</v>
      </c>
      <c r="CB34" s="11">
        <v>17</v>
      </c>
      <c r="CC34" s="11">
        <v>57</v>
      </c>
      <c r="CD34" s="11">
        <v>60</v>
      </c>
      <c r="CE34" s="11">
        <v>25</v>
      </c>
      <c r="CF34" s="11">
        <v>38</v>
      </c>
      <c r="CG34" s="11">
        <f t="shared" si="24"/>
        <v>180</v>
      </c>
      <c r="CH34" s="11">
        <v>59</v>
      </c>
      <c r="CI34" s="11">
        <v>68</v>
      </c>
      <c r="CJ34" s="11">
        <v>31</v>
      </c>
      <c r="CK34" s="11">
        <v>12</v>
      </c>
      <c r="CL34" s="11">
        <v>55</v>
      </c>
      <c r="CM34" s="11">
        <v>61</v>
      </c>
    </row>
    <row r="35" spans="1:91" s="8" customFormat="1" x14ac:dyDescent="0.2">
      <c r="A35" s="5" t="s">
        <v>431</v>
      </c>
      <c r="B35" s="65">
        <v>15.43167701863354</v>
      </c>
      <c r="C35" s="65">
        <v>14.826850690087829</v>
      </c>
      <c r="D35" s="65">
        <v>14.669477234401349</v>
      </c>
      <c r="E35" s="65">
        <v>16.25064047822374</v>
      </c>
      <c r="F35" s="65">
        <v>15.182634730538922</v>
      </c>
      <c r="G35" s="65">
        <v>15.388083735909824</v>
      </c>
      <c r="H35" s="65">
        <v>16.135041551246537</v>
      </c>
      <c r="I35" s="65">
        <v>15.396551724137931</v>
      </c>
      <c r="J35" s="65">
        <v>15.681818181818182</v>
      </c>
      <c r="K35" s="65">
        <v>14.297619047619047</v>
      </c>
      <c r="L35" s="65">
        <v>13.829710144927537</v>
      </c>
      <c r="M35" s="65">
        <v>14.807692307692308</v>
      </c>
      <c r="N35" s="65">
        <v>14.901544401544401</v>
      </c>
      <c r="O35" s="65">
        <v>15.784722222222221</v>
      </c>
      <c r="P35" s="65">
        <v>14.800952380952381</v>
      </c>
      <c r="Q35" s="65">
        <v>15.213333333333333</v>
      </c>
      <c r="R35" s="65">
        <v>14.229281767955801</v>
      </c>
      <c r="S35" s="65">
        <v>15.190140845070422</v>
      </c>
      <c r="T35" s="65">
        <v>14.377952755905511</v>
      </c>
      <c r="U35" s="65">
        <v>15.221153846153847</v>
      </c>
      <c r="V35" s="65">
        <v>15.376190476190477</v>
      </c>
      <c r="W35" s="65">
        <v>14.884</v>
      </c>
      <c r="X35" s="65">
        <v>13.523076923076923</v>
      </c>
      <c r="Y35" s="65">
        <v>14.833333333333334</v>
      </c>
      <c r="Z35" s="65">
        <v>14.65034965034965</v>
      </c>
      <c r="AA35" s="65">
        <v>15.618279569892474</v>
      </c>
      <c r="AB35" s="65">
        <v>15.660377358490566</v>
      </c>
      <c r="AC35" s="65">
        <v>18.206896551724139</v>
      </c>
      <c r="AD35" s="65">
        <v>15.111111111111111</v>
      </c>
      <c r="AE35" s="65">
        <v>15.613207547169811</v>
      </c>
      <c r="AF35" s="65">
        <v>18.461165048543688</v>
      </c>
      <c r="AG35" s="65">
        <v>16.35576923076923</v>
      </c>
      <c r="AH35" s="65">
        <v>15.24468085106383</v>
      </c>
      <c r="AI35" s="65">
        <v>16.725806451612904</v>
      </c>
      <c r="AJ35" s="65">
        <v>15.98473282442748</v>
      </c>
      <c r="AK35" s="65">
        <v>15.744131455399062</v>
      </c>
      <c r="AL35" s="65">
        <v>14.817460317460318</v>
      </c>
      <c r="AM35" s="65">
        <v>14.843537414965986</v>
      </c>
      <c r="AN35" s="65">
        <v>14.535714285714286</v>
      </c>
      <c r="AO35" s="65">
        <v>14.722222222222221</v>
      </c>
      <c r="AP35" s="65">
        <v>15.741758241758241</v>
      </c>
      <c r="AQ35" s="65">
        <v>12.357142857142858</v>
      </c>
      <c r="AR35" s="65">
        <v>14.941379310344828</v>
      </c>
      <c r="AS35" s="65">
        <v>16.635802469135804</v>
      </c>
      <c r="AT35" s="65">
        <v>12.790909090909091</v>
      </c>
      <c r="AU35" s="65">
        <v>15.101092896174864</v>
      </c>
      <c r="AV35" s="65">
        <v>16.654228855721392</v>
      </c>
      <c r="AW35" s="65">
        <v>14.107142857142858</v>
      </c>
      <c r="AX35" s="65">
        <v>15.148648648648649</v>
      </c>
      <c r="AY35" s="65">
        <v>17.743243243243242</v>
      </c>
      <c r="AZ35" s="65">
        <v>12.841463414634147</v>
      </c>
      <c r="BA35" s="65">
        <v>15.896551724137931</v>
      </c>
      <c r="BB35" s="65">
        <v>17.143636363636364</v>
      </c>
      <c r="BC35" s="65">
        <v>13.568965517241379</v>
      </c>
      <c r="BD35" s="65">
        <v>15.58955223880597</v>
      </c>
      <c r="BE35" s="65">
        <v>15.632352941176471</v>
      </c>
      <c r="BF35" s="65">
        <v>15.117021276595745</v>
      </c>
      <c r="BG35" s="65">
        <v>17.552023121387283</v>
      </c>
      <c r="BH35" s="65">
        <v>16.602564102564102</v>
      </c>
      <c r="BI35" s="65">
        <v>16.036082474226806</v>
      </c>
      <c r="BJ35" s="65">
        <v>15.994897959183673</v>
      </c>
      <c r="BK35" s="65">
        <v>15.455357142857142</v>
      </c>
      <c r="BL35" s="65">
        <v>15.966216216216216</v>
      </c>
      <c r="BM35" s="65">
        <v>13.090909090909092</v>
      </c>
      <c r="BN35" s="65">
        <v>15.658536585365853</v>
      </c>
      <c r="BO35" s="65">
        <v>13.873015873015873</v>
      </c>
      <c r="BP35" s="65">
        <v>15.808823529411764</v>
      </c>
      <c r="BQ35" s="65">
        <v>13.791666666666666</v>
      </c>
      <c r="BR35" s="65">
        <v>16.166666666666668</v>
      </c>
      <c r="BS35" s="65">
        <v>15.033333333333333</v>
      </c>
      <c r="BT35" s="65">
        <v>15.558510638297872</v>
      </c>
      <c r="BU35" s="65">
        <v>15.605590062111801</v>
      </c>
      <c r="BV35" s="65">
        <v>16.708333333333332</v>
      </c>
      <c r="BW35" s="65">
        <v>15.689873417721518</v>
      </c>
      <c r="BX35" s="65">
        <v>15.632352941176471</v>
      </c>
      <c r="BY35" s="65">
        <v>19.833333333333332</v>
      </c>
      <c r="BZ35" s="65">
        <v>16.148148148148149</v>
      </c>
      <c r="CA35" s="65">
        <v>13.903225806451612</v>
      </c>
      <c r="CB35" s="65">
        <v>15.35</v>
      </c>
      <c r="CC35" s="65">
        <v>15.957627118644067</v>
      </c>
      <c r="CD35" s="65">
        <v>15.968208092485549</v>
      </c>
      <c r="CE35" s="65">
        <v>15.274647887323944</v>
      </c>
      <c r="CF35" s="65">
        <v>15.491935483870968</v>
      </c>
      <c r="CG35" s="65">
        <v>15.76605504587156</v>
      </c>
      <c r="CH35" s="65">
        <v>14.661137440758294</v>
      </c>
      <c r="CI35" s="65">
        <v>16.401554404145077</v>
      </c>
      <c r="CJ35" s="65">
        <v>16.274193548387096</v>
      </c>
      <c r="CK35" s="65">
        <v>16.948275862068964</v>
      </c>
      <c r="CL35" s="65">
        <v>15.446745562130177</v>
      </c>
      <c r="CM35" s="65">
        <v>15.639175257731958</v>
      </c>
    </row>
    <row r="36" spans="1:91" s="8" customFormat="1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</row>
    <row r="37" spans="1:91" s="8" customFormat="1" x14ac:dyDescent="0.2">
      <c r="A37" s="5" t="s">
        <v>432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</row>
    <row r="38" spans="1:91" s="8" customFormat="1" x14ac:dyDescent="0.2">
      <c r="A38" s="5">
        <v>0</v>
      </c>
      <c r="B38" s="11">
        <f>SUM(C38:J38)</f>
        <v>4184</v>
      </c>
      <c r="C38" s="11">
        <f>SUM(K38:S38)-P38</f>
        <v>713</v>
      </c>
      <c r="D38" s="11">
        <f>SUM(T38:Z38)</f>
        <v>440</v>
      </c>
      <c r="E38" s="11">
        <f>SUM(AA38:AI38)</f>
        <v>441</v>
      </c>
      <c r="F38" s="11">
        <f>SUM(AJ38:AP38)</f>
        <v>564</v>
      </c>
      <c r="G38" s="11">
        <f>SUM(AQ38:BA38)</f>
        <v>442</v>
      </c>
      <c r="H38" s="11">
        <f>SUM(BB38:BN38)</f>
        <v>550</v>
      </c>
      <c r="I38" s="11">
        <f>SUM(BO38:CA38)</f>
        <v>476</v>
      </c>
      <c r="J38" s="11">
        <f>SUM(CB38:CM38)-CG38</f>
        <v>558</v>
      </c>
      <c r="K38" s="11">
        <v>37</v>
      </c>
      <c r="L38" s="11">
        <v>120</v>
      </c>
      <c r="M38" s="11">
        <v>75</v>
      </c>
      <c r="N38" s="11">
        <v>108</v>
      </c>
      <c r="O38" s="11">
        <v>146</v>
      </c>
      <c r="P38" s="11">
        <f>SUM(K38:O38)</f>
        <v>486</v>
      </c>
      <c r="Q38" s="11">
        <v>50</v>
      </c>
      <c r="R38" s="11">
        <v>82</v>
      </c>
      <c r="S38" s="11">
        <v>95</v>
      </c>
      <c r="T38" s="11">
        <v>88</v>
      </c>
      <c r="U38" s="11">
        <v>72</v>
      </c>
      <c r="V38" s="11">
        <v>38</v>
      </c>
      <c r="W38" s="11">
        <v>61</v>
      </c>
      <c r="X38" s="11">
        <v>38</v>
      </c>
      <c r="Y38" s="11">
        <v>24</v>
      </c>
      <c r="Z38" s="11">
        <v>119</v>
      </c>
      <c r="AA38" s="11">
        <v>31</v>
      </c>
      <c r="AB38" s="11">
        <v>45</v>
      </c>
      <c r="AC38" s="11">
        <v>20</v>
      </c>
      <c r="AD38" s="11">
        <v>44</v>
      </c>
      <c r="AE38" s="11">
        <v>31</v>
      </c>
      <c r="AF38" s="11">
        <v>43</v>
      </c>
      <c r="AG38" s="11">
        <v>128</v>
      </c>
      <c r="AH38" s="11">
        <v>32</v>
      </c>
      <c r="AI38" s="11">
        <v>67</v>
      </c>
      <c r="AJ38" s="11">
        <v>93</v>
      </c>
      <c r="AK38" s="11">
        <v>73</v>
      </c>
      <c r="AL38" s="11">
        <v>136</v>
      </c>
      <c r="AM38" s="11">
        <v>117</v>
      </c>
      <c r="AN38" s="11">
        <v>41</v>
      </c>
      <c r="AO38" s="11">
        <v>63</v>
      </c>
      <c r="AP38" s="11">
        <v>41</v>
      </c>
      <c r="AQ38" s="11">
        <v>10</v>
      </c>
      <c r="AR38" s="11">
        <v>41</v>
      </c>
      <c r="AS38" s="11">
        <v>37</v>
      </c>
      <c r="AT38" s="11">
        <v>14</v>
      </c>
      <c r="AU38" s="11">
        <v>64</v>
      </c>
      <c r="AV38" s="11">
        <v>85</v>
      </c>
      <c r="AW38" s="11">
        <v>17</v>
      </c>
      <c r="AX38" s="11">
        <v>47</v>
      </c>
      <c r="AY38" s="11">
        <v>13</v>
      </c>
      <c r="AZ38" s="11">
        <v>17</v>
      </c>
      <c r="BA38" s="11">
        <v>97</v>
      </c>
      <c r="BB38" s="11">
        <v>126</v>
      </c>
      <c r="BC38" s="11">
        <v>11</v>
      </c>
      <c r="BD38" s="11">
        <v>43</v>
      </c>
      <c r="BE38" s="11">
        <v>25</v>
      </c>
      <c r="BF38" s="11">
        <v>12</v>
      </c>
      <c r="BG38" s="11">
        <v>78</v>
      </c>
      <c r="BH38" s="11">
        <v>7</v>
      </c>
      <c r="BI38" s="11">
        <v>37</v>
      </c>
      <c r="BJ38" s="11">
        <v>68</v>
      </c>
      <c r="BK38" s="11">
        <v>48</v>
      </c>
      <c r="BL38" s="11">
        <v>59</v>
      </c>
      <c r="BM38" s="11">
        <v>13</v>
      </c>
      <c r="BN38" s="11">
        <v>23</v>
      </c>
      <c r="BO38" s="11">
        <v>37</v>
      </c>
      <c r="BP38" s="11">
        <v>46</v>
      </c>
      <c r="BQ38" s="11">
        <v>27</v>
      </c>
      <c r="BR38" s="11">
        <v>16</v>
      </c>
      <c r="BS38" s="11">
        <v>4</v>
      </c>
      <c r="BT38" s="11">
        <v>74</v>
      </c>
      <c r="BU38" s="11">
        <v>135</v>
      </c>
      <c r="BV38" s="11">
        <v>20</v>
      </c>
      <c r="BW38" s="11">
        <v>26</v>
      </c>
      <c r="BX38" s="11">
        <v>22</v>
      </c>
      <c r="BY38" s="11">
        <v>12</v>
      </c>
      <c r="BZ38" s="11">
        <v>17</v>
      </c>
      <c r="CA38" s="11">
        <v>40</v>
      </c>
      <c r="CB38" s="11">
        <v>15</v>
      </c>
      <c r="CC38" s="11">
        <v>77</v>
      </c>
      <c r="CD38" s="11">
        <v>65</v>
      </c>
      <c r="CE38" s="11">
        <v>33</v>
      </c>
      <c r="CF38" s="11">
        <v>46</v>
      </c>
      <c r="CG38" s="11">
        <f>SUM(CC38:CF38)</f>
        <v>221</v>
      </c>
      <c r="CH38" s="11">
        <v>78</v>
      </c>
      <c r="CI38" s="11">
        <v>69</v>
      </c>
      <c r="CJ38" s="11">
        <v>37</v>
      </c>
      <c r="CK38" s="11">
        <v>10</v>
      </c>
      <c r="CL38" s="11">
        <v>62</v>
      </c>
      <c r="CM38" s="11">
        <v>66</v>
      </c>
    </row>
    <row r="39" spans="1:91" s="8" customFormat="1" x14ac:dyDescent="0.2">
      <c r="A39" s="5">
        <v>1</v>
      </c>
      <c r="B39" s="11">
        <f>SUM(C39:J39)</f>
        <v>3980</v>
      </c>
      <c r="C39" s="11">
        <f>SUM(K39:S39)-P39</f>
        <v>560</v>
      </c>
      <c r="D39" s="11">
        <f>SUM(T39:Z39)</f>
        <v>454</v>
      </c>
      <c r="E39" s="11">
        <f>SUM(AA39:AI39)</f>
        <v>450</v>
      </c>
      <c r="F39" s="11">
        <f>SUM(AJ39:AP39)</f>
        <v>558</v>
      </c>
      <c r="G39" s="11">
        <f>SUM(AQ39:BA39)</f>
        <v>443</v>
      </c>
      <c r="H39" s="11">
        <f>SUM(BB39:BN39)</f>
        <v>521</v>
      </c>
      <c r="I39" s="11">
        <f>SUM(BO39:CA39)</f>
        <v>462</v>
      </c>
      <c r="J39" s="11">
        <f>SUM(CB39:CM39)-CG39</f>
        <v>532</v>
      </c>
      <c r="K39" s="11">
        <v>31</v>
      </c>
      <c r="L39" s="11">
        <v>95</v>
      </c>
      <c r="M39" s="11">
        <v>45</v>
      </c>
      <c r="N39" s="11">
        <v>101</v>
      </c>
      <c r="O39" s="11">
        <v>95</v>
      </c>
      <c r="P39" s="11">
        <f>SUM(K39:O39)</f>
        <v>367</v>
      </c>
      <c r="Q39" s="11">
        <v>63</v>
      </c>
      <c r="R39" s="11">
        <v>61</v>
      </c>
      <c r="S39" s="11">
        <v>69</v>
      </c>
      <c r="T39" s="11">
        <v>114</v>
      </c>
      <c r="U39" s="11">
        <v>81</v>
      </c>
      <c r="V39" s="11">
        <v>39</v>
      </c>
      <c r="W39" s="11">
        <v>44</v>
      </c>
      <c r="X39" s="11">
        <v>50</v>
      </c>
      <c r="Y39" s="11">
        <v>28</v>
      </c>
      <c r="Z39" s="11">
        <v>98</v>
      </c>
      <c r="AA39" s="11">
        <v>36</v>
      </c>
      <c r="AB39" s="11">
        <v>44</v>
      </c>
      <c r="AC39" s="11">
        <v>25</v>
      </c>
      <c r="AD39" s="11">
        <v>54</v>
      </c>
      <c r="AE39" s="11">
        <v>48</v>
      </c>
      <c r="AF39" s="11">
        <v>41</v>
      </c>
      <c r="AG39" s="11">
        <v>113</v>
      </c>
      <c r="AH39" s="11">
        <v>36</v>
      </c>
      <c r="AI39" s="11">
        <v>53</v>
      </c>
      <c r="AJ39" s="11">
        <v>111</v>
      </c>
      <c r="AK39" s="11">
        <v>78</v>
      </c>
      <c r="AL39" s="11">
        <v>147</v>
      </c>
      <c r="AM39" s="11">
        <v>113</v>
      </c>
      <c r="AN39" s="11">
        <v>36</v>
      </c>
      <c r="AO39" s="11">
        <v>44</v>
      </c>
      <c r="AP39" s="11">
        <v>29</v>
      </c>
      <c r="AQ39" s="11">
        <v>13</v>
      </c>
      <c r="AR39" s="11">
        <v>58</v>
      </c>
      <c r="AS39" s="11">
        <v>23</v>
      </c>
      <c r="AT39" s="11">
        <v>23</v>
      </c>
      <c r="AU39" s="11">
        <v>63</v>
      </c>
      <c r="AV39" s="11">
        <v>63</v>
      </c>
      <c r="AW39" s="11">
        <v>19</v>
      </c>
      <c r="AX39" s="11">
        <v>35</v>
      </c>
      <c r="AY39" s="11">
        <v>14</v>
      </c>
      <c r="AZ39" s="11">
        <v>14</v>
      </c>
      <c r="BA39" s="11">
        <v>118</v>
      </c>
      <c r="BB39" s="11">
        <v>86</v>
      </c>
      <c r="BC39" s="11">
        <v>13</v>
      </c>
      <c r="BD39" s="11">
        <v>51</v>
      </c>
      <c r="BE39" s="11">
        <v>27</v>
      </c>
      <c r="BF39" s="11">
        <v>19</v>
      </c>
      <c r="BG39" s="11">
        <v>52</v>
      </c>
      <c r="BH39" s="11">
        <v>18</v>
      </c>
      <c r="BI39" s="11">
        <v>37</v>
      </c>
      <c r="BJ39" s="11">
        <v>65</v>
      </c>
      <c r="BK39" s="11">
        <v>37</v>
      </c>
      <c r="BL39" s="11">
        <v>65</v>
      </c>
      <c r="BM39" s="11">
        <v>16</v>
      </c>
      <c r="BN39" s="11">
        <v>35</v>
      </c>
      <c r="BO39" s="11">
        <v>60</v>
      </c>
      <c r="BP39" s="11">
        <v>49</v>
      </c>
      <c r="BQ39" s="11">
        <v>19</v>
      </c>
      <c r="BR39" s="11">
        <v>17</v>
      </c>
      <c r="BS39" s="11">
        <v>5</v>
      </c>
      <c r="BT39" s="11">
        <v>57</v>
      </c>
      <c r="BU39" s="11">
        <v>110</v>
      </c>
      <c r="BV39" s="11">
        <v>22</v>
      </c>
      <c r="BW39" s="11">
        <v>25</v>
      </c>
      <c r="BX39" s="11">
        <v>22</v>
      </c>
      <c r="BY39" s="11">
        <v>11</v>
      </c>
      <c r="BZ39" s="11">
        <v>18</v>
      </c>
      <c r="CA39" s="11">
        <v>47</v>
      </c>
      <c r="CB39" s="11">
        <v>13</v>
      </c>
      <c r="CC39" s="11">
        <v>50</v>
      </c>
      <c r="CD39" s="11">
        <v>72</v>
      </c>
      <c r="CE39" s="11">
        <v>28</v>
      </c>
      <c r="CF39" s="11">
        <v>47</v>
      </c>
      <c r="CG39" s="11">
        <f>SUM(CC39:CF39)</f>
        <v>197</v>
      </c>
      <c r="CH39" s="11">
        <v>77</v>
      </c>
      <c r="CI39" s="11">
        <v>73</v>
      </c>
      <c r="CJ39" s="11">
        <v>33</v>
      </c>
      <c r="CK39" s="11">
        <v>12</v>
      </c>
      <c r="CL39" s="11">
        <v>56</v>
      </c>
      <c r="CM39" s="11">
        <v>71</v>
      </c>
    </row>
    <row r="40" spans="1:91" s="8" customFormat="1" x14ac:dyDescent="0.2">
      <c r="A40" s="5">
        <v>2</v>
      </c>
      <c r="B40" s="11">
        <f>SUM(C40:J40)</f>
        <v>2298</v>
      </c>
      <c r="C40" s="11">
        <f>SUM(K40:S40)-P40</f>
        <v>289</v>
      </c>
      <c r="D40" s="11">
        <f>SUM(T40:Z40)</f>
        <v>249</v>
      </c>
      <c r="E40" s="11">
        <f>SUM(AA40:AI40)</f>
        <v>245</v>
      </c>
      <c r="F40" s="11">
        <f>SUM(AJ40:AP40)</f>
        <v>309</v>
      </c>
      <c r="G40" s="11">
        <f>SUM(AQ40:BA40)</f>
        <v>287</v>
      </c>
      <c r="H40" s="11">
        <f>SUM(BB40:BN40)</f>
        <v>297</v>
      </c>
      <c r="I40" s="11">
        <f>SUM(BO40:CA40)</f>
        <v>306</v>
      </c>
      <c r="J40" s="11">
        <f>SUM(CB40:CM40)-CG40</f>
        <v>316</v>
      </c>
      <c r="K40" s="11">
        <v>14</v>
      </c>
      <c r="L40" s="11">
        <v>52</v>
      </c>
      <c r="M40" s="11">
        <v>22</v>
      </c>
      <c r="N40" s="11">
        <v>44</v>
      </c>
      <c r="O40" s="11">
        <v>43</v>
      </c>
      <c r="P40" s="11">
        <f>SUM(K40:O40)</f>
        <v>175</v>
      </c>
      <c r="Q40" s="11">
        <v>32</v>
      </c>
      <c r="R40" s="11">
        <v>37</v>
      </c>
      <c r="S40" s="11">
        <v>45</v>
      </c>
      <c r="T40" s="11">
        <v>43</v>
      </c>
      <c r="U40" s="11">
        <v>50</v>
      </c>
      <c r="V40" s="11">
        <v>26</v>
      </c>
      <c r="W40" s="11">
        <v>16</v>
      </c>
      <c r="X40" s="11">
        <v>33</v>
      </c>
      <c r="Y40" s="11">
        <v>24</v>
      </c>
      <c r="Z40" s="11">
        <v>57</v>
      </c>
      <c r="AA40" s="11">
        <v>22</v>
      </c>
      <c r="AB40" s="11">
        <v>15</v>
      </c>
      <c r="AC40" s="11">
        <v>13</v>
      </c>
      <c r="AD40" s="11">
        <v>43</v>
      </c>
      <c r="AE40" s="11">
        <v>22</v>
      </c>
      <c r="AF40" s="11">
        <v>17</v>
      </c>
      <c r="AG40" s="11">
        <v>65</v>
      </c>
      <c r="AH40" s="11">
        <v>21</v>
      </c>
      <c r="AI40" s="11">
        <v>27</v>
      </c>
      <c r="AJ40" s="11">
        <v>44</v>
      </c>
      <c r="AK40" s="11">
        <v>46</v>
      </c>
      <c r="AL40" s="11">
        <v>80</v>
      </c>
      <c r="AM40" s="11">
        <v>58</v>
      </c>
      <c r="AN40" s="11">
        <v>26</v>
      </c>
      <c r="AO40" s="11">
        <v>39</v>
      </c>
      <c r="AP40" s="11">
        <v>16</v>
      </c>
      <c r="AQ40" s="11">
        <v>18</v>
      </c>
      <c r="AR40" s="11">
        <v>32</v>
      </c>
      <c r="AS40" s="11">
        <v>13</v>
      </c>
      <c r="AT40" s="11">
        <v>17</v>
      </c>
      <c r="AU40" s="11">
        <v>46</v>
      </c>
      <c r="AV40" s="11">
        <v>45</v>
      </c>
      <c r="AW40" s="11">
        <v>13</v>
      </c>
      <c r="AX40" s="11">
        <v>25</v>
      </c>
      <c r="AY40" s="11">
        <v>9</v>
      </c>
      <c r="AZ40" s="11">
        <v>5</v>
      </c>
      <c r="BA40" s="11">
        <v>64</v>
      </c>
      <c r="BB40" s="11">
        <v>53</v>
      </c>
      <c r="BC40" s="11">
        <v>4</v>
      </c>
      <c r="BD40" s="11">
        <v>32</v>
      </c>
      <c r="BE40" s="11">
        <v>12</v>
      </c>
      <c r="BF40" s="11">
        <v>14</v>
      </c>
      <c r="BG40" s="11">
        <v>34</v>
      </c>
      <c r="BH40" s="11">
        <v>9</v>
      </c>
      <c r="BI40" s="11">
        <v>19</v>
      </c>
      <c r="BJ40" s="11">
        <v>45</v>
      </c>
      <c r="BK40" s="11">
        <v>23</v>
      </c>
      <c r="BL40" s="11">
        <v>19</v>
      </c>
      <c r="BM40" s="11">
        <v>12</v>
      </c>
      <c r="BN40" s="11">
        <v>21</v>
      </c>
      <c r="BO40" s="11">
        <v>23</v>
      </c>
      <c r="BP40" s="11">
        <v>32</v>
      </c>
      <c r="BQ40" s="11">
        <v>15</v>
      </c>
      <c r="BR40" s="11">
        <v>12</v>
      </c>
      <c r="BS40" s="11">
        <v>5</v>
      </c>
      <c r="BT40" s="11">
        <v>47</v>
      </c>
      <c r="BU40" s="11">
        <v>67</v>
      </c>
      <c r="BV40" s="11">
        <v>21</v>
      </c>
      <c r="BW40" s="11">
        <v>22</v>
      </c>
      <c r="BX40" s="11">
        <v>16</v>
      </c>
      <c r="BY40" s="11">
        <v>7</v>
      </c>
      <c r="BZ40" s="11">
        <v>15</v>
      </c>
      <c r="CA40" s="11">
        <v>24</v>
      </c>
      <c r="CB40" s="11">
        <v>12</v>
      </c>
      <c r="CC40" s="11">
        <v>44</v>
      </c>
      <c r="CD40" s="11">
        <v>30</v>
      </c>
      <c r="CE40" s="11">
        <v>9</v>
      </c>
      <c r="CF40" s="11">
        <v>28</v>
      </c>
      <c r="CG40" s="11">
        <f>SUM(CC40:CF40)</f>
        <v>111</v>
      </c>
      <c r="CH40" s="11">
        <v>43</v>
      </c>
      <c r="CI40" s="11">
        <v>40</v>
      </c>
      <c r="CJ40" s="11">
        <v>21</v>
      </c>
      <c r="CK40" s="11">
        <v>5</v>
      </c>
      <c r="CL40" s="11">
        <v>38</v>
      </c>
      <c r="CM40" s="11">
        <v>46</v>
      </c>
    </row>
    <row r="41" spans="1:91" s="8" customFormat="1" x14ac:dyDescent="0.2">
      <c r="A41" s="5">
        <v>3</v>
      </c>
      <c r="B41" s="11">
        <f>SUM(C41:J41)</f>
        <v>391</v>
      </c>
      <c r="C41" s="11">
        <f>SUM(K41:S41)-P41</f>
        <v>27</v>
      </c>
      <c r="D41" s="11">
        <f>SUM(T41:Z41)</f>
        <v>35</v>
      </c>
      <c r="E41" s="11">
        <f>SUM(AA41:AI41)</f>
        <v>30</v>
      </c>
      <c r="F41" s="11">
        <f>SUM(AJ41:AP41)</f>
        <v>54</v>
      </c>
      <c r="G41" s="11">
        <f>SUM(AQ41:BA41)</f>
        <v>59</v>
      </c>
      <c r="H41" s="11">
        <f>SUM(BB41:BN41)</f>
        <v>61</v>
      </c>
      <c r="I41" s="11">
        <f>SUM(BO41:CA41)</f>
        <v>71</v>
      </c>
      <c r="J41" s="11">
        <f>SUM(CB41:CM41)-CG41</f>
        <v>54</v>
      </c>
      <c r="K41" s="11">
        <v>2</v>
      </c>
      <c r="L41" s="11">
        <v>7</v>
      </c>
      <c r="M41" s="11">
        <v>1</v>
      </c>
      <c r="N41" s="11">
        <v>6</v>
      </c>
      <c r="O41" s="11">
        <v>3</v>
      </c>
      <c r="P41" s="11">
        <f>SUM(K41:O41)</f>
        <v>19</v>
      </c>
      <c r="Q41" s="11">
        <v>3</v>
      </c>
      <c r="R41" s="11">
        <v>1</v>
      </c>
      <c r="S41" s="11">
        <v>4</v>
      </c>
      <c r="T41" s="11">
        <v>6</v>
      </c>
      <c r="U41" s="11">
        <v>4</v>
      </c>
      <c r="V41" s="11">
        <v>1</v>
      </c>
      <c r="W41" s="11">
        <v>4</v>
      </c>
      <c r="X41" s="11">
        <v>7</v>
      </c>
      <c r="Y41" s="11">
        <v>2</v>
      </c>
      <c r="Z41" s="11">
        <v>11</v>
      </c>
      <c r="AA41" s="11">
        <v>4</v>
      </c>
      <c r="AB41" s="11">
        <v>1</v>
      </c>
      <c r="AC41" s="11">
        <v>0</v>
      </c>
      <c r="AD41" s="11">
        <v>2</v>
      </c>
      <c r="AE41" s="11">
        <v>4</v>
      </c>
      <c r="AF41" s="11">
        <v>2</v>
      </c>
      <c r="AG41" s="11">
        <v>5</v>
      </c>
      <c r="AH41" s="11">
        <v>4</v>
      </c>
      <c r="AI41" s="11">
        <v>8</v>
      </c>
      <c r="AJ41" s="11">
        <v>9</v>
      </c>
      <c r="AK41" s="11">
        <v>10</v>
      </c>
      <c r="AL41" s="11">
        <v>13</v>
      </c>
      <c r="AM41" s="11">
        <v>4</v>
      </c>
      <c r="AN41" s="11">
        <v>7</v>
      </c>
      <c r="AO41" s="11">
        <v>7</v>
      </c>
      <c r="AP41" s="11">
        <v>4</v>
      </c>
      <c r="AQ41" s="11">
        <v>1</v>
      </c>
      <c r="AR41" s="11">
        <v>13</v>
      </c>
      <c r="AS41" s="11">
        <v>7</v>
      </c>
      <c r="AT41" s="11">
        <v>1</v>
      </c>
      <c r="AU41" s="11">
        <v>7</v>
      </c>
      <c r="AV41" s="11">
        <v>8</v>
      </c>
      <c r="AW41" s="11">
        <v>7</v>
      </c>
      <c r="AX41" s="11">
        <v>4</v>
      </c>
      <c r="AY41" s="11">
        <v>0</v>
      </c>
      <c r="AZ41" s="11">
        <v>4</v>
      </c>
      <c r="BA41" s="11">
        <v>7</v>
      </c>
      <c r="BB41" s="11">
        <v>9</v>
      </c>
      <c r="BC41" s="11">
        <v>1</v>
      </c>
      <c r="BD41" s="11">
        <v>4</v>
      </c>
      <c r="BE41" s="11">
        <v>4</v>
      </c>
      <c r="BF41" s="11">
        <v>1</v>
      </c>
      <c r="BG41" s="11">
        <v>5</v>
      </c>
      <c r="BH41" s="11">
        <v>5</v>
      </c>
      <c r="BI41" s="11">
        <v>3</v>
      </c>
      <c r="BJ41" s="11">
        <v>16</v>
      </c>
      <c r="BK41" s="11">
        <v>3</v>
      </c>
      <c r="BL41" s="11">
        <v>4</v>
      </c>
      <c r="BM41" s="11">
        <v>3</v>
      </c>
      <c r="BN41" s="11">
        <v>3</v>
      </c>
      <c r="BO41" s="11">
        <v>5</v>
      </c>
      <c r="BP41" s="11">
        <v>9</v>
      </c>
      <c r="BQ41" s="11">
        <v>8</v>
      </c>
      <c r="BR41" s="11">
        <v>2</v>
      </c>
      <c r="BS41" s="11">
        <v>0</v>
      </c>
      <c r="BT41" s="11">
        <v>8</v>
      </c>
      <c r="BU41" s="11">
        <v>8</v>
      </c>
      <c r="BV41" s="11">
        <v>5</v>
      </c>
      <c r="BW41" s="11">
        <v>6</v>
      </c>
      <c r="BX41" s="11">
        <v>6</v>
      </c>
      <c r="BY41" s="11">
        <v>0</v>
      </c>
      <c r="BZ41" s="11">
        <v>4</v>
      </c>
      <c r="CA41" s="11">
        <v>10</v>
      </c>
      <c r="CB41" s="11">
        <v>0</v>
      </c>
      <c r="CC41" s="11">
        <v>5</v>
      </c>
      <c r="CD41" s="11">
        <v>4</v>
      </c>
      <c r="CE41" s="11">
        <v>1</v>
      </c>
      <c r="CF41" s="11">
        <v>2</v>
      </c>
      <c r="CG41" s="11">
        <f>SUM(CC41:CF41)</f>
        <v>12</v>
      </c>
      <c r="CH41" s="11">
        <v>10</v>
      </c>
      <c r="CI41" s="11">
        <v>9</v>
      </c>
      <c r="CJ41" s="11">
        <v>1</v>
      </c>
      <c r="CK41" s="11">
        <v>2</v>
      </c>
      <c r="CL41" s="11">
        <v>12</v>
      </c>
      <c r="CM41" s="11">
        <v>8</v>
      </c>
    </row>
    <row r="42" spans="1:91" s="8" customFormat="1" x14ac:dyDescent="0.2">
      <c r="A42" s="5" t="s">
        <v>378</v>
      </c>
      <c r="B42" s="11">
        <f>SUM(C42:J42)</f>
        <v>95</v>
      </c>
      <c r="C42" s="11">
        <f>SUM(K42:S42)-P42</f>
        <v>5</v>
      </c>
      <c r="D42" s="11">
        <f>SUM(T42:Z42)</f>
        <v>8</v>
      </c>
      <c r="E42" s="11">
        <f>SUM(AA42:AI42)</f>
        <v>5</v>
      </c>
      <c r="F42" s="11">
        <f>SUM(AJ42:AP42)</f>
        <v>18</v>
      </c>
      <c r="G42" s="11">
        <f>SUM(AQ42:BA42)</f>
        <v>11</v>
      </c>
      <c r="H42" s="11">
        <f>SUM(BB42:BN42)</f>
        <v>15</v>
      </c>
      <c r="I42" s="11">
        <f>SUM(BO42:CA42)</f>
        <v>19</v>
      </c>
      <c r="J42" s="11">
        <f>SUM(CB42:CM42)-CG42</f>
        <v>14</v>
      </c>
      <c r="K42" s="11">
        <v>0</v>
      </c>
      <c r="L42" s="11">
        <v>2</v>
      </c>
      <c r="M42" s="11">
        <v>0</v>
      </c>
      <c r="N42" s="11">
        <v>0</v>
      </c>
      <c r="O42" s="11">
        <v>1</v>
      </c>
      <c r="P42" s="11">
        <f>SUM(K42:O42)</f>
        <v>3</v>
      </c>
      <c r="Q42" s="11">
        <v>2</v>
      </c>
      <c r="R42" s="11">
        <v>0</v>
      </c>
      <c r="S42" s="11">
        <v>0</v>
      </c>
      <c r="T42" s="11">
        <v>3</v>
      </c>
      <c r="U42" s="11">
        <v>1</v>
      </c>
      <c r="V42" s="11">
        <v>1</v>
      </c>
      <c r="W42" s="11">
        <v>0</v>
      </c>
      <c r="X42" s="11">
        <v>2</v>
      </c>
      <c r="Y42" s="11">
        <v>0</v>
      </c>
      <c r="Z42" s="11">
        <v>1</v>
      </c>
      <c r="AA42" s="11">
        <v>0</v>
      </c>
      <c r="AB42" s="11">
        <v>1</v>
      </c>
      <c r="AC42" s="11">
        <v>0</v>
      </c>
      <c r="AD42" s="11">
        <v>1</v>
      </c>
      <c r="AE42" s="11">
        <v>1</v>
      </c>
      <c r="AF42" s="11">
        <v>0</v>
      </c>
      <c r="AG42" s="11">
        <v>1</v>
      </c>
      <c r="AH42" s="11">
        <v>1</v>
      </c>
      <c r="AI42" s="11">
        <v>0</v>
      </c>
      <c r="AJ42" s="11">
        <v>5</v>
      </c>
      <c r="AK42" s="11">
        <v>6</v>
      </c>
      <c r="AL42" s="11">
        <v>2</v>
      </c>
      <c r="AM42" s="11">
        <v>2</v>
      </c>
      <c r="AN42" s="11">
        <v>2</v>
      </c>
      <c r="AO42" s="11">
        <v>0</v>
      </c>
      <c r="AP42" s="11">
        <v>1</v>
      </c>
      <c r="AQ42" s="11">
        <v>0</v>
      </c>
      <c r="AR42" s="11">
        <v>1</v>
      </c>
      <c r="AS42" s="11">
        <v>1</v>
      </c>
      <c r="AT42" s="11">
        <v>0</v>
      </c>
      <c r="AU42" s="11">
        <v>3</v>
      </c>
      <c r="AV42" s="11">
        <v>0</v>
      </c>
      <c r="AW42" s="11">
        <v>0</v>
      </c>
      <c r="AX42" s="11">
        <v>0</v>
      </c>
      <c r="AY42" s="11">
        <v>1</v>
      </c>
      <c r="AZ42" s="11">
        <v>1</v>
      </c>
      <c r="BA42" s="11">
        <v>4</v>
      </c>
      <c r="BB42" s="11">
        <v>1</v>
      </c>
      <c r="BC42" s="11">
        <v>0</v>
      </c>
      <c r="BD42" s="11">
        <v>4</v>
      </c>
      <c r="BE42" s="11">
        <v>0</v>
      </c>
      <c r="BF42" s="11">
        <v>1</v>
      </c>
      <c r="BG42" s="11">
        <v>4</v>
      </c>
      <c r="BH42" s="11">
        <v>0</v>
      </c>
      <c r="BI42" s="11">
        <v>1</v>
      </c>
      <c r="BJ42" s="11">
        <v>2</v>
      </c>
      <c r="BK42" s="11">
        <v>1</v>
      </c>
      <c r="BL42" s="11">
        <v>1</v>
      </c>
      <c r="BM42" s="11">
        <v>0</v>
      </c>
      <c r="BN42" s="11">
        <v>0</v>
      </c>
      <c r="BO42" s="11">
        <v>1</v>
      </c>
      <c r="BP42" s="11">
        <v>0</v>
      </c>
      <c r="BQ42" s="11">
        <v>3</v>
      </c>
      <c r="BR42" s="11">
        <v>1</v>
      </c>
      <c r="BS42" s="11">
        <v>1</v>
      </c>
      <c r="BT42" s="11">
        <v>2</v>
      </c>
      <c r="BU42" s="11">
        <v>2</v>
      </c>
      <c r="BV42" s="11">
        <v>4</v>
      </c>
      <c r="BW42" s="11">
        <v>0</v>
      </c>
      <c r="BX42" s="11">
        <v>2</v>
      </c>
      <c r="BY42" s="11">
        <v>0</v>
      </c>
      <c r="BZ42" s="11">
        <v>0</v>
      </c>
      <c r="CA42" s="11">
        <v>3</v>
      </c>
      <c r="CB42" s="11">
        <v>0</v>
      </c>
      <c r="CC42" s="11">
        <v>1</v>
      </c>
      <c r="CD42" s="11">
        <v>2</v>
      </c>
      <c r="CE42" s="11">
        <v>0</v>
      </c>
      <c r="CF42" s="11">
        <v>1</v>
      </c>
      <c r="CG42" s="11">
        <f>SUM(CC42:CF42)</f>
        <v>4</v>
      </c>
      <c r="CH42" s="11">
        <v>3</v>
      </c>
      <c r="CI42" s="11">
        <v>2</v>
      </c>
      <c r="CJ42" s="11">
        <v>1</v>
      </c>
      <c r="CK42" s="11">
        <v>0</v>
      </c>
      <c r="CL42" s="11">
        <v>1</v>
      </c>
      <c r="CM42" s="11">
        <v>3</v>
      </c>
    </row>
    <row r="43" spans="1:91" s="8" customFormat="1" x14ac:dyDescent="0.2">
      <c r="A43" s="5" t="s">
        <v>433</v>
      </c>
      <c r="B43" s="65">
        <v>1.5076877587226494</v>
      </c>
      <c r="C43" s="65">
        <v>1.4074914869466515</v>
      </c>
      <c r="D43" s="65">
        <v>1.4624664879356568</v>
      </c>
      <c r="E43" s="65">
        <v>1.4397260273972603</v>
      </c>
      <c r="F43" s="65">
        <v>1.5122470713525027</v>
      </c>
      <c r="G43" s="65">
        <v>1.5575000000000001</v>
      </c>
      <c r="H43" s="65">
        <v>1.5357941834451903</v>
      </c>
      <c r="I43" s="65">
        <v>1.6048951048951048</v>
      </c>
      <c r="J43" s="65">
        <v>1.5283842794759825</v>
      </c>
      <c r="K43" s="65">
        <v>1.3829787234042554</v>
      </c>
      <c r="L43" s="65">
        <v>1.4615384615384615</v>
      </c>
      <c r="M43" s="65">
        <v>1.3529411764705883</v>
      </c>
      <c r="N43" s="65">
        <v>1.3708609271523178</v>
      </c>
      <c r="O43" s="65">
        <v>1.3661971830985915</v>
      </c>
      <c r="P43" s="65">
        <v>1.3936170212765957</v>
      </c>
      <c r="Q43" s="65">
        <v>1.45</v>
      </c>
      <c r="R43" s="65">
        <v>1.393939393939394</v>
      </c>
      <c r="S43" s="65">
        <v>1.4491525423728813</v>
      </c>
      <c r="T43" s="65">
        <v>1.3915662650602409</v>
      </c>
      <c r="U43" s="65">
        <v>1.4485294117647058</v>
      </c>
      <c r="V43" s="65">
        <v>1.4626865671641791</v>
      </c>
      <c r="W43" s="65">
        <v>1.375</v>
      </c>
      <c r="X43" s="65">
        <v>1.576086956521739</v>
      </c>
      <c r="Y43" s="65">
        <v>1.5185185185185186</v>
      </c>
      <c r="Z43" s="65">
        <v>1.4970059880239521</v>
      </c>
      <c r="AA43" s="65">
        <v>1.4838709677419355</v>
      </c>
      <c r="AB43" s="65">
        <v>1.3278688524590163</v>
      </c>
      <c r="AC43" s="65">
        <v>1.3421052631578947</v>
      </c>
      <c r="AD43" s="65">
        <v>1.5</v>
      </c>
      <c r="AE43" s="65">
        <v>1.44</v>
      </c>
      <c r="AF43" s="65">
        <v>1.35</v>
      </c>
      <c r="AG43" s="65">
        <v>1.4293478260869565</v>
      </c>
      <c r="AH43" s="65">
        <v>1.5161290322580645</v>
      </c>
      <c r="AI43" s="65">
        <v>1.4886363636363635</v>
      </c>
      <c r="AJ43" s="65">
        <v>1.4911242603550297</v>
      </c>
      <c r="AK43" s="65">
        <v>1.6142857142857143</v>
      </c>
      <c r="AL43" s="65">
        <v>1.4669421487603307</v>
      </c>
      <c r="AM43" s="65">
        <v>1.4124293785310733</v>
      </c>
      <c r="AN43" s="65">
        <v>1.647887323943662</v>
      </c>
      <c r="AO43" s="65">
        <v>1.5888888888888888</v>
      </c>
      <c r="AP43" s="65">
        <v>1.54</v>
      </c>
      <c r="AQ43" s="65">
        <v>1.625</v>
      </c>
      <c r="AR43" s="65">
        <v>1.5865384615384615</v>
      </c>
      <c r="AS43" s="65">
        <v>1.6818181818181819</v>
      </c>
      <c r="AT43" s="65">
        <v>1.4634146341463412</v>
      </c>
      <c r="AU43" s="65">
        <v>1.6386554621848739</v>
      </c>
      <c r="AV43" s="65">
        <v>1.5258620689655173</v>
      </c>
      <c r="AW43" s="65">
        <v>1.6923076923076923</v>
      </c>
      <c r="AX43" s="65">
        <v>1.515625</v>
      </c>
      <c r="AY43" s="65">
        <v>1.5</v>
      </c>
      <c r="AZ43" s="65">
        <v>1.6666666666666667</v>
      </c>
      <c r="BA43" s="65">
        <v>1.471502590673575</v>
      </c>
      <c r="BB43" s="65">
        <v>1.5100671140939597</v>
      </c>
      <c r="BC43" s="65">
        <v>1.3333333333333333</v>
      </c>
      <c r="BD43" s="65">
        <v>1.6483516483516483</v>
      </c>
      <c r="BE43" s="65">
        <v>1.4651162790697674</v>
      </c>
      <c r="BF43" s="65">
        <v>1.5428571428571431</v>
      </c>
      <c r="BG43" s="65">
        <v>1.631578947368421</v>
      </c>
      <c r="BH43" s="65">
        <v>1.59375</v>
      </c>
      <c r="BI43" s="65">
        <v>1.4833333333333334</v>
      </c>
      <c r="BJ43" s="65">
        <v>1.6484374999999998</v>
      </c>
      <c r="BK43" s="65">
        <v>1.5</v>
      </c>
      <c r="BL43" s="65">
        <v>1.348314606741573</v>
      </c>
      <c r="BM43" s="65">
        <v>1.5806451612903223</v>
      </c>
      <c r="BN43" s="65">
        <v>1.4576271186440677</v>
      </c>
      <c r="BO43" s="65">
        <v>1.404494382022472</v>
      </c>
      <c r="BP43" s="65">
        <v>1.5555555555555556</v>
      </c>
      <c r="BQ43" s="65">
        <v>1.8888888888888888</v>
      </c>
      <c r="BR43" s="65">
        <v>1.65625</v>
      </c>
      <c r="BS43" s="65">
        <v>1.7272727272727273</v>
      </c>
      <c r="BT43" s="65">
        <v>1.6140350877192982</v>
      </c>
      <c r="BU43" s="65">
        <v>1.481283422459893</v>
      </c>
      <c r="BV43" s="65">
        <v>1.9807692307692308</v>
      </c>
      <c r="BW43" s="65">
        <v>1.6415094339622645</v>
      </c>
      <c r="BX43" s="65">
        <v>1.7608695652173914</v>
      </c>
      <c r="BY43" s="65">
        <v>1.3888888888888888</v>
      </c>
      <c r="BZ43" s="65">
        <v>1.6216216216216217</v>
      </c>
      <c r="CA43" s="65">
        <v>1.6428571428571428</v>
      </c>
      <c r="CB43" s="65">
        <v>1.48</v>
      </c>
      <c r="CC43" s="65">
        <v>1.59</v>
      </c>
      <c r="CD43" s="65">
        <v>1.4537037037037037</v>
      </c>
      <c r="CE43" s="65">
        <v>1.2894736842105263</v>
      </c>
      <c r="CF43" s="65">
        <v>1.4487179487179487</v>
      </c>
      <c r="CG43" s="65">
        <v>1.4753086419753085</v>
      </c>
      <c r="CH43" s="65">
        <v>1.5639097744360901</v>
      </c>
      <c r="CI43" s="65">
        <v>1.5564516129032258</v>
      </c>
      <c r="CJ43" s="65">
        <v>1.4642857142857142</v>
      </c>
      <c r="CK43" s="65">
        <v>1.4736842105263157</v>
      </c>
      <c r="CL43" s="65">
        <v>1.6355140186915889</v>
      </c>
      <c r="CM43" s="65">
        <v>1.5546874999999998</v>
      </c>
    </row>
    <row r="44" spans="1:91" s="8" customFormat="1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</row>
    <row r="45" spans="1:91" s="8" customFormat="1" x14ac:dyDescent="0.2">
      <c r="A45" s="5" t="s">
        <v>355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</row>
    <row r="46" spans="1:91" s="8" customFormat="1" x14ac:dyDescent="0.2">
      <c r="A46" s="5" t="s">
        <v>356</v>
      </c>
      <c r="B46" s="11">
        <f>SUM(C46:J46)</f>
        <v>851</v>
      </c>
      <c r="C46" s="11">
        <f>SUM(K46:S46)-P46</f>
        <v>58</v>
      </c>
      <c r="D46" s="11">
        <f>SUM(T46:Z46)</f>
        <v>112</v>
      </c>
      <c r="E46" s="11">
        <f>SUM(AA46:AI46)</f>
        <v>56</v>
      </c>
      <c r="F46" s="11">
        <f>SUM(AJ46:AP46)</f>
        <v>151</v>
      </c>
      <c r="G46" s="11">
        <f>SUM(AQ46:BA46)</f>
        <v>63</v>
      </c>
      <c r="H46" s="11">
        <f>SUM(BB46:BN46)</f>
        <v>183</v>
      </c>
      <c r="I46" s="11">
        <f>SUM(BO46:CA46)</f>
        <v>83</v>
      </c>
      <c r="J46" s="11">
        <f>SUM(CB46:CM46)-CG46</f>
        <v>145</v>
      </c>
      <c r="K46" s="11">
        <v>1</v>
      </c>
      <c r="L46" s="11">
        <v>13</v>
      </c>
      <c r="M46" s="11">
        <v>4</v>
      </c>
      <c r="N46" s="11">
        <v>2</v>
      </c>
      <c r="O46" s="11">
        <v>13</v>
      </c>
      <c r="P46" s="11">
        <f>SUM(K46:O46)</f>
        <v>33</v>
      </c>
      <c r="Q46" s="11">
        <v>12</v>
      </c>
      <c r="R46" s="11">
        <v>7</v>
      </c>
      <c r="S46" s="11">
        <v>6</v>
      </c>
      <c r="T46" s="11">
        <v>25</v>
      </c>
      <c r="U46" s="11">
        <v>20</v>
      </c>
      <c r="V46" s="11">
        <v>6</v>
      </c>
      <c r="W46" s="11">
        <v>3</v>
      </c>
      <c r="X46" s="11">
        <v>23</v>
      </c>
      <c r="Y46" s="11">
        <v>7</v>
      </c>
      <c r="Z46" s="11">
        <v>28</v>
      </c>
      <c r="AA46" s="11">
        <v>2</v>
      </c>
      <c r="AB46" s="11">
        <v>6</v>
      </c>
      <c r="AC46" s="11">
        <v>2</v>
      </c>
      <c r="AD46" s="11">
        <v>7</v>
      </c>
      <c r="AE46" s="11">
        <v>10</v>
      </c>
      <c r="AF46" s="11">
        <v>1</v>
      </c>
      <c r="AG46" s="11">
        <v>23</v>
      </c>
      <c r="AH46" s="11">
        <v>2</v>
      </c>
      <c r="AI46" s="11">
        <v>3</v>
      </c>
      <c r="AJ46" s="11">
        <v>52</v>
      </c>
      <c r="AK46" s="11">
        <v>26</v>
      </c>
      <c r="AL46" s="11">
        <v>18</v>
      </c>
      <c r="AM46" s="11">
        <v>29</v>
      </c>
      <c r="AN46" s="11">
        <v>13</v>
      </c>
      <c r="AO46" s="11">
        <v>7</v>
      </c>
      <c r="AP46" s="11">
        <v>6</v>
      </c>
      <c r="AQ46" s="11">
        <v>0</v>
      </c>
      <c r="AR46" s="11">
        <v>11</v>
      </c>
      <c r="AS46" s="11">
        <v>7</v>
      </c>
      <c r="AT46" s="11">
        <v>0</v>
      </c>
      <c r="AU46" s="11">
        <v>26</v>
      </c>
      <c r="AV46" s="11">
        <v>1</v>
      </c>
      <c r="AW46" s="11">
        <v>2</v>
      </c>
      <c r="AX46" s="11">
        <v>6</v>
      </c>
      <c r="AY46" s="11">
        <v>0</v>
      </c>
      <c r="AZ46" s="11">
        <v>4</v>
      </c>
      <c r="BA46" s="11">
        <v>6</v>
      </c>
      <c r="BB46" s="11">
        <v>10</v>
      </c>
      <c r="BC46" s="11">
        <v>1</v>
      </c>
      <c r="BD46" s="11">
        <v>15</v>
      </c>
      <c r="BE46" s="11">
        <v>4</v>
      </c>
      <c r="BF46" s="11">
        <v>3</v>
      </c>
      <c r="BG46" s="11">
        <v>30</v>
      </c>
      <c r="BH46" s="11">
        <v>6</v>
      </c>
      <c r="BI46" s="11">
        <v>27</v>
      </c>
      <c r="BJ46" s="11">
        <v>56</v>
      </c>
      <c r="BK46" s="11">
        <v>14</v>
      </c>
      <c r="BL46" s="11">
        <v>9</v>
      </c>
      <c r="BM46" s="11">
        <v>3</v>
      </c>
      <c r="BN46" s="11">
        <v>5</v>
      </c>
      <c r="BO46" s="11">
        <v>5</v>
      </c>
      <c r="BP46" s="11">
        <v>5</v>
      </c>
      <c r="BQ46" s="11">
        <v>13</v>
      </c>
      <c r="BR46" s="11">
        <v>5</v>
      </c>
      <c r="BS46" s="11">
        <v>1</v>
      </c>
      <c r="BT46" s="11">
        <v>9</v>
      </c>
      <c r="BU46" s="11">
        <v>10</v>
      </c>
      <c r="BV46" s="11">
        <v>4</v>
      </c>
      <c r="BW46" s="11">
        <v>3</v>
      </c>
      <c r="BX46" s="11">
        <v>5</v>
      </c>
      <c r="BY46" s="11">
        <v>3</v>
      </c>
      <c r="BZ46" s="11">
        <v>6</v>
      </c>
      <c r="CA46" s="11">
        <v>14</v>
      </c>
      <c r="CB46" s="11">
        <v>3</v>
      </c>
      <c r="CC46" s="11">
        <v>9</v>
      </c>
      <c r="CD46" s="11">
        <v>11</v>
      </c>
      <c r="CE46" s="11">
        <v>1</v>
      </c>
      <c r="CF46" s="11">
        <v>5</v>
      </c>
      <c r="CG46" s="11">
        <f>SUM(CC46:CF46)</f>
        <v>26</v>
      </c>
      <c r="CH46" s="11">
        <v>34</v>
      </c>
      <c r="CI46" s="11">
        <v>19</v>
      </c>
      <c r="CJ46" s="11">
        <v>14</v>
      </c>
      <c r="CK46" s="11">
        <v>4</v>
      </c>
      <c r="CL46" s="11">
        <v>16</v>
      </c>
      <c r="CM46" s="11">
        <v>29</v>
      </c>
    </row>
    <row r="47" spans="1:91" s="8" customFormat="1" x14ac:dyDescent="0.2">
      <c r="A47" s="5" t="s">
        <v>357</v>
      </c>
      <c r="B47" s="11">
        <f>SUM(C47:J47)</f>
        <v>2668</v>
      </c>
      <c r="C47" s="11">
        <f>SUM(K47:S47)-P47</f>
        <v>257</v>
      </c>
      <c r="D47" s="11">
        <f>SUM(T47:Z47)</f>
        <v>343</v>
      </c>
      <c r="E47" s="11">
        <f>SUM(AA47:AI47)</f>
        <v>384</v>
      </c>
      <c r="F47" s="11">
        <f>SUM(AJ47:AP47)</f>
        <v>461</v>
      </c>
      <c r="G47" s="11">
        <f>SUM(AQ47:BA47)</f>
        <v>270</v>
      </c>
      <c r="H47" s="11">
        <f>SUM(BB47:BN47)</f>
        <v>390</v>
      </c>
      <c r="I47" s="11">
        <f>SUM(BO47:CA47)</f>
        <v>277</v>
      </c>
      <c r="J47" s="11">
        <f>SUM(CB47:CM47)-CG47</f>
        <v>286</v>
      </c>
      <c r="K47" s="11">
        <v>5</v>
      </c>
      <c r="L47" s="11">
        <v>39</v>
      </c>
      <c r="M47" s="11">
        <v>21</v>
      </c>
      <c r="N47" s="11">
        <v>28</v>
      </c>
      <c r="O47" s="11">
        <v>42</v>
      </c>
      <c r="P47" s="11">
        <f>SUM(K47:O47)</f>
        <v>135</v>
      </c>
      <c r="Q47" s="11">
        <v>41</v>
      </c>
      <c r="R47" s="11">
        <v>37</v>
      </c>
      <c r="S47" s="11">
        <v>44</v>
      </c>
      <c r="T47" s="11">
        <v>94</v>
      </c>
      <c r="U47" s="11">
        <v>82</v>
      </c>
      <c r="V47" s="11">
        <v>15</v>
      </c>
      <c r="W47" s="11">
        <v>12</v>
      </c>
      <c r="X47" s="11">
        <v>38</v>
      </c>
      <c r="Y47" s="11">
        <v>26</v>
      </c>
      <c r="Z47" s="11">
        <v>76</v>
      </c>
      <c r="AA47" s="11">
        <v>39</v>
      </c>
      <c r="AB47" s="11">
        <v>37</v>
      </c>
      <c r="AC47" s="11">
        <v>21</v>
      </c>
      <c r="AD47" s="11">
        <v>39</v>
      </c>
      <c r="AE47" s="11">
        <v>49</v>
      </c>
      <c r="AF47" s="11">
        <v>25</v>
      </c>
      <c r="AG47" s="11">
        <v>121</v>
      </c>
      <c r="AH47" s="11">
        <v>18</v>
      </c>
      <c r="AI47" s="11">
        <v>35</v>
      </c>
      <c r="AJ47" s="11">
        <v>74</v>
      </c>
      <c r="AK47" s="11">
        <v>58</v>
      </c>
      <c r="AL47" s="11">
        <v>113</v>
      </c>
      <c r="AM47" s="11">
        <v>103</v>
      </c>
      <c r="AN47" s="11">
        <v>38</v>
      </c>
      <c r="AO47" s="11">
        <v>41</v>
      </c>
      <c r="AP47" s="11">
        <v>34</v>
      </c>
      <c r="AQ47" s="11">
        <v>2</v>
      </c>
      <c r="AR47" s="11">
        <v>58</v>
      </c>
      <c r="AS47" s="11">
        <v>23</v>
      </c>
      <c r="AT47" s="11">
        <v>11</v>
      </c>
      <c r="AU47" s="11">
        <v>44</v>
      </c>
      <c r="AV47" s="11">
        <v>28</v>
      </c>
      <c r="AW47" s="11">
        <v>22</v>
      </c>
      <c r="AX47" s="11">
        <v>30</v>
      </c>
      <c r="AY47" s="11">
        <v>3</v>
      </c>
      <c r="AZ47" s="11">
        <v>10</v>
      </c>
      <c r="BA47" s="11">
        <v>39</v>
      </c>
      <c r="BB47" s="11">
        <v>45</v>
      </c>
      <c r="BC47" s="11">
        <v>8</v>
      </c>
      <c r="BD47" s="11">
        <v>37</v>
      </c>
      <c r="BE47" s="11">
        <v>25</v>
      </c>
      <c r="BF47" s="11">
        <v>17</v>
      </c>
      <c r="BG47" s="11">
        <v>50</v>
      </c>
      <c r="BH47" s="11">
        <v>19</v>
      </c>
      <c r="BI47" s="11">
        <v>24</v>
      </c>
      <c r="BJ47" s="11">
        <v>55</v>
      </c>
      <c r="BK47" s="11">
        <v>40</v>
      </c>
      <c r="BL47" s="11">
        <v>41</v>
      </c>
      <c r="BM47" s="11">
        <v>10</v>
      </c>
      <c r="BN47" s="11">
        <v>19</v>
      </c>
      <c r="BO47" s="11">
        <v>12</v>
      </c>
      <c r="BP47" s="11">
        <v>35</v>
      </c>
      <c r="BQ47" s="11">
        <v>6</v>
      </c>
      <c r="BR47" s="11">
        <v>11</v>
      </c>
      <c r="BS47" s="11">
        <v>1</v>
      </c>
      <c r="BT47" s="11">
        <v>32</v>
      </c>
      <c r="BU47" s="11">
        <v>51</v>
      </c>
      <c r="BV47" s="11">
        <v>15</v>
      </c>
      <c r="BW47" s="11">
        <v>24</v>
      </c>
      <c r="BX47" s="11">
        <v>22</v>
      </c>
      <c r="BY47" s="11">
        <v>11</v>
      </c>
      <c r="BZ47" s="11">
        <v>14</v>
      </c>
      <c r="CA47" s="11">
        <v>43</v>
      </c>
      <c r="CB47" s="11">
        <v>5</v>
      </c>
      <c r="CC47" s="11">
        <v>7</v>
      </c>
      <c r="CD47" s="11">
        <v>17</v>
      </c>
      <c r="CE47" s="11">
        <v>5</v>
      </c>
      <c r="CF47" s="11">
        <v>15</v>
      </c>
      <c r="CG47" s="11">
        <f>SUM(CC47:CF47)</f>
        <v>44</v>
      </c>
      <c r="CH47" s="11">
        <v>63</v>
      </c>
      <c r="CI47" s="11">
        <v>36</v>
      </c>
      <c r="CJ47" s="11">
        <v>24</v>
      </c>
      <c r="CK47" s="11">
        <v>4</v>
      </c>
      <c r="CL47" s="11">
        <v>50</v>
      </c>
      <c r="CM47" s="11">
        <v>60</v>
      </c>
    </row>
    <row r="48" spans="1:91" s="8" customFormat="1" x14ac:dyDescent="0.2">
      <c r="A48" s="5" t="s">
        <v>358</v>
      </c>
      <c r="B48" s="11">
        <f>SUM(C48:J48)</f>
        <v>5451</v>
      </c>
      <c r="C48" s="11">
        <f>SUM(K48:S48)-P48</f>
        <v>785</v>
      </c>
      <c r="D48" s="11">
        <f>SUM(T48:Z48)</f>
        <v>566</v>
      </c>
      <c r="E48" s="11">
        <f>SUM(AA48:AI48)</f>
        <v>561</v>
      </c>
      <c r="F48" s="11">
        <f>SUM(AJ48:AP48)</f>
        <v>623</v>
      </c>
      <c r="G48" s="11">
        <f>SUM(AQ48:BA48)</f>
        <v>723</v>
      </c>
      <c r="H48" s="11">
        <f>SUM(BB48:BN48)</f>
        <v>637</v>
      </c>
      <c r="I48" s="11">
        <f>SUM(BO48:CA48)</f>
        <v>789</v>
      </c>
      <c r="J48" s="11">
        <f>SUM(CB48:CM48)-CG48</f>
        <v>767</v>
      </c>
      <c r="K48" s="11">
        <v>37</v>
      </c>
      <c r="L48" s="11">
        <v>137</v>
      </c>
      <c r="M48" s="11">
        <v>76</v>
      </c>
      <c r="N48" s="11">
        <v>134</v>
      </c>
      <c r="O48" s="11">
        <v>142</v>
      </c>
      <c r="P48" s="11">
        <f>SUM(K48:O48)</f>
        <v>526</v>
      </c>
      <c r="Q48" s="11">
        <v>68</v>
      </c>
      <c r="R48" s="11">
        <v>95</v>
      </c>
      <c r="S48" s="11">
        <v>96</v>
      </c>
      <c r="T48" s="11">
        <v>107</v>
      </c>
      <c r="U48" s="11">
        <v>71</v>
      </c>
      <c r="V48" s="11">
        <v>69</v>
      </c>
      <c r="W48" s="11">
        <v>95</v>
      </c>
      <c r="X48" s="11">
        <v>53</v>
      </c>
      <c r="Y48" s="11">
        <v>37</v>
      </c>
      <c r="Z48" s="11">
        <v>134</v>
      </c>
      <c r="AA48" s="11">
        <v>45</v>
      </c>
      <c r="AB48" s="11">
        <v>49</v>
      </c>
      <c r="AC48" s="11">
        <v>28</v>
      </c>
      <c r="AD48" s="11">
        <v>74</v>
      </c>
      <c r="AE48" s="11">
        <v>38</v>
      </c>
      <c r="AF48" s="11">
        <v>63</v>
      </c>
      <c r="AG48" s="11">
        <v>127</v>
      </c>
      <c r="AH48" s="11">
        <v>55</v>
      </c>
      <c r="AI48" s="11">
        <v>82</v>
      </c>
      <c r="AJ48" s="11">
        <v>103</v>
      </c>
      <c r="AK48" s="11">
        <v>95</v>
      </c>
      <c r="AL48" s="11">
        <v>150</v>
      </c>
      <c r="AM48" s="11">
        <v>113</v>
      </c>
      <c r="AN48" s="11">
        <v>38</v>
      </c>
      <c r="AO48" s="11">
        <v>82</v>
      </c>
      <c r="AP48" s="11">
        <v>42</v>
      </c>
      <c r="AQ48" s="11">
        <v>36</v>
      </c>
      <c r="AR48" s="11">
        <v>53</v>
      </c>
      <c r="AS48" s="11">
        <v>29</v>
      </c>
      <c r="AT48" s="11">
        <v>32</v>
      </c>
      <c r="AU48" s="11">
        <v>90</v>
      </c>
      <c r="AV48" s="11">
        <v>150</v>
      </c>
      <c r="AW48" s="11">
        <v>26</v>
      </c>
      <c r="AX48" s="11">
        <v>65</v>
      </c>
      <c r="AY48" s="11">
        <v>32</v>
      </c>
      <c r="AZ48" s="11">
        <v>15</v>
      </c>
      <c r="BA48" s="11">
        <v>195</v>
      </c>
      <c r="BB48" s="11">
        <v>145</v>
      </c>
      <c r="BC48" s="11">
        <v>13</v>
      </c>
      <c r="BD48" s="11">
        <v>66</v>
      </c>
      <c r="BE48" s="11">
        <v>29</v>
      </c>
      <c r="BF48" s="11">
        <v>19</v>
      </c>
      <c r="BG48" s="11">
        <v>68</v>
      </c>
      <c r="BH48" s="11">
        <v>12</v>
      </c>
      <c r="BI48" s="11">
        <v>34</v>
      </c>
      <c r="BJ48" s="11">
        <v>67</v>
      </c>
      <c r="BK48" s="11">
        <v>45</v>
      </c>
      <c r="BL48" s="11">
        <v>68</v>
      </c>
      <c r="BM48" s="11">
        <v>27</v>
      </c>
      <c r="BN48" s="11">
        <v>44</v>
      </c>
      <c r="BO48" s="11">
        <v>92</v>
      </c>
      <c r="BP48" s="11">
        <v>80</v>
      </c>
      <c r="BQ48" s="11">
        <v>49</v>
      </c>
      <c r="BR48" s="11">
        <v>20</v>
      </c>
      <c r="BS48" s="11">
        <v>11</v>
      </c>
      <c r="BT48" s="11">
        <v>120</v>
      </c>
      <c r="BU48" s="11">
        <v>198</v>
      </c>
      <c r="BV48" s="11">
        <v>45</v>
      </c>
      <c r="BW48" s="11">
        <v>45</v>
      </c>
      <c r="BX48" s="11">
        <v>34</v>
      </c>
      <c r="BY48" s="11">
        <v>12</v>
      </c>
      <c r="BZ48" s="11">
        <v>28</v>
      </c>
      <c r="CA48" s="11">
        <v>55</v>
      </c>
      <c r="CB48" s="11">
        <v>29</v>
      </c>
      <c r="CC48" s="11">
        <v>100</v>
      </c>
      <c r="CD48" s="11">
        <v>104</v>
      </c>
      <c r="CE48" s="11">
        <v>44</v>
      </c>
      <c r="CF48" s="11">
        <v>76</v>
      </c>
      <c r="CG48" s="11">
        <f>SUM(CC48:CF48)</f>
        <v>324</v>
      </c>
      <c r="CH48" s="11">
        <v>90</v>
      </c>
      <c r="CI48" s="11">
        <v>110</v>
      </c>
      <c r="CJ48" s="11">
        <v>43</v>
      </c>
      <c r="CK48" s="11">
        <v>17</v>
      </c>
      <c r="CL48" s="11">
        <v>72</v>
      </c>
      <c r="CM48" s="11">
        <v>82</v>
      </c>
    </row>
    <row r="49" spans="1:91" s="8" customFormat="1" x14ac:dyDescent="0.2">
      <c r="A49" s="5" t="s">
        <v>359</v>
      </c>
      <c r="B49" s="11">
        <f>SUM(C49:J49)</f>
        <v>1978</v>
      </c>
      <c r="C49" s="11">
        <f>SUM(K49:S49)-P49</f>
        <v>494</v>
      </c>
      <c r="D49" s="11">
        <f>SUM(T49:Z49)</f>
        <v>165</v>
      </c>
      <c r="E49" s="11">
        <f>SUM(AA49:AI49)</f>
        <v>170</v>
      </c>
      <c r="F49" s="11">
        <f>SUM(AJ49:AP49)</f>
        <v>268</v>
      </c>
      <c r="G49" s="11">
        <f>SUM(AQ49:BA49)</f>
        <v>186</v>
      </c>
      <c r="H49" s="11">
        <f>SUM(BB49:BN49)</f>
        <v>234</v>
      </c>
      <c r="I49" s="11">
        <f>SUM(BO49:CA49)</f>
        <v>185</v>
      </c>
      <c r="J49" s="11">
        <f>SUM(CB49:CM49)-CG49</f>
        <v>276</v>
      </c>
      <c r="K49" s="11">
        <v>41</v>
      </c>
      <c r="L49" s="11">
        <v>87</v>
      </c>
      <c r="M49" s="11">
        <v>42</v>
      </c>
      <c r="N49" s="11">
        <v>95</v>
      </c>
      <c r="O49" s="11">
        <v>91</v>
      </c>
      <c r="P49" s="11">
        <f>SUM(K49:O49)</f>
        <v>356</v>
      </c>
      <c r="Q49" s="11">
        <v>29</v>
      </c>
      <c r="R49" s="11">
        <v>42</v>
      </c>
      <c r="S49" s="11">
        <v>67</v>
      </c>
      <c r="T49" s="11">
        <v>28</v>
      </c>
      <c r="U49" s="11">
        <v>35</v>
      </c>
      <c r="V49" s="11">
        <v>15</v>
      </c>
      <c r="W49" s="11">
        <v>15</v>
      </c>
      <c r="X49" s="11">
        <v>16</v>
      </c>
      <c r="Y49" s="11">
        <v>8</v>
      </c>
      <c r="Z49" s="11">
        <v>48</v>
      </c>
      <c r="AA49" s="11">
        <v>7</v>
      </c>
      <c r="AB49" s="11">
        <v>14</v>
      </c>
      <c r="AC49" s="11">
        <v>7</v>
      </c>
      <c r="AD49" s="11">
        <v>24</v>
      </c>
      <c r="AE49" s="11">
        <v>9</v>
      </c>
      <c r="AF49" s="11">
        <v>14</v>
      </c>
      <c r="AG49" s="11">
        <v>41</v>
      </c>
      <c r="AH49" s="11">
        <v>19</v>
      </c>
      <c r="AI49" s="11">
        <v>35</v>
      </c>
      <c r="AJ49" s="11">
        <v>33</v>
      </c>
      <c r="AK49" s="11">
        <v>34</v>
      </c>
      <c r="AL49" s="11">
        <v>97</v>
      </c>
      <c r="AM49" s="11">
        <v>49</v>
      </c>
      <c r="AN49" s="11">
        <v>23</v>
      </c>
      <c r="AO49" s="11">
        <v>23</v>
      </c>
      <c r="AP49" s="11">
        <v>9</v>
      </c>
      <c r="AQ49" s="11">
        <v>4</v>
      </c>
      <c r="AR49" s="11">
        <v>23</v>
      </c>
      <c r="AS49" s="11">
        <v>22</v>
      </c>
      <c r="AT49" s="11">
        <v>12</v>
      </c>
      <c r="AU49" s="11">
        <v>23</v>
      </c>
      <c r="AV49" s="11">
        <v>22</v>
      </c>
      <c r="AW49" s="11">
        <v>6</v>
      </c>
      <c r="AX49" s="11">
        <v>10</v>
      </c>
      <c r="AY49" s="11">
        <v>2</v>
      </c>
      <c r="AZ49" s="11">
        <v>12</v>
      </c>
      <c r="BA49" s="11">
        <v>50</v>
      </c>
      <c r="BB49" s="11">
        <v>75</v>
      </c>
      <c r="BC49" s="11">
        <v>7</v>
      </c>
      <c r="BD49" s="11">
        <v>16</v>
      </c>
      <c r="BE49" s="11">
        <v>10</v>
      </c>
      <c r="BF49" s="11">
        <v>8</v>
      </c>
      <c r="BG49" s="11">
        <v>25</v>
      </c>
      <c r="BH49" s="11">
        <v>2</v>
      </c>
      <c r="BI49" s="11">
        <v>12</v>
      </c>
      <c r="BJ49" s="11">
        <v>18</v>
      </c>
      <c r="BK49" s="11">
        <v>13</v>
      </c>
      <c r="BL49" s="11">
        <v>30</v>
      </c>
      <c r="BM49" s="11">
        <v>4</v>
      </c>
      <c r="BN49" s="11">
        <v>14</v>
      </c>
      <c r="BO49" s="11">
        <v>17</v>
      </c>
      <c r="BP49" s="11">
        <v>16</v>
      </c>
      <c r="BQ49" s="11">
        <v>4</v>
      </c>
      <c r="BR49" s="11">
        <v>12</v>
      </c>
      <c r="BS49" s="11">
        <v>2</v>
      </c>
      <c r="BT49" s="11">
        <v>27</v>
      </c>
      <c r="BU49" s="11">
        <v>63</v>
      </c>
      <c r="BV49" s="11">
        <v>8</v>
      </c>
      <c r="BW49" s="11">
        <v>7</v>
      </c>
      <c r="BX49" s="11">
        <v>7</v>
      </c>
      <c r="BY49" s="11">
        <v>4</v>
      </c>
      <c r="BZ49" s="11">
        <v>6</v>
      </c>
      <c r="CA49" s="11">
        <v>12</v>
      </c>
      <c r="CB49" s="11">
        <v>3</v>
      </c>
      <c r="CC49" s="11">
        <v>61</v>
      </c>
      <c r="CD49" s="11">
        <v>41</v>
      </c>
      <c r="CE49" s="11">
        <v>21</v>
      </c>
      <c r="CF49" s="11">
        <v>28</v>
      </c>
      <c r="CG49" s="11">
        <f>SUM(CC49:CF49)</f>
        <v>151</v>
      </c>
      <c r="CH49" s="11">
        <v>24</v>
      </c>
      <c r="CI49" s="11">
        <v>28</v>
      </c>
      <c r="CJ49" s="11">
        <v>12</v>
      </c>
      <c r="CK49" s="11">
        <v>4</v>
      </c>
      <c r="CL49" s="11">
        <v>31</v>
      </c>
      <c r="CM49" s="11">
        <v>23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268"/>
  <sheetViews>
    <sheetView showGridLines="0" workbookViewId="0">
      <selection activeCell="B36" sqref="B36"/>
    </sheetView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7" ht="15.75" x14ac:dyDescent="0.25">
      <c r="A1" s="1" t="s">
        <v>335</v>
      </c>
    </row>
    <row r="3" spans="1:17" x14ac:dyDescent="0.2">
      <c r="A3" s="84" t="s">
        <v>1</v>
      </c>
      <c r="B3" s="84" t="s">
        <v>336</v>
      </c>
      <c r="C3" s="87" t="s">
        <v>337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5" t="s">
        <v>8</v>
      </c>
    </row>
    <row r="4" spans="1:17" x14ac:dyDescent="0.2">
      <c r="A4" s="84"/>
      <c r="B4" s="84"/>
      <c r="C4" s="81">
        <v>0</v>
      </c>
      <c r="D4" s="81">
        <v>1</v>
      </c>
      <c r="E4" s="81">
        <v>2</v>
      </c>
      <c r="F4" s="81">
        <v>3</v>
      </c>
      <c r="G4" s="81">
        <v>4</v>
      </c>
      <c r="H4" s="81">
        <v>5</v>
      </c>
      <c r="I4" s="81">
        <v>6</v>
      </c>
      <c r="J4" s="81">
        <v>7</v>
      </c>
      <c r="K4" s="81">
        <v>8</v>
      </c>
      <c r="L4" s="81">
        <v>9</v>
      </c>
      <c r="M4" s="15" t="s">
        <v>338</v>
      </c>
      <c r="N4" s="81" t="s">
        <v>339</v>
      </c>
      <c r="O4" s="81" t="s">
        <v>340</v>
      </c>
      <c r="P4" s="81" t="s">
        <v>341</v>
      </c>
      <c r="Q4" s="86"/>
    </row>
    <row r="5" spans="1:17" s="8" customFormat="1" x14ac:dyDescent="0.2">
      <c r="A5" s="5" t="s">
        <v>18</v>
      </c>
      <c r="B5" s="6">
        <f>SUM(C5:P5)</f>
        <v>10948</v>
      </c>
      <c r="C5" s="6">
        <v>73</v>
      </c>
      <c r="D5" s="6">
        <v>218</v>
      </c>
      <c r="E5" s="6">
        <v>363</v>
      </c>
      <c r="F5" s="6">
        <v>477</v>
      </c>
      <c r="G5" s="6">
        <v>495</v>
      </c>
      <c r="H5" s="6">
        <v>482</v>
      </c>
      <c r="I5" s="6">
        <v>461</v>
      </c>
      <c r="J5" s="6">
        <v>403</v>
      </c>
      <c r="K5" s="6">
        <v>438</v>
      </c>
      <c r="L5" s="6">
        <v>422</v>
      </c>
      <c r="M5" s="6">
        <v>1817</v>
      </c>
      <c r="N5" s="6">
        <v>1826</v>
      </c>
      <c r="O5" s="6">
        <v>1642</v>
      </c>
      <c r="P5" s="6">
        <v>1831</v>
      </c>
    </row>
    <row r="6" spans="1:17" s="8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7" s="8" customFormat="1" x14ac:dyDescent="0.2">
      <c r="A7" s="9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7" s="8" customFormat="1" x14ac:dyDescent="0.2">
      <c r="A8" s="9" t="s">
        <v>20</v>
      </c>
      <c r="B8" s="6">
        <f>SUM(C8:P8)</f>
        <v>6804</v>
      </c>
      <c r="C8" s="6">
        <f>SUM(C121:C258)</f>
        <v>42</v>
      </c>
      <c r="D8" s="6">
        <f t="shared" ref="D8:P8" si="0">SUM(D121:D258)</f>
        <v>125</v>
      </c>
      <c r="E8" s="6">
        <f t="shared" si="0"/>
        <v>232</v>
      </c>
      <c r="F8" s="6">
        <f t="shared" si="0"/>
        <v>285</v>
      </c>
      <c r="G8" s="6">
        <f t="shared" si="0"/>
        <v>304</v>
      </c>
      <c r="H8" s="6">
        <f t="shared" si="0"/>
        <v>304</v>
      </c>
      <c r="I8" s="6">
        <f t="shared" si="0"/>
        <v>294</v>
      </c>
      <c r="J8" s="6">
        <f t="shared" si="0"/>
        <v>259</v>
      </c>
      <c r="K8" s="6">
        <f t="shared" si="0"/>
        <v>261</v>
      </c>
      <c r="L8" s="6">
        <f t="shared" si="0"/>
        <v>253</v>
      </c>
      <c r="M8" s="6">
        <f t="shared" si="0"/>
        <v>1100</v>
      </c>
      <c r="N8" s="6">
        <f t="shared" si="0"/>
        <v>1097</v>
      </c>
      <c r="O8" s="6">
        <f t="shared" si="0"/>
        <v>1010</v>
      </c>
      <c r="P8" s="6">
        <f t="shared" si="0"/>
        <v>1238</v>
      </c>
    </row>
    <row r="9" spans="1:17" s="8" customFormat="1" x14ac:dyDescent="0.2">
      <c r="A9" s="9" t="s">
        <v>21</v>
      </c>
      <c r="B9" s="6">
        <f>SUM(C9:P9)</f>
        <v>4144</v>
      </c>
      <c r="C9" s="6">
        <f>C5-C8</f>
        <v>31</v>
      </c>
      <c r="D9" s="6">
        <f t="shared" ref="D9:P9" si="1">D5-D8</f>
        <v>93</v>
      </c>
      <c r="E9" s="6">
        <f t="shared" si="1"/>
        <v>131</v>
      </c>
      <c r="F9" s="6">
        <f t="shared" si="1"/>
        <v>192</v>
      </c>
      <c r="G9" s="6">
        <f t="shared" si="1"/>
        <v>191</v>
      </c>
      <c r="H9" s="6">
        <f t="shared" si="1"/>
        <v>178</v>
      </c>
      <c r="I9" s="6">
        <f t="shared" si="1"/>
        <v>167</v>
      </c>
      <c r="J9" s="6">
        <f t="shared" si="1"/>
        <v>144</v>
      </c>
      <c r="K9" s="6">
        <f t="shared" si="1"/>
        <v>177</v>
      </c>
      <c r="L9" s="6">
        <f t="shared" si="1"/>
        <v>169</v>
      </c>
      <c r="M9" s="6">
        <f t="shared" si="1"/>
        <v>717</v>
      </c>
      <c r="N9" s="6">
        <f t="shared" si="1"/>
        <v>729</v>
      </c>
      <c r="O9" s="6">
        <f t="shared" si="1"/>
        <v>632</v>
      </c>
      <c r="P9" s="6">
        <f t="shared" si="1"/>
        <v>593</v>
      </c>
    </row>
    <row r="10" spans="1:17" s="8" customFormat="1" x14ac:dyDescent="0.2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7" s="8" customFormat="1" x14ac:dyDescent="0.2">
      <c r="A11" s="9" t="s">
        <v>22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7" s="8" customFormat="1" x14ac:dyDescent="0.2">
      <c r="A12" s="9">
        <v>-199</v>
      </c>
      <c r="B12" s="6">
        <f t="shared" ref="B12:B21" si="2">SUM(C12:P12)</f>
        <v>69</v>
      </c>
      <c r="C12" s="6">
        <v>0</v>
      </c>
      <c r="D12" s="6">
        <v>1</v>
      </c>
      <c r="E12" s="6">
        <v>5</v>
      </c>
      <c r="F12" s="6">
        <v>3</v>
      </c>
      <c r="G12" s="6">
        <v>3</v>
      </c>
      <c r="H12" s="6">
        <v>2</v>
      </c>
      <c r="I12" s="6">
        <v>2</v>
      </c>
      <c r="J12" s="6">
        <v>0</v>
      </c>
      <c r="K12" s="6">
        <v>2</v>
      </c>
      <c r="L12" s="6">
        <v>4</v>
      </c>
      <c r="M12" s="6">
        <v>18</v>
      </c>
      <c r="N12" s="6">
        <v>10</v>
      </c>
      <c r="O12" s="6">
        <v>12</v>
      </c>
      <c r="P12" s="6">
        <v>7</v>
      </c>
    </row>
    <row r="13" spans="1:17" s="8" customFormat="1" x14ac:dyDescent="0.2">
      <c r="A13" s="9" t="s">
        <v>23</v>
      </c>
      <c r="B13" s="6">
        <f t="shared" si="2"/>
        <v>394</v>
      </c>
      <c r="C13" s="6">
        <v>3</v>
      </c>
      <c r="D13" s="6">
        <v>11</v>
      </c>
      <c r="E13" s="6">
        <v>11</v>
      </c>
      <c r="F13" s="6">
        <v>19</v>
      </c>
      <c r="G13" s="6">
        <v>21</v>
      </c>
      <c r="H13" s="6">
        <v>19</v>
      </c>
      <c r="I13" s="6">
        <v>12</v>
      </c>
      <c r="J13" s="6">
        <v>19</v>
      </c>
      <c r="K13" s="6">
        <v>19</v>
      </c>
      <c r="L13" s="6">
        <v>19</v>
      </c>
      <c r="M13" s="6">
        <v>56</v>
      </c>
      <c r="N13" s="6">
        <v>79</v>
      </c>
      <c r="O13" s="6">
        <v>51</v>
      </c>
      <c r="P13" s="6">
        <v>55</v>
      </c>
    </row>
    <row r="14" spans="1:17" s="8" customFormat="1" x14ac:dyDescent="0.2">
      <c r="A14" s="9" t="s">
        <v>24</v>
      </c>
      <c r="B14" s="6">
        <f t="shared" si="2"/>
        <v>857</v>
      </c>
      <c r="C14" s="6">
        <v>9</v>
      </c>
      <c r="D14" s="6">
        <v>27</v>
      </c>
      <c r="E14" s="6">
        <v>26</v>
      </c>
      <c r="F14" s="6">
        <v>28</v>
      </c>
      <c r="G14" s="6">
        <v>39</v>
      </c>
      <c r="H14" s="6">
        <v>37</v>
      </c>
      <c r="I14" s="6">
        <v>28</v>
      </c>
      <c r="J14" s="6">
        <v>25</v>
      </c>
      <c r="K14" s="6">
        <v>44</v>
      </c>
      <c r="L14" s="6">
        <v>42</v>
      </c>
      <c r="M14" s="6">
        <v>145</v>
      </c>
      <c r="N14" s="6">
        <v>133</v>
      </c>
      <c r="O14" s="6">
        <v>141</v>
      </c>
      <c r="P14" s="6">
        <v>133</v>
      </c>
    </row>
    <row r="15" spans="1:17" s="8" customFormat="1" x14ac:dyDescent="0.2">
      <c r="A15" s="10" t="s">
        <v>25</v>
      </c>
      <c r="B15" s="6">
        <f t="shared" si="2"/>
        <v>1376</v>
      </c>
      <c r="C15" s="6">
        <v>5</v>
      </c>
      <c r="D15" s="6">
        <v>22</v>
      </c>
      <c r="E15" s="6">
        <v>46</v>
      </c>
      <c r="F15" s="6">
        <v>74</v>
      </c>
      <c r="G15" s="6">
        <v>55</v>
      </c>
      <c r="H15" s="6">
        <v>59</v>
      </c>
      <c r="I15" s="6">
        <v>53</v>
      </c>
      <c r="J15" s="6">
        <v>49</v>
      </c>
      <c r="K15" s="6">
        <v>57</v>
      </c>
      <c r="L15" s="6">
        <v>50</v>
      </c>
      <c r="M15" s="6">
        <v>249</v>
      </c>
      <c r="N15" s="6">
        <v>248</v>
      </c>
      <c r="O15" s="6">
        <v>212</v>
      </c>
      <c r="P15" s="6">
        <v>197</v>
      </c>
    </row>
    <row r="16" spans="1:17" s="8" customFormat="1" x14ac:dyDescent="0.2">
      <c r="A16" s="10" t="s">
        <v>26</v>
      </c>
      <c r="B16" s="6">
        <f t="shared" si="2"/>
        <v>1429</v>
      </c>
      <c r="C16" s="6">
        <v>13</v>
      </c>
      <c r="D16" s="6">
        <v>31</v>
      </c>
      <c r="E16" s="6">
        <v>43</v>
      </c>
      <c r="F16" s="6">
        <v>65</v>
      </c>
      <c r="G16" s="6">
        <v>70</v>
      </c>
      <c r="H16" s="6">
        <v>59</v>
      </c>
      <c r="I16" s="6">
        <v>69</v>
      </c>
      <c r="J16" s="6">
        <v>48</v>
      </c>
      <c r="K16" s="6">
        <v>52</v>
      </c>
      <c r="L16" s="6">
        <v>47</v>
      </c>
      <c r="M16" s="6">
        <v>254</v>
      </c>
      <c r="N16" s="6">
        <v>258</v>
      </c>
      <c r="O16" s="6">
        <v>218</v>
      </c>
      <c r="P16" s="6">
        <v>202</v>
      </c>
    </row>
    <row r="17" spans="1:17" s="8" customFormat="1" x14ac:dyDescent="0.2">
      <c r="A17" s="10" t="s">
        <v>27</v>
      </c>
      <c r="B17" s="6">
        <f t="shared" si="2"/>
        <v>769</v>
      </c>
      <c r="C17" s="6">
        <v>7</v>
      </c>
      <c r="D17" s="6">
        <v>14</v>
      </c>
      <c r="E17" s="6">
        <v>26</v>
      </c>
      <c r="F17" s="6">
        <v>28</v>
      </c>
      <c r="G17" s="6">
        <v>34</v>
      </c>
      <c r="H17" s="6">
        <v>30</v>
      </c>
      <c r="I17" s="6">
        <v>43</v>
      </c>
      <c r="J17" s="6">
        <v>28</v>
      </c>
      <c r="K17" s="6">
        <v>27</v>
      </c>
      <c r="L17" s="6">
        <v>32</v>
      </c>
      <c r="M17" s="6">
        <v>129</v>
      </c>
      <c r="N17" s="6">
        <v>141</v>
      </c>
      <c r="O17" s="6">
        <v>116</v>
      </c>
      <c r="P17" s="6">
        <v>114</v>
      </c>
    </row>
    <row r="18" spans="1:17" s="8" customFormat="1" x14ac:dyDescent="0.2">
      <c r="A18" s="10" t="s">
        <v>28</v>
      </c>
      <c r="B18" s="6">
        <f t="shared" si="2"/>
        <v>1041</v>
      </c>
      <c r="C18" s="6">
        <v>5</v>
      </c>
      <c r="D18" s="6">
        <v>18</v>
      </c>
      <c r="E18" s="6">
        <v>36</v>
      </c>
      <c r="F18" s="6">
        <v>45</v>
      </c>
      <c r="G18" s="6">
        <v>48</v>
      </c>
      <c r="H18" s="6">
        <v>45</v>
      </c>
      <c r="I18" s="6">
        <v>44</v>
      </c>
      <c r="J18" s="6">
        <v>39</v>
      </c>
      <c r="K18" s="6">
        <v>35</v>
      </c>
      <c r="L18" s="6">
        <v>34</v>
      </c>
      <c r="M18" s="6">
        <v>152</v>
      </c>
      <c r="N18" s="6">
        <v>187</v>
      </c>
      <c r="O18" s="6">
        <v>156</v>
      </c>
      <c r="P18" s="6">
        <v>197</v>
      </c>
    </row>
    <row r="19" spans="1:17" s="8" customFormat="1" x14ac:dyDescent="0.2">
      <c r="A19" s="10" t="s">
        <v>29</v>
      </c>
      <c r="B19" s="6">
        <f t="shared" si="2"/>
        <v>2107</v>
      </c>
      <c r="C19" s="6">
        <v>18</v>
      </c>
      <c r="D19" s="6">
        <v>35</v>
      </c>
      <c r="E19" s="6">
        <v>70</v>
      </c>
      <c r="F19" s="6">
        <v>91</v>
      </c>
      <c r="G19" s="6">
        <v>92</v>
      </c>
      <c r="H19" s="6">
        <v>87</v>
      </c>
      <c r="I19" s="6">
        <v>77</v>
      </c>
      <c r="J19" s="6">
        <v>82</v>
      </c>
      <c r="K19" s="6">
        <v>72</v>
      </c>
      <c r="L19" s="6">
        <v>76</v>
      </c>
      <c r="M19" s="6">
        <v>351</v>
      </c>
      <c r="N19" s="6">
        <v>327</v>
      </c>
      <c r="O19" s="6">
        <v>364</v>
      </c>
      <c r="P19" s="6">
        <v>365</v>
      </c>
    </row>
    <row r="20" spans="1:17" s="8" customFormat="1" x14ac:dyDescent="0.2">
      <c r="A20" s="10" t="s">
        <v>30</v>
      </c>
      <c r="B20" s="6">
        <f t="shared" si="2"/>
        <v>1311</v>
      </c>
      <c r="C20" s="6">
        <v>5</v>
      </c>
      <c r="D20" s="6">
        <v>29</v>
      </c>
      <c r="E20" s="6">
        <v>41</v>
      </c>
      <c r="F20" s="6">
        <v>57</v>
      </c>
      <c r="G20" s="6">
        <v>44</v>
      </c>
      <c r="H20" s="6">
        <v>67</v>
      </c>
      <c r="I20" s="6">
        <v>51</v>
      </c>
      <c r="J20" s="6">
        <v>46</v>
      </c>
      <c r="K20" s="6">
        <v>66</v>
      </c>
      <c r="L20" s="6">
        <v>39</v>
      </c>
      <c r="M20" s="6">
        <v>206</v>
      </c>
      <c r="N20" s="6">
        <v>208</v>
      </c>
      <c r="O20" s="6">
        <v>183</v>
      </c>
      <c r="P20" s="6">
        <v>269</v>
      </c>
    </row>
    <row r="21" spans="1:17" s="8" customFormat="1" x14ac:dyDescent="0.2">
      <c r="A21" s="10" t="s">
        <v>31</v>
      </c>
      <c r="B21" s="6">
        <f t="shared" si="2"/>
        <v>1595</v>
      </c>
      <c r="C21" s="6">
        <v>8</v>
      </c>
      <c r="D21" s="6">
        <v>30</v>
      </c>
      <c r="E21" s="6">
        <v>59</v>
      </c>
      <c r="F21" s="6">
        <v>67</v>
      </c>
      <c r="G21" s="6">
        <v>89</v>
      </c>
      <c r="H21" s="6">
        <v>77</v>
      </c>
      <c r="I21" s="6">
        <v>82</v>
      </c>
      <c r="J21" s="6">
        <v>67</v>
      </c>
      <c r="K21" s="6">
        <v>64</v>
      </c>
      <c r="L21" s="6">
        <v>79</v>
      </c>
      <c r="M21" s="6">
        <v>257</v>
      </c>
      <c r="N21" s="6">
        <v>235</v>
      </c>
      <c r="O21" s="6">
        <v>189</v>
      </c>
      <c r="P21" s="6">
        <v>292</v>
      </c>
    </row>
    <row r="22" spans="1:17" s="8" customFormat="1" x14ac:dyDescent="0.2">
      <c r="A22" s="10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7" s="8" customFormat="1" x14ac:dyDescent="0.2">
      <c r="A23" s="10" t="s">
        <v>32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7" s="8" customFormat="1" x14ac:dyDescent="0.2">
      <c r="A24" s="10" t="s">
        <v>33</v>
      </c>
      <c r="B24" s="6">
        <f>SUM(C24:P24)</f>
        <v>1594</v>
      </c>
      <c r="C24" s="6">
        <v>6</v>
      </c>
      <c r="D24" s="6">
        <v>32</v>
      </c>
      <c r="E24" s="6">
        <v>58</v>
      </c>
      <c r="F24" s="6">
        <v>73</v>
      </c>
      <c r="G24" s="6">
        <v>93</v>
      </c>
      <c r="H24" s="6">
        <v>83</v>
      </c>
      <c r="I24" s="6">
        <v>86</v>
      </c>
      <c r="J24" s="6">
        <v>68</v>
      </c>
      <c r="K24" s="6">
        <v>60</v>
      </c>
      <c r="L24" s="6">
        <v>80</v>
      </c>
      <c r="M24" s="6">
        <v>260</v>
      </c>
      <c r="N24" s="6">
        <v>234</v>
      </c>
      <c r="O24" s="6">
        <v>188</v>
      </c>
      <c r="P24" s="6">
        <v>273</v>
      </c>
    </row>
    <row r="25" spans="1:17" s="8" customFormat="1" x14ac:dyDescent="0.2">
      <c r="A25" s="10" t="s">
        <v>34</v>
      </c>
      <c r="B25" s="6">
        <f>SUM(C25:P25)</f>
        <v>3860</v>
      </c>
      <c r="C25" s="6">
        <v>23</v>
      </c>
      <c r="D25" s="6">
        <v>83</v>
      </c>
      <c r="E25" s="6">
        <v>128</v>
      </c>
      <c r="F25" s="6">
        <v>170</v>
      </c>
      <c r="G25" s="6">
        <v>171</v>
      </c>
      <c r="H25" s="6">
        <v>170</v>
      </c>
      <c r="I25" s="6">
        <v>174</v>
      </c>
      <c r="J25" s="6">
        <v>124</v>
      </c>
      <c r="K25" s="6">
        <v>157</v>
      </c>
      <c r="L25" s="6">
        <v>132</v>
      </c>
      <c r="M25" s="6">
        <v>663</v>
      </c>
      <c r="N25" s="6">
        <v>644</v>
      </c>
      <c r="O25" s="6">
        <v>610</v>
      </c>
      <c r="P25" s="6">
        <v>611</v>
      </c>
    </row>
    <row r="26" spans="1:17" s="8" customFormat="1" x14ac:dyDescent="0.2">
      <c r="A26" s="10" t="s">
        <v>35</v>
      </c>
      <c r="B26" s="6">
        <f>SUM(C26:P26)</f>
        <v>2686</v>
      </c>
      <c r="C26" s="6">
        <v>14</v>
      </c>
      <c r="D26" s="6">
        <v>48</v>
      </c>
      <c r="E26" s="6">
        <v>82</v>
      </c>
      <c r="F26" s="6">
        <v>106</v>
      </c>
      <c r="G26" s="6">
        <v>111</v>
      </c>
      <c r="H26" s="6">
        <v>116</v>
      </c>
      <c r="I26" s="6">
        <v>99</v>
      </c>
      <c r="J26" s="6">
        <v>101</v>
      </c>
      <c r="K26" s="6">
        <v>104</v>
      </c>
      <c r="L26" s="6">
        <v>107</v>
      </c>
      <c r="M26" s="6">
        <v>450</v>
      </c>
      <c r="N26" s="6">
        <v>465</v>
      </c>
      <c r="O26" s="6">
        <v>417</v>
      </c>
      <c r="P26" s="6">
        <v>466</v>
      </c>
    </row>
    <row r="27" spans="1:17" s="8" customFormat="1" x14ac:dyDescent="0.2">
      <c r="A27" s="10" t="s">
        <v>36</v>
      </c>
      <c r="B27" s="6">
        <f>SUM(C27:P27)</f>
        <v>2808</v>
      </c>
      <c r="C27" s="6">
        <v>30</v>
      </c>
      <c r="D27" s="6">
        <v>55</v>
      </c>
      <c r="E27" s="6">
        <v>95</v>
      </c>
      <c r="F27" s="6">
        <v>128</v>
      </c>
      <c r="G27" s="6">
        <v>120</v>
      </c>
      <c r="H27" s="6">
        <v>113</v>
      </c>
      <c r="I27" s="6">
        <v>102</v>
      </c>
      <c r="J27" s="6">
        <v>110</v>
      </c>
      <c r="K27" s="6">
        <v>117</v>
      </c>
      <c r="L27" s="6">
        <v>103</v>
      </c>
      <c r="M27" s="6">
        <v>444</v>
      </c>
      <c r="N27" s="6">
        <v>483</v>
      </c>
      <c r="O27" s="6">
        <v>427</v>
      </c>
      <c r="P27" s="6">
        <v>481</v>
      </c>
    </row>
    <row r="28" spans="1:17" s="8" customFormat="1" x14ac:dyDescent="0.2">
      <c r="A28" s="10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7" s="8" customFormat="1" x14ac:dyDescent="0.2">
      <c r="A29" s="5" t="s">
        <v>37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7" s="8" customFormat="1" x14ac:dyDescent="0.2">
      <c r="A30" s="5" t="s">
        <v>38</v>
      </c>
      <c r="B30" s="6">
        <f t="shared" ref="B30:B37" si="3">SUM(C30:P30)</f>
        <v>1594</v>
      </c>
      <c r="C30" s="6">
        <v>6</v>
      </c>
      <c r="D30" s="6">
        <v>32</v>
      </c>
      <c r="E30" s="6">
        <v>58</v>
      </c>
      <c r="F30" s="6">
        <v>73</v>
      </c>
      <c r="G30" s="6">
        <v>93</v>
      </c>
      <c r="H30" s="6">
        <v>83</v>
      </c>
      <c r="I30" s="6">
        <v>86</v>
      </c>
      <c r="J30" s="6">
        <v>68</v>
      </c>
      <c r="K30" s="6">
        <v>60</v>
      </c>
      <c r="L30" s="6">
        <v>80</v>
      </c>
      <c r="M30" s="6">
        <v>260</v>
      </c>
      <c r="N30" s="6">
        <v>234</v>
      </c>
      <c r="O30" s="6">
        <v>188</v>
      </c>
      <c r="P30" s="6">
        <v>273</v>
      </c>
      <c r="Q30" s="11">
        <v>100</v>
      </c>
    </row>
    <row r="31" spans="1:17" s="8" customFormat="1" x14ac:dyDescent="0.2">
      <c r="A31" s="5" t="s">
        <v>39</v>
      </c>
      <c r="B31" s="6">
        <f t="shared" si="3"/>
        <v>1186</v>
      </c>
      <c r="C31" s="6">
        <v>4</v>
      </c>
      <c r="D31" s="6">
        <v>30</v>
      </c>
      <c r="E31" s="6">
        <v>44</v>
      </c>
      <c r="F31" s="6">
        <v>61</v>
      </c>
      <c r="G31" s="6">
        <v>55</v>
      </c>
      <c r="H31" s="6">
        <v>52</v>
      </c>
      <c r="I31" s="6">
        <v>72</v>
      </c>
      <c r="J31" s="6">
        <v>40</v>
      </c>
      <c r="K31" s="6">
        <v>60</v>
      </c>
      <c r="L31" s="6">
        <v>37</v>
      </c>
      <c r="M31" s="6">
        <v>196</v>
      </c>
      <c r="N31" s="6">
        <v>183</v>
      </c>
      <c r="O31" s="6">
        <v>193</v>
      </c>
      <c r="P31" s="6">
        <v>159</v>
      </c>
      <c r="Q31" s="11">
        <v>200</v>
      </c>
    </row>
    <row r="32" spans="1:17" s="8" customFormat="1" x14ac:dyDescent="0.2">
      <c r="A32" s="5" t="s">
        <v>40</v>
      </c>
      <c r="B32" s="6">
        <f t="shared" si="3"/>
        <v>1171</v>
      </c>
      <c r="C32" s="6">
        <v>8</v>
      </c>
      <c r="D32" s="6">
        <v>21</v>
      </c>
      <c r="E32" s="6">
        <v>30</v>
      </c>
      <c r="F32" s="6">
        <v>49</v>
      </c>
      <c r="G32" s="6">
        <v>50</v>
      </c>
      <c r="H32" s="6">
        <v>51</v>
      </c>
      <c r="I32" s="6">
        <v>48</v>
      </c>
      <c r="J32" s="6">
        <v>36</v>
      </c>
      <c r="K32" s="6">
        <v>38</v>
      </c>
      <c r="L32" s="6">
        <v>36</v>
      </c>
      <c r="M32" s="6">
        <v>191</v>
      </c>
      <c r="N32" s="6">
        <v>201</v>
      </c>
      <c r="O32" s="6">
        <v>179</v>
      </c>
      <c r="P32" s="6">
        <v>233</v>
      </c>
      <c r="Q32" s="11">
        <v>300</v>
      </c>
    </row>
    <row r="33" spans="1:17" s="8" customFormat="1" x14ac:dyDescent="0.2">
      <c r="A33" s="5" t="s">
        <v>41</v>
      </c>
      <c r="B33" s="6">
        <f t="shared" si="3"/>
        <v>1503</v>
      </c>
      <c r="C33" s="6">
        <v>11</v>
      </c>
      <c r="D33" s="6">
        <v>32</v>
      </c>
      <c r="E33" s="6">
        <v>54</v>
      </c>
      <c r="F33" s="6">
        <v>60</v>
      </c>
      <c r="G33" s="6">
        <v>66</v>
      </c>
      <c r="H33" s="6">
        <v>67</v>
      </c>
      <c r="I33" s="6">
        <v>54</v>
      </c>
      <c r="J33" s="6">
        <v>48</v>
      </c>
      <c r="K33" s="6">
        <v>59</v>
      </c>
      <c r="L33" s="6">
        <v>59</v>
      </c>
      <c r="M33" s="6">
        <v>276</v>
      </c>
      <c r="N33" s="6">
        <v>260</v>
      </c>
      <c r="O33" s="6">
        <v>238</v>
      </c>
      <c r="P33" s="6">
        <v>219</v>
      </c>
      <c r="Q33" s="11">
        <v>400</v>
      </c>
    </row>
    <row r="34" spans="1:17" s="8" customFormat="1" x14ac:dyDescent="0.2">
      <c r="A34" s="5" t="s">
        <v>42</v>
      </c>
      <c r="B34" s="6">
        <f t="shared" si="3"/>
        <v>1242</v>
      </c>
      <c r="C34" s="6">
        <v>6</v>
      </c>
      <c r="D34" s="6">
        <v>20</v>
      </c>
      <c r="E34" s="6">
        <v>42</v>
      </c>
      <c r="F34" s="6">
        <v>52</v>
      </c>
      <c r="G34" s="6">
        <v>48</v>
      </c>
      <c r="H34" s="6">
        <v>53</v>
      </c>
      <c r="I34" s="6">
        <v>53</v>
      </c>
      <c r="J34" s="6">
        <v>59</v>
      </c>
      <c r="K34" s="6">
        <v>48</v>
      </c>
      <c r="L34" s="6">
        <v>43</v>
      </c>
      <c r="M34" s="6">
        <v>228</v>
      </c>
      <c r="N34" s="6">
        <v>197</v>
      </c>
      <c r="O34" s="6">
        <v>190</v>
      </c>
      <c r="P34" s="6">
        <v>203</v>
      </c>
      <c r="Q34" s="11">
        <v>500</v>
      </c>
    </row>
    <row r="35" spans="1:17" s="8" customFormat="1" x14ac:dyDescent="0.2">
      <c r="A35" s="5" t="s">
        <v>43</v>
      </c>
      <c r="B35" s="6">
        <f t="shared" si="3"/>
        <v>1444</v>
      </c>
      <c r="C35" s="6">
        <v>8</v>
      </c>
      <c r="D35" s="6">
        <v>28</v>
      </c>
      <c r="E35" s="6">
        <v>40</v>
      </c>
      <c r="F35" s="6">
        <v>54</v>
      </c>
      <c r="G35" s="6">
        <v>63</v>
      </c>
      <c r="H35" s="6">
        <v>63</v>
      </c>
      <c r="I35" s="6">
        <v>46</v>
      </c>
      <c r="J35" s="6">
        <v>42</v>
      </c>
      <c r="K35" s="6">
        <v>56</v>
      </c>
      <c r="L35" s="6">
        <v>64</v>
      </c>
      <c r="M35" s="6">
        <v>222</v>
      </c>
      <c r="N35" s="6">
        <v>268</v>
      </c>
      <c r="O35" s="6">
        <v>227</v>
      </c>
      <c r="P35" s="6">
        <v>263</v>
      </c>
      <c r="Q35" s="11">
        <v>600</v>
      </c>
    </row>
    <row r="36" spans="1:17" s="8" customFormat="1" x14ac:dyDescent="0.2">
      <c r="A36" s="5" t="s">
        <v>44</v>
      </c>
      <c r="B36" s="6">
        <f t="shared" si="3"/>
        <v>1334</v>
      </c>
      <c r="C36" s="6">
        <v>18</v>
      </c>
      <c r="D36" s="6">
        <v>29</v>
      </c>
      <c r="E36" s="6">
        <v>42</v>
      </c>
      <c r="F36" s="6">
        <v>70</v>
      </c>
      <c r="G36" s="6">
        <v>60</v>
      </c>
      <c r="H36" s="6">
        <v>64</v>
      </c>
      <c r="I36" s="6">
        <v>37</v>
      </c>
      <c r="J36" s="6">
        <v>45</v>
      </c>
      <c r="K36" s="6">
        <v>64</v>
      </c>
      <c r="L36" s="6">
        <v>44</v>
      </c>
      <c r="M36" s="6">
        <v>203</v>
      </c>
      <c r="N36" s="6">
        <v>233</v>
      </c>
      <c r="O36" s="6">
        <v>195</v>
      </c>
      <c r="P36" s="6">
        <v>230</v>
      </c>
      <c r="Q36" s="11">
        <v>700</v>
      </c>
    </row>
    <row r="37" spans="1:17" s="8" customFormat="1" x14ac:dyDescent="0.2">
      <c r="A37" s="5" t="s">
        <v>45</v>
      </c>
      <c r="B37" s="6">
        <f t="shared" si="3"/>
        <v>1474</v>
      </c>
      <c r="C37" s="6">
        <v>12</v>
      </c>
      <c r="D37" s="6">
        <v>26</v>
      </c>
      <c r="E37" s="6">
        <v>53</v>
      </c>
      <c r="F37" s="6">
        <v>58</v>
      </c>
      <c r="G37" s="6">
        <v>60</v>
      </c>
      <c r="H37" s="6">
        <v>49</v>
      </c>
      <c r="I37" s="6">
        <v>65</v>
      </c>
      <c r="J37" s="6">
        <v>65</v>
      </c>
      <c r="K37" s="6">
        <v>53</v>
      </c>
      <c r="L37" s="6">
        <v>59</v>
      </c>
      <c r="M37" s="6">
        <v>241</v>
      </c>
      <c r="N37" s="6">
        <v>250</v>
      </c>
      <c r="O37" s="6">
        <v>232</v>
      </c>
      <c r="P37" s="6">
        <v>251</v>
      </c>
      <c r="Q37" s="11">
        <v>800</v>
      </c>
    </row>
    <row r="38" spans="1:17" s="8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11"/>
    </row>
    <row r="39" spans="1:17" s="8" customFormat="1" x14ac:dyDescent="0.2">
      <c r="A39" s="5" t="s">
        <v>46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1"/>
    </row>
    <row r="40" spans="1:17" s="8" customFormat="1" x14ac:dyDescent="0.2">
      <c r="A40" s="5" t="s">
        <v>47</v>
      </c>
      <c r="B40" s="6">
        <f t="shared" ref="B40:B103" si="4">SUM(C40:P40)</f>
        <v>84</v>
      </c>
      <c r="C40" s="6">
        <v>0</v>
      </c>
      <c r="D40" s="6">
        <v>0</v>
      </c>
      <c r="E40" s="6">
        <v>6</v>
      </c>
      <c r="F40" s="6">
        <v>3</v>
      </c>
      <c r="G40" s="6">
        <v>3</v>
      </c>
      <c r="H40" s="6">
        <v>2</v>
      </c>
      <c r="I40" s="6">
        <v>9</v>
      </c>
      <c r="J40" s="6">
        <v>3</v>
      </c>
      <c r="K40" s="6">
        <v>5</v>
      </c>
      <c r="L40" s="6">
        <v>6</v>
      </c>
      <c r="M40" s="6">
        <v>11</v>
      </c>
      <c r="N40" s="6">
        <v>14</v>
      </c>
      <c r="O40" s="6">
        <v>10</v>
      </c>
      <c r="P40" s="6">
        <v>12</v>
      </c>
      <c r="Q40" s="11">
        <v>101</v>
      </c>
    </row>
    <row r="41" spans="1:17" s="8" customFormat="1" x14ac:dyDescent="0.2">
      <c r="A41" s="5" t="s">
        <v>48</v>
      </c>
      <c r="B41" s="6">
        <f t="shared" si="4"/>
        <v>276</v>
      </c>
      <c r="C41" s="6">
        <v>1</v>
      </c>
      <c r="D41" s="6">
        <v>6</v>
      </c>
      <c r="E41" s="6">
        <v>11</v>
      </c>
      <c r="F41" s="6">
        <v>14</v>
      </c>
      <c r="G41" s="6">
        <v>14</v>
      </c>
      <c r="H41" s="6">
        <v>16</v>
      </c>
      <c r="I41" s="6">
        <v>13</v>
      </c>
      <c r="J41" s="6">
        <v>11</v>
      </c>
      <c r="K41" s="6">
        <v>15</v>
      </c>
      <c r="L41" s="6">
        <v>17</v>
      </c>
      <c r="M41" s="6">
        <v>54</v>
      </c>
      <c r="N41" s="6">
        <v>40</v>
      </c>
      <c r="O41" s="6">
        <v>27</v>
      </c>
      <c r="P41" s="6">
        <v>37</v>
      </c>
      <c r="Q41" s="11">
        <v>102</v>
      </c>
    </row>
    <row r="42" spans="1:17" s="8" customFormat="1" x14ac:dyDescent="0.2">
      <c r="A42" s="5" t="s">
        <v>49</v>
      </c>
      <c r="B42" s="6">
        <f t="shared" si="4"/>
        <v>143</v>
      </c>
      <c r="C42" s="6">
        <v>0</v>
      </c>
      <c r="D42" s="6">
        <v>6</v>
      </c>
      <c r="E42" s="6">
        <v>7</v>
      </c>
      <c r="F42" s="6">
        <v>3</v>
      </c>
      <c r="G42" s="6">
        <v>7</v>
      </c>
      <c r="H42" s="6">
        <v>5</v>
      </c>
      <c r="I42" s="6">
        <v>6</v>
      </c>
      <c r="J42" s="6">
        <v>9</v>
      </c>
      <c r="K42" s="6">
        <v>5</v>
      </c>
      <c r="L42" s="6">
        <v>12</v>
      </c>
      <c r="M42" s="6">
        <v>24</v>
      </c>
      <c r="N42" s="6">
        <v>15</v>
      </c>
      <c r="O42" s="6">
        <v>18</v>
      </c>
      <c r="P42" s="6">
        <v>26</v>
      </c>
      <c r="Q42" s="11">
        <v>103</v>
      </c>
    </row>
    <row r="43" spans="1:17" s="8" customFormat="1" x14ac:dyDescent="0.2">
      <c r="A43" s="5" t="s">
        <v>50</v>
      </c>
      <c r="B43" s="6">
        <f t="shared" si="4"/>
        <v>259</v>
      </c>
      <c r="C43" s="6">
        <v>1</v>
      </c>
      <c r="D43" s="6">
        <v>5</v>
      </c>
      <c r="E43" s="6">
        <v>8</v>
      </c>
      <c r="F43" s="6">
        <v>9</v>
      </c>
      <c r="G43" s="6">
        <v>14</v>
      </c>
      <c r="H43" s="6">
        <v>11</v>
      </c>
      <c r="I43" s="6">
        <v>14</v>
      </c>
      <c r="J43" s="6">
        <v>11</v>
      </c>
      <c r="K43" s="6">
        <v>10</v>
      </c>
      <c r="L43" s="6">
        <v>10</v>
      </c>
      <c r="M43" s="6">
        <v>47</v>
      </c>
      <c r="N43" s="6">
        <v>42</v>
      </c>
      <c r="O43" s="6">
        <v>35</v>
      </c>
      <c r="P43" s="6">
        <v>42</v>
      </c>
      <c r="Q43" s="11">
        <v>104</v>
      </c>
    </row>
    <row r="44" spans="1:17" s="8" customFormat="1" x14ac:dyDescent="0.2">
      <c r="A44" s="5" t="s">
        <v>51</v>
      </c>
      <c r="B44" s="6">
        <f t="shared" si="4"/>
        <v>288</v>
      </c>
      <c r="C44" s="6">
        <v>3</v>
      </c>
      <c r="D44" s="6">
        <v>6</v>
      </c>
      <c r="E44" s="6">
        <v>8</v>
      </c>
      <c r="F44" s="6">
        <v>18</v>
      </c>
      <c r="G44" s="6">
        <v>26</v>
      </c>
      <c r="H44" s="6">
        <v>19</v>
      </c>
      <c r="I44" s="6">
        <v>13</v>
      </c>
      <c r="J44" s="6">
        <v>7</v>
      </c>
      <c r="K44" s="6">
        <v>8</v>
      </c>
      <c r="L44" s="6">
        <v>12</v>
      </c>
      <c r="M44" s="6">
        <v>37</v>
      </c>
      <c r="N44" s="6">
        <v>37</v>
      </c>
      <c r="O44" s="6">
        <v>20</v>
      </c>
      <c r="P44" s="6">
        <v>74</v>
      </c>
      <c r="Q44" s="11">
        <v>105</v>
      </c>
    </row>
    <row r="45" spans="1:17" s="8" customFormat="1" x14ac:dyDescent="0.2">
      <c r="A45" s="5" t="s">
        <v>52</v>
      </c>
      <c r="B45" s="6">
        <f t="shared" si="4"/>
        <v>150</v>
      </c>
      <c r="C45" s="6">
        <v>0</v>
      </c>
      <c r="D45" s="6">
        <v>4</v>
      </c>
      <c r="E45" s="6">
        <v>6</v>
      </c>
      <c r="F45" s="6">
        <v>5</v>
      </c>
      <c r="G45" s="6">
        <v>5</v>
      </c>
      <c r="H45" s="6">
        <v>3</v>
      </c>
      <c r="I45" s="6">
        <v>7</v>
      </c>
      <c r="J45" s="6">
        <v>8</v>
      </c>
      <c r="K45" s="6">
        <v>6</v>
      </c>
      <c r="L45" s="6">
        <v>8</v>
      </c>
      <c r="M45" s="6">
        <v>24</v>
      </c>
      <c r="N45" s="6">
        <v>34</v>
      </c>
      <c r="O45" s="6">
        <v>22</v>
      </c>
      <c r="P45" s="6">
        <v>18</v>
      </c>
      <c r="Q45" s="11">
        <v>106</v>
      </c>
    </row>
    <row r="46" spans="1:17" s="8" customFormat="1" x14ac:dyDescent="0.2">
      <c r="A46" s="5" t="s">
        <v>53</v>
      </c>
      <c r="B46" s="6">
        <f t="shared" si="4"/>
        <v>181</v>
      </c>
      <c r="C46" s="6">
        <v>1</v>
      </c>
      <c r="D46" s="6">
        <v>3</v>
      </c>
      <c r="E46" s="6">
        <v>7</v>
      </c>
      <c r="F46" s="6">
        <v>8</v>
      </c>
      <c r="G46" s="6">
        <v>13</v>
      </c>
      <c r="H46" s="6">
        <v>15</v>
      </c>
      <c r="I46" s="6">
        <v>11</v>
      </c>
      <c r="J46" s="6">
        <v>9</v>
      </c>
      <c r="K46" s="6">
        <v>5</v>
      </c>
      <c r="L46" s="6">
        <v>5</v>
      </c>
      <c r="M46" s="6">
        <v>27</v>
      </c>
      <c r="N46" s="6">
        <v>22</v>
      </c>
      <c r="O46" s="6">
        <v>29</v>
      </c>
      <c r="P46" s="6">
        <v>26</v>
      </c>
      <c r="Q46" s="11">
        <v>107</v>
      </c>
    </row>
    <row r="47" spans="1:17" s="8" customFormat="1" x14ac:dyDescent="0.2">
      <c r="A47" s="5" t="s">
        <v>54</v>
      </c>
      <c r="B47" s="6">
        <f t="shared" si="4"/>
        <v>213</v>
      </c>
      <c r="C47" s="6">
        <v>0</v>
      </c>
      <c r="D47" s="6">
        <v>2</v>
      </c>
      <c r="E47" s="6">
        <v>5</v>
      </c>
      <c r="F47" s="6">
        <v>13</v>
      </c>
      <c r="G47" s="6">
        <v>11</v>
      </c>
      <c r="H47" s="6">
        <v>12</v>
      </c>
      <c r="I47" s="6">
        <v>13</v>
      </c>
      <c r="J47" s="6">
        <v>10</v>
      </c>
      <c r="K47" s="6">
        <v>6</v>
      </c>
      <c r="L47" s="6">
        <v>10</v>
      </c>
      <c r="M47" s="6">
        <v>36</v>
      </c>
      <c r="N47" s="6">
        <v>30</v>
      </c>
      <c r="O47" s="6">
        <v>27</v>
      </c>
      <c r="P47" s="6">
        <v>38</v>
      </c>
      <c r="Q47" s="11">
        <v>108</v>
      </c>
    </row>
    <row r="48" spans="1:17" s="8" customFormat="1" x14ac:dyDescent="0.2">
      <c r="A48" s="5" t="s">
        <v>55</v>
      </c>
      <c r="B48" s="6">
        <f t="shared" si="4"/>
        <v>254</v>
      </c>
      <c r="C48" s="6">
        <v>3</v>
      </c>
      <c r="D48" s="6">
        <v>4</v>
      </c>
      <c r="E48" s="6">
        <v>10</v>
      </c>
      <c r="F48" s="6">
        <v>10</v>
      </c>
      <c r="G48" s="6">
        <v>16</v>
      </c>
      <c r="H48" s="6">
        <v>11</v>
      </c>
      <c r="I48" s="6">
        <v>15</v>
      </c>
      <c r="J48" s="6">
        <v>10</v>
      </c>
      <c r="K48" s="6">
        <v>11</v>
      </c>
      <c r="L48" s="6">
        <v>9</v>
      </c>
      <c r="M48" s="6">
        <v>47</v>
      </c>
      <c r="N48" s="6">
        <v>41</v>
      </c>
      <c r="O48" s="6">
        <v>28</v>
      </c>
      <c r="P48" s="6">
        <v>39</v>
      </c>
      <c r="Q48" s="11">
        <v>201</v>
      </c>
    </row>
    <row r="49" spans="1:17" s="8" customFormat="1" x14ac:dyDescent="0.2">
      <c r="A49" s="5" t="s">
        <v>56</v>
      </c>
      <c r="B49" s="6">
        <f t="shared" si="4"/>
        <v>208</v>
      </c>
      <c r="C49" s="6">
        <v>0</v>
      </c>
      <c r="D49" s="6">
        <v>6</v>
      </c>
      <c r="E49" s="6">
        <v>3</v>
      </c>
      <c r="F49" s="6">
        <v>10</v>
      </c>
      <c r="G49" s="6">
        <v>7</v>
      </c>
      <c r="H49" s="6">
        <v>9</v>
      </c>
      <c r="I49" s="6">
        <v>13</v>
      </c>
      <c r="J49" s="6">
        <v>6</v>
      </c>
      <c r="K49" s="6">
        <v>10</v>
      </c>
      <c r="L49" s="6">
        <v>11</v>
      </c>
      <c r="M49" s="6">
        <v>33</v>
      </c>
      <c r="N49" s="6">
        <v>36</v>
      </c>
      <c r="O49" s="6">
        <v>39</v>
      </c>
      <c r="P49" s="6">
        <v>25</v>
      </c>
      <c r="Q49" s="11">
        <v>202</v>
      </c>
    </row>
    <row r="50" spans="1:17" s="8" customFormat="1" x14ac:dyDescent="0.2">
      <c r="A50" s="5" t="s">
        <v>57</v>
      </c>
      <c r="B50" s="6">
        <f t="shared" si="4"/>
        <v>105</v>
      </c>
      <c r="C50" s="6">
        <v>0</v>
      </c>
      <c r="D50" s="6">
        <v>4</v>
      </c>
      <c r="E50" s="6">
        <v>7</v>
      </c>
      <c r="F50" s="6">
        <v>5</v>
      </c>
      <c r="G50" s="6">
        <v>5</v>
      </c>
      <c r="H50" s="6">
        <v>4</v>
      </c>
      <c r="I50" s="6">
        <v>6</v>
      </c>
      <c r="J50" s="6">
        <v>1</v>
      </c>
      <c r="K50" s="6">
        <v>3</v>
      </c>
      <c r="L50" s="6">
        <v>1</v>
      </c>
      <c r="M50" s="6">
        <v>11</v>
      </c>
      <c r="N50" s="6">
        <v>19</v>
      </c>
      <c r="O50" s="6">
        <v>25</v>
      </c>
      <c r="P50" s="6">
        <v>14</v>
      </c>
      <c r="Q50" s="11">
        <v>203</v>
      </c>
    </row>
    <row r="51" spans="1:17" s="8" customFormat="1" x14ac:dyDescent="0.2">
      <c r="A51" s="5" t="s">
        <v>58</v>
      </c>
      <c r="B51" s="6">
        <f t="shared" si="4"/>
        <v>125</v>
      </c>
      <c r="C51" s="6">
        <v>1</v>
      </c>
      <c r="D51" s="6">
        <v>4</v>
      </c>
      <c r="E51" s="6">
        <v>8</v>
      </c>
      <c r="F51" s="6">
        <v>9</v>
      </c>
      <c r="G51" s="6">
        <v>4</v>
      </c>
      <c r="H51" s="6">
        <v>5</v>
      </c>
      <c r="I51" s="6">
        <v>7</v>
      </c>
      <c r="J51" s="6">
        <v>5</v>
      </c>
      <c r="K51" s="6">
        <v>6</v>
      </c>
      <c r="L51" s="6">
        <v>2</v>
      </c>
      <c r="M51" s="6">
        <v>16</v>
      </c>
      <c r="N51" s="6">
        <v>14</v>
      </c>
      <c r="O51" s="6">
        <v>23</v>
      </c>
      <c r="P51" s="6">
        <v>21</v>
      </c>
      <c r="Q51" s="11">
        <v>204</v>
      </c>
    </row>
    <row r="52" spans="1:17" s="8" customFormat="1" x14ac:dyDescent="0.2">
      <c r="A52" s="5" t="s">
        <v>59</v>
      </c>
      <c r="B52" s="6">
        <f t="shared" si="4"/>
        <v>130</v>
      </c>
      <c r="C52" s="6">
        <v>0</v>
      </c>
      <c r="D52" s="6">
        <v>2</v>
      </c>
      <c r="E52" s="6">
        <v>3</v>
      </c>
      <c r="F52" s="6">
        <v>4</v>
      </c>
      <c r="G52" s="6">
        <v>11</v>
      </c>
      <c r="H52" s="6">
        <v>8</v>
      </c>
      <c r="I52" s="6">
        <v>7</v>
      </c>
      <c r="J52" s="6">
        <v>4</v>
      </c>
      <c r="K52" s="6">
        <v>8</v>
      </c>
      <c r="L52" s="6">
        <v>5</v>
      </c>
      <c r="M52" s="6">
        <v>31</v>
      </c>
      <c r="N52" s="6">
        <v>14</v>
      </c>
      <c r="O52" s="6">
        <v>21</v>
      </c>
      <c r="P52" s="6">
        <v>12</v>
      </c>
      <c r="Q52" s="11">
        <v>205</v>
      </c>
    </row>
    <row r="53" spans="1:17" s="8" customFormat="1" x14ac:dyDescent="0.2">
      <c r="A53" s="5" t="s">
        <v>60</v>
      </c>
      <c r="B53" s="6">
        <f t="shared" si="4"/>
        <v>78</v>
      </c>
      <c r="C53" s="6">
        <v>0</v>
      </c>
      <c r="D53" s="6">
        <v>1</v>
      </c>
      <c r="E53" s="6">
        <v>1</v>
      </c>
      <c r="F53" s="6">
        <v>4</v>
      </c>
      <c r="G53" s="6">
        <v>4</v>
      </c>
      <c r="H53" s="6">
        <v>1</v>
      </c>
      <c r="I53" s="6">
        <v>5</v>
      </c>
      <c r="J53" s="6">
        <v>4</v>
      </c>
      <c r="K53" s="6">
        <v>5</v>
      </c>
      <c r="L53" s="6">
        <v>2</v>
      </c>
      <c r="M53" s="6">
        <v>19</v>
      </c>
      <c r="N53" s="6">
        <v>11</v>
      </c>
      <c r="O53" s="6">
        <v>11</v>
      </c>
      <c r="P53" s="6">
        <v>10</v>
      </c>
      <c r="Q53" s="11">
        <v>206</v>
      </c>
    </row>
    <row r="54" spans="1:17" s="8" customFormat="1" x14ac:dyDescent="0.2">
      <c r="A54" s="5" t="s">
        <v>61</v>
      </c>
      <c r="B54" s="6">
        <f t="shared" si="4"/>
        <v>286</v>
      </c>
      <c r="C54" s="6">
        <v>0</v>
      </c>
      <c r="D54" s="6">
        <v>9</v>
      </c>
      <c r="E54" s="6">
        <v>12</v>
      </c>
      <c r="F54" s="6">
        <v>19</v>
      </c>
      <c r="G54" s="6">
        <v>8</v>
      </c>
      <c r="H54" s="6">
        <v>14</v>
      </c>
      <c r="I54" s="6">
        <v>19</v>
      </c>
      <c r="J54" s="6">
        <v>10</v>
      </c>
      <c r="K54" s="6">
        <v>17</v>
      </c>
      <c r="L54" s="6">
        <v>7</v>
      </c>
      <c r="M54" s="6">
        <v>39</v>
      </c>
      <c r="N54" s="6">
        <v>48</v>
      </c>
      <c r="O54" s="6">
        <v>46</v>
      </c>
      <c r="P54" s="6">
        <v>38</v>
      </c>
      <c r="Q54" s="11">
        <v>207</v>
      </c>
    </row>
    <row r="55" spans="1:17" s="8" customFormat="1" x14ac:dyDescent="0.2">
      <c r="A55" s="5" t="s">
        <v>62</v>
      </c>
      <c r="B55" s="6">
        <f t="shared" si="4"/>
        <v>93</v>
      </c>
      <c r="C55" s="6">
        <v>1</v>
      </c>
      <c r="D55" s="6">
        <v>1</v>
      </c>
      <c r="E55" s="6">
        <v>3</v>
      </c>
      <c r="F55" s="6">
        <v>3</v>
      </c>
      <c r="G55" s="6">
        <v>5</v>
      </c>
      <c r="H55" s="6">
        <v>5</v>
      </c>
      <c r="I55" s="6">
        <v>3</v>
      </c>
      <c r="J55" s="6">
        <v>1</v>
      </c>
      <c r="K55" s="6">
        <v>1</v>
      </c>
      <c r="L55" s="6">
        <v>4</v>
      </c>
      <c r="M55" s="6">
        <v>19</v>
      </c>
      <c r="N55" s="6">
        <v>14</v>
      </c>
      <c r="O55" s="6">
        <v>20</v>
      </c>
      <c r="P55" s="6">
        <v>13</v>
      </c>
      <c r="Q55" s="11">
        <v>301</v>
      </c>
    </row>
    <row r="56" spans="1:17" s="8" customFormat="1" x14ac:dyDescent="0.2">
      <c r="A56" s="5" t="s">
        <v>63</v>
      </c>
      <c r="B56" s="6">
        <f t="shared" si="4"/>
        <v>106</v>
      </c>
      <c r="C56" s="6">
        <v>0</v>
      </c>
      <c r="D56" s="6">
        <v>0</v>
      </c>
      <c r="E56" s="6">
        <v>1</v>
      </c>
      <c r="F56" s="6">
        <v>4</v>
      </c>
      <c r="G56" s="6">
        <v>8</v>
      </c>
      <c r="H56" s="6">
        <v>8</v>
      </c>
      <c r="I56" s="6">
        <v>7</v>
      </c>
      <c r="J56" s="6">
        <v>6</v>
      </c>
      <c r="K56" s="6">
        <v>2</v>
      </c>
      <c r="L56" s="6">
        <v>5</v>
      </c>
      <c r="M56" s="6">
        <v>14</v>
      </c>
      <c r="N56" s="6">
        <v>18</v>
      </c>
      <c r="O56" s="6">
        <v>11</v>
      </c>
      <c r="P56" s="6">
        <v>22</v>
      </c>
      <c r="Q56" s="11">
        <v>302</v>
      </c>
    </row>
    <row r="57" spans="1:17" s="8" customFormat="1" x14ac:dyDescent="0.2">
      <c r="A57" s="5" t="s">
        <v>64</v>
      </c>
      <c r="B57" s="6">
        <f t="shared" si="4"/>
        <v>58</v>
      </c>
      <c r="C57" s="6">
        <v>0</v>
      </c>
      <c r="D57" s="6">
        <v>0</v>
      </c>
      <c r="E57" s="6">
        <v>0</v>
      </c>
      <c r="F57" s="6">
        <v>5</v>
      </c>
      <c r="G57" s="6">
        <v>3</v>
      </c>
      <c r="H57" s="6">
        <v>3</v>
      </c>
      <c r="I57" s="6">
        <v>0</v>
      </c>
      <c r="J57" s="6">
        <v>2</v>
      </c>
      <c r="K57" s="6">
        <v>1</v>
      </c>
      <c r="L57" s="6">
        <v>2</v>
      </c>
      <c r="M57" s="6">
        <v>4</v>
      </c>
      <c r="N57" s="6">
        <v>14</v>
      </c>
      <c r="O57" s="6">
        <v>10</v>
      </c>
      <c r="P57" s="6">
        <v>14</v>
      </c>
      <c r="Q57" s="11">
        <v>303</v>
      </c>
    </row>
    <row r="58" spans="1:17" s="8" customFormat="1" x14ac:dyDescent="0.2">
      <c r="A58" s="5" t="s">
        <v>65</v>
      </c>
      <c r="B58" s="6">
        <f t="shared" si="4"/>
        <v>144</v>
      </c>
      <c r="C58" s="6">
        <v>1</v>
      </c>
      <c r="D58" s="6">
        <v>4</v>
      </c>
      <c r="E58" s="6">
        <v>4</v>
      </c>
      <c r="F58" s="6">
        <v>2</v>
      </c>
      <c r="G58" s="6">
        <v>5</v>
      </c>
      <c r="H58" s="6">
        <v>7</v>
      </c>
      <c r="I58" s="6">
        <v>11</v>
      </c>
      <c r="J58" s="6">
        <v>4</v>
      </c>
      <c r="K58" s="6">
        <v>7</v>
      </c>
      <c r="L58" s="6">
        <v>5</v>
      </c>
      <c r="M58" s="6">
        <v>28</v>
      </c>
      <c r="N58" s="6">
        <v>21</v>
      </c>
      <c r="O58" s="6">
        <v>21</v>
      </c>
      <c r="P58" s="6">
        <v>24</v>
      </c>
      <c r="Q58" s="11">
        <v>304</v>
      </c>
    </row>
    <row r="59" spans="1:17" s="8" customFormat="1" x14ac:dyDescent="0.2">
      <c r="A59" s="5" t="s">
        <v>66</v>
      </c>
      <c r="B59" s="6">
        <f t="shared" si="4"/>
        <v>106</v>
      </c>
      <c r="C59" s="6">
        <v>1</v>
      </c>
      <c r="D59" s="6">
        <v>2</v>
      </c>
      <c r="E59" s="6">
        <v>2</v>
      </c>
      <c r="F59" s="6">
        <v>6</v>
      </c>
      <c r="G59" s="6">
        <v>5</v>
      </c>
      <c r="H59" s="6">
        <v>1</v>
      </c>
      <c r="I59" s="6">
        <v>2</v>
      </c>
      <c r="J59" s="6">
        <v>3</v>
      </c>
      <c r="K59" s="6">
        <v>4</v>
      </c>
      <c r="L59" s="6">
        <v>6</v>
      </c>
      <c r="M59" s="6">
        <v>22</v>
      </c>
      <c r="N59" s="6">
        <v>18</v>
      </c>
      <c r="O59" s="6">
        <v>17</v>
      </c>
      <c r="P59" s="6">
        <v>17</v>
      </c>
      <c r="Q59" s="11">
        <v>305</v>
      </c>
    </row>
    <row r="60" spans="1:17" s="8" customFormat="1" x14ac:dyDescent="0.2">
      <c r="A60" s="5" t="s">
        <v>67</v>
      </c>
      <c r="B60" s="6">
        <f t="shared" si="4"/>
        <v>103</v>
      </c>
      <c r="C60" s="6">
        <v>1</v>
      </c>
      <c r="D60" s="6">
        <v>0</v>
      </c>
      <c r="E60" s="6">
        <v>3</v>
      </c>
      <c r="F60" s="6">
        <v>4</v>
      </c>
      <c r="G60" s="6">
        <v>2</v>
      </c>
      <c r="H60" s="6">
        <v>0</v>
      </c>
      <c r="I60" s="6">
        <v>0</v>
      </c>
      <c r="J60" s="6">
        <v>6</v>
      </c>
      <c r="K60" s="6">
        <v>4</v>
      </c>
      <c r="L60" s="6">
        <v>1</v>
      </c>
      <c r="M60" s="6">
        <v>19</v>
      </c>
      <c r="N60" s="6">
        <v>16</v>
      </c>
      <c r="O60" s="6">
        <v>23</v>
      </c>
      <c r="P60" s="6">
        <v>24</v>
      </c>
      <c r="Q60" s="11">
        <v>306</v>
      </c>
    </row>
    <row r="61" spans="1:17" s="8" customFormat="1" x14ac:dyDescent="0.2">
      <c r="A61" s="5" t="s">
        <v>68</v>
      </c>
      <c r="B61" s="6">
        <f t="shared" si="4"/>
        <v>312</v>
      </c>
      <c r="C61" s="6">
        <v>1</v>
      </c>
      <c r="D61" s="6">
        <v>5</v>
      </c>
      <c r="E61" s="6">
        <v>9</v>
      </c>
      <c r="F61" s="6">
        <v>22</v>
      </c>
      <c r="G61" s="6">
        <v>12</v>
      </c>
      <c r="H61" s="6">
        <v>17</v>
      </c>
      <c r="I61" s="6">
        <v>17</v>
      </c>
      <c r="J61" s="6">
        <v>5</v>
      </c>
      <c r="K61" s="6">
        <v>7</v>
      </c>
      <c r="L61" s="6">
        <v>6</v>
      </c>
      <c r="M61" s="6">
        <v>41</v>
      </c>
      <c r="N61" s="6">
        <v>60</v>
      </c>
      <c r="O61" s="6">
        <v>42</v>
      </c>
      <c r="P61" s="6">
        <v>68</v>
      </c>
      <c r="Q61" s="11">
        <v>307</v>
      </c>
    </row>
    <row r="62" spans="1:17" s="8" customFormat="1" x14ac:dyDescent="0.2">
      <c r="A62" s="5" t="s">
        <v>69</v>
      </c>
      <c r="B62" s="6">
        <f t="shared" si="4"/>
        <v>94</v>
      </c>
      <c r="C62" s="6">
        <v>2</v>
      </c>
      <c r="D62" s="6">
        <v>2</v>
      </c>
      <c r="E62" s="6">
        <v>5</v>
      </c>
      <c r="F62" s="6">
        <v>1</v>
      </c>
      <c r="G62" s="6">
        <v>7</v>
      </c>
      <c r="H62" s="6">
        <v>4</v>
      </c>
      <c r="I62" s="6">
        <v>2</v>
      </c>
      <c r="J62" s="6">
        <v>5</v>
      </c>
      <c r="K62" s="6">
        <v>6</v>
      </c>
      <c r="L62" s="6">
        <v>3</v>
      </c>
      <c r="M62" s="6">
        <v>11</v>
      </c>
      <c r="N62" s="6">
        <v>14</v>
      </c>
      <c r="O62" s="6">
        <v>14</v>
      </c>
      <c r="P62" s="6">
        <v>18</v>
      </c>
      <c r="Q62" s="11">
        <v>308</v>
      </c>
    </row>
    <row r="63" spans="1:17" s="8" customFormat="1" x14ac:dyDescent="0.2">
      <c r="A63" s="5" t="s">
        <v>70</v>
      </c>
      <c r="B63" s="6">
        <f t="shared" si="4"/>
        <v>155</v>
      </c>
      <c r="C63" s="6">
        <v>1</v>
      </c>
      <c r="D63" s="6">
        <v>7</v>
      </c>
      <c r="E63" s="6">
        <v>3</v>
      </c>
      <c r="F63" s="6">
        <v>2</v>
      </c>
      <c r="G63" s="6">
        <v>3</v>
      </c>
      <c r="H63" s="6">
        <v>6</v>
      </c>
      <c r="I63" s="6">
        <v>6</v>
      </c>
      <c r="J63" s="6">
        <v>4</v>
      </c>
      <c r="K63" s="6">
        <v>6</v>
      </c>
      <c r="L63" s="6">
        <v>4</v>
      </c>
      <c r="M63" s="6">
        <v>33</v>
      </c>
      <c r="N63" s="6">
        <v>26</v>
      </c>
      <c r="O63" s="6">
        <v>21</v>
      </c>
      <c r="P63" s="6">
        <v>33</v>
      </c>
      <c r="Q63" s="11">
        <v>309</v>
      </c>
    </row>
    <row r="64" spans="1:17" s="8" customFormat="1" x14ac:dyDescent="0.2">
      <c r="A64" s="5" t="s">
        <v>71</v>
      </c>
      <c r="B64" s="6">
        <f t="shared" si="4"/>
        <v>262</v>
      </c>
      <c r="C64" s="6">
        <v>2</v>
      </c>
      <c r="D64" s="6">
        <v>4</v>
      </c>
      <c r="E64" s="6">
        <v>6</v>
      </c>
      <c r="F64" s="6">
        <v>12</v>
      </c>
      <c r="G64" s="6">
        <v>18</v>
      </c>
      <c r="H64" s="6">
        <v>8</v>
      </c>
      <c r="I64" s="6">
        <v>7</v>
      </c>
      <c r="J64" s="6">
        <v>7</v>
      </c>
      <c r="K64" s="6">
        <v>10</v>
      </c>
      <c r="L64" s="6">
        <v>6</v>
      </c>
      <c r="M64" s="6">
        <v>46</v>
      </c>
      <c r="N64" s="6">
        <v>48</v>
      </c>
      <c r="O64" s="6">
        <v>43</v>
      </c>
      <c r="P64" s="6">
        <v>45</v>
      </c>
      <c r="Q64" s="11">
        <v>401</v>
      </c>
    </row>
    <row r="65" spans="1:17" s="8" customFormat="1" x14ac:dyDescent="0.2">
      <c r="A65" s="5" t="s">
        <v>72</v>
      </c>
      <c r="B65" s="6">
        <f t="shared" si="4"/>
        <v>213</v>
      </c>
      <c r="C65" s="6">
        <v>1</v>
      </c>
      <c r="D65" s="6">
        <v>3</v>
      </c>
      <c r="E65" s="6">
        <v>7</v>
      </c>
      <c r="F65" s="6">
        <v>8</v>
      </c>
      <c r="G65" s="6">
        <v>6</v>
      </c>
      <c r="H65" s="6">
        <v>6</v>
      </c>
      <c r="I65" s="6">
        <v>7</v>
      </c>
      <c r="J65" s="6">
        <v>6</v>
      </c>
      <c r="K65" s="6">
        <v>9</v>
      </c>
      <c r="L65" s="6">
        <v>17</v>
      </c>
      <c r="M65" s="6">
        <v>39</v>
      </c>
      <c r="N65" s="6">
        <v>39</v>
      </c>
      <c r="O65" s="6">
        <v>31</v>
      </c>
      <c r="P65" s="6">
        <v>34</v>
      </c>
      <c r="Q65" s="11">
        <v>402</v>
      </c>
    </row>
    <row r="66" spans="1:17" s="8" customFormat="1" x14ac:dyDescent="0.2">
      <c r="A66" s="5" t="s">
        <v>73</v>
      </c>
      <c r="B66" s="6">
        <f t="shared" si="4"/>
        <v>378</v>
      </c>
      <c r="C66" s="6">
        <v>3</v>
      </c>
      <c r="D66" s="6">
        <v>13</v>
      </c>
      <c r="E66" s="6">
        <v>12</v>
      </c>
      <c r="F66" s="6">
        <v>13</v>
      </c>
      <c r="G66" s="6">
        <v>20</v>
      </c>
      <c r="H66" s="6">
        <v>22</v>
      </c>
      <c r="I66" s="6">
        <v>13</v>
      </c>
      <c r="J66" s="6">
        <v>11</v>
      </c>
      <c r="K66" s="6">
        <v>18</v>
      </c>
      <c r="L66" s="6">
        <v>12</v>
      </c>
      <c r="M66" s="6">
        <v>72</v>
      </c>
      <c r="N66" s="6">
        <v>60</v>
      </c>
      <c r="O66" s="6">
        <v>53</v>
      </c>
      <c r="P66" s="6">
        <v>56</v>
      </c>
      <c r="Q66" s="11">
        <v>403</v>
      </c>
    </row>
    <row r="67" spans="1:17" s="8" customFormat="1" x14ac:dyDescent="0.2">
      <c r="A67" s="5" t="s">
        <v>74</v>
      </c>
      <c r="B67" s="6">
        <f t="shared" si="4"/>
        <v>294</v>
      </c>
      <c r="C67" s="6">
        <v>2</v>
      </c>
      <c r="D67" s="6">
        <v>2</v>
      </c>
      <c r="E67" s="6">
        <v>15</v>
      </c>
      <c r="F67" s="6">
        <v>11</v>
      </c>
      <c r="G67" s="6">
        <v>11</v>
      </c>
      <c r="H67" s="6">
        <v>15</v>
      </c>
      <c r="I67" s="6">
        <v>14</v>
      </c>
      <c r="J67" s="6">
        <v>10</v>
      </c>
      <c r="K67" s="6">
        <v>10</v>
      </c>
      <c r="L67" s="6">
        <v>6</v>
      </c>
      <c r="M67" s="6">
        <v>60</v>
      </c>
      <c r="N67" s="6">
        <v>44</v>
      </c>
      <c r="O67" s="6">
        <v>59</v>
      </c>
      <c r="P67" s="6">
        <v>35</v>
      </c>
      <c r="Q67" s="11">
        <v>404</v>
      </c>
    </row>
    <row r="68" spans="1:17" s="8" customFormat="1" x14ac:dyDescent="0.2">
      <c r="A68" s="5" t="s">
        <v>75</v>
      </c>
      <c r="B68" s="6">
        <f t="shared" si="4"/>
        <v>112</v>
      </c>
      <c r="C68" s="6">
        <v>0</v>
      </c>
      <c r="D68" s="6">
        <v>3</v>
      </c>
      <c r="E68" s="6">
        <v>6</v>
      </c>
      <c r="F68" s="6">
        <v>10</v>
      </c>
      <c r="G68" s="6">
        <v>4</v>
      </c>
      <c r="H68" s="6">
        <v>4</v>
      </c>
      <c r="I68" s="6">
        <v>2</v>
      </c>
      <c r="J68" s="6">
        <v>3</v>
      </c>
      <c r="K68" s="6">
        <v>2</v>
      </c>
      <c r="L68" s="6">
        <v>5</v>
      </c>
      <c r="M68" s="6">
        <v>23</v>
      </c>
      <c r="N68" s="6">
        <v>19</v>
      </c>
      <c r="O68" s="6">
        <v>17</v>
      </c>
      <c r="P68" s="6">
        <v>14</v>
      </c>
      <c r="Q68" s="11">
        <v>405</v>
      </c>
    </row>
    <row r="69" spans="1:17" s="8" customFormat="1" x14ac:dyDescent="0.2">
      <c r="A69" s="5" t="s">
        <v>76</v>
      </c>
      <c r="B69" s="6">
        <f t="shared" si="4"/>
        <v>153</v>
      </c>
      <c r="C69" s="6">
        <v>1</v>
      </c>
      <c r="D69" s="6">
        <v>5</v>
      </c>
      <c r="E69" s="6">
        <v>5</v>
      </c>
      <c r="F69" s="6">
        <v>2</v>
      </c>
      <c r="G69" s="6">
        <v>5</v>
      </c>
      <c r="H69" s="6">
        <v>6</v>
      </c>
      <c r="I69" s="6">
        <v>5</v>
      </c>
      <c r="J69" s="6">
        <v>9</v>
      </c>
      <c r="K69" s="6">
        <v>7</v>
      </c>
      <c r="L69" s="6">
        <v>11</v>
      </c>
      <c r="M69" s="6">
        <v>26</v>
      </c>
      <c r="N69" s="6">
        <v>32</v>
      </c>
      <c r="O69" s="6">
        <v>21</v>
      </c>
      <c r="P69" s="6">
        <v>18</v>
      </c>
      <c r="Q69" s="11">
        <v>406</v>
      </c>
    </row>
    <row r="70" spans="1:17" s="8" customFormat="1" x14ac:dyDescent="0.2">
      <c r="A70" s="5" t="s">
        <v>77</v>
      </c>
      <c r="B70" s="6">
        <f t="shared" si="4"/>
        <v>91</v>
      </c>
      <c r="C70" s="6">
        <v>2</v>
      </c>
      <c r="D70" s="6">
        <v>2</v>
      </c>
      <c r="E70" s="6">
        <v>3</v>
      </c>
      <c r="F70" s="6">
        <v>4</v>
      </c>
      <c r="G70" s="6">
        <v>2</v>
      </c>
      <c r="H70" s="6">
        <v>6</v>
      </c>
      <c r="I70" s="6">
        <v>6</v>
      </c>
      <c r="J70" s="6">
        <v>2</v>
      </c>
      <c r="K70" s="6">
        <v>3</v>
      </c>
      <c r="L70" s="6">
        <v>2</v>
      </c>
      <c r="M70" s="6">
        <v>10</v>
      </c>
      <c r="N70" s="6">
        <v>18</v>
      </c>
      <c r="O70" s="6">
        <v>14</v>
      </c>
      <c r="P70" s="6">
        <v>17</v>
      </c>
      <c r="Q70" s="11">
        <v>407</v>
      </c>
    </row>
    <row r="71" spans="1:17" s="8" customFormat="1" x14ac:dyDescent="0.2">
      <c r="A71" s="5" t="s">
        <v>78</v>
      </c>
      <c r="B71" s="6">
        <f t="shared" si="4"/>
        <v>42</v>
      </c>
      <c r="C71" s="6">
        <v>0</v>
      </c>
      <c r="D71" s="6">
        <v>1</v>
      </c>
      <c r="E71" s="6">
        <v>4</v>
      </c>
      <c r="F71" s="6">
        <v>2</v>
      </c>
      <c r="G71" s="6">
        <v>1</v>
      </c>
      <c r="H71" s="6">
        <v>1</v>
      </c>
      <c r="I71" s="6">
        <v>5</v>
      </c>
      <c r="J71" s="6">
        <v>4</v>
      </c>
      <c r="K71" s="6">
        <v>2</v>
      </c>
      <c r="L71" s="6">
        <v>0</v>
      </c>
      <c r="M71" s="6">
        <v>6</v>
      </c>
      <c r="N71" s="6">
        <v>9</v>
      </c>
      <c r="O71" s="6">
        <v>4</v>
      </c>
      <c r="P71" s="6">
        <v>3</v>
      </c>
      <c r="Q71" s="11">
        <v>501</v>
      </c>
    </row>
    <row r="72" spans="1:17" s="8" customFormat="1" x14ac:dyDescent="0.2">
      <c r="A72" s="5" t="s">
        <v>79</v>
      </c>
      <c r="B72" s="6">
        <f t="shared" si="4"/>
        <v>145</v>
      </c>
      <c r="C72" s="6">
        <v>0</v>
      </c>
      <c r="D72" s="6">
        <v>3</v>
      </c>
      <c r="E72" s="6">
        <v>5</v>
      </c>
      <c r="F72" s="6">
        <v>5</v>
      </c>
      <c r="G72" s="6">
        <v>6</v>
      </c>
      <c r="H72" s="6">
        <v>8</v>
      </c>
      <c r="I72" s="6">
        <v>6</v>
      </c>
      <c r="J72" s="6">
        <v>7</v>
      </c>
      <c r="K72" s="6">
        <v>4</v>
      </c>
      <c r="L72" s="6">
        <v>6</v>
      </c>
      <c r="M72" s="6">
        <v>28</v>
      </c>
      <c r="N72" s="6">
        <v>22</v>
      </c>
      <c r="O72" s="6">
        <v>27</v>
      </c>
      <c r="P72" s="6">
        <v>18</v>
      </c>
      <c r="Q72" s="11">
        <v>502</v>
      </c>
    </row>
    <row r="73" spans="1:17" s="8" customFormat="1" x14ac:dyDescent="0.2">
      <c r="A73" s="5" t="s">
        <v>80</v>
      </c>
      <c r="B73" s="6">
        <f t="shared" si="4"/>
        <v>81</v>
      </c>
      <c r="C73" s="6">
        <v>0</v>
      </c>
      <c r="D73" s="6">
        <v>2</v>
      </c>
      <c r="E73" s="6">
        <v>1</v>
      </c>
      <c r="F73" s="6">
        <v>3</v>
      </c>
      <c r="G73" s="6">
        <v>9</v>
      </c>
      <c r="H73" s="6">
        <v>5</v>
      </c>
      <c r="I73" s="6">
        <v>1</v>
      </c>
      <c r="J73" s="6">
        <v>2</v>
      </c>
      <c r="K73" s="6">
        <v>3</v>
      </c>
      <c r="L73" s="6">
        <v>1</v>
      </c>
      <c r="M73" s="6">
        <v>12</v>
      </c>
      <c r="N73" s="6">
        <v>8</v>
      </c>
      <c r="O73" s="6">
        <v>16</v>
      </c>
      <c r="P73" s="6">
        <v>18</v>
      </c>
      <c r="Q73" s="11">
        <v>503</v>
      </c>
    </row>
    <row r="74" spans="1:17" s="8" customFormat="1" x14ac:dyDescent="0.2">
      <c r="A74" s="5" t="s">
        <v>81</v>
      </c>
      <c r="B74" s="6">
        <f t="shared" si="4"/>
        <v>55</v>
      </c>
      <c r="C74" s="6">
        <v>0</v>
      </c>
      <c r="D74" s="6">
        <v>0</v>
      </c>
      <c r="E74" s="6">
        <v>3</v>
      </c>
      <c r="F74" s="6">
        <v>2</v>
      </c>
      <c r="G74" s="6">
        <v>6</v>
      </c>
      <c r="H74" s="6">
        <v>2</v>
      </c>
      <c r="I74" s="6">
        <v>4</v>
      </c>
      <c r="J74" s="6">
        <v>5</v>
      </c>
      <c r="K74" s="6">
        <v>2</v>
      </c>
      <c r="L74" s="6">
        <v>1</v>
      </c>
      <c r="M74" s="6">
        <v>13</v>
      </c>
      <c r="N74" s="6">
        <v>5</v>
      </c>
      <c r="O74" s="6">
        <v>7</v>
      </c>
      <c r="P74" s="6">
        <v>5</v>
      </c>
      <c r="Q74" s="11">
        <v>504</v>
      </c>
    </row>
    <row r="75" spans="1:17" s="8" customFormat="1" x14ac:dyDescent="0.2">
      <c r="A75" s="5" t="s">
        <v>82</v>
      </c>
      <c r="B75" s="6">
        <f t="shared" si="4"/>
        <v>183</v>
      </c>
      <c r="C75" s="6">
        <v>2</v>
      </c>
      <c r="D75" s="6">
        <v>3</v>
      </c>
      <c r="E75" s="6">
        <v>6</v>
      </c>
      <c r="F75" s="6">
        <v>8</v>
      </c>
      <c r="G75" s="6">
        <v>7</v>
      </c>
      <c r="H75" s="6">
        <v>6</v>
      </c>
      <c r="I75" s="6">
        <v>11</v>
      </c>
      <c r="J75" s="6">
        <v>8</v>
      </c>
      <c r="K75" s="6">
        <v>6</v>
      </c>
      <c r="L75" s="6">
        <v>7</v>
      </c>
      <c r="M75" s="6">
        <v>37</v>
      </c>
      <c r="N75" s="6">
        <v>30</v>
      </c>
      <c r="O75" s="6">
        <v>24</v>
      </c>
      <c r="P75" s="6">
        <v>28</v>
      </c>
      <c r="Q75" s="11">
        <v>505</v>
      </c>
    </row>
    <row r="76" spans="1:17" s="8" customFormat="1" x14ac:dyDescent="0.2">
      <c r="A76" s="5" t="s">
        <v>83</v>
      </c>
      <c r="B76" s="6">
        <f t="shared" si="4"/>
        <v>201</v>
      </c>
      <c r="C76" s="6">
        <v>0</v>
      </c>
      <c r="D76" s="6">
        <v>3</v>
      </c>
      <c r="E76" s="6">
        <v>4</v>
      </c>
      <c r="F76" s="6">
        <v>6</v>
      </c>
      <c r="G76" s="6">
        <v>7</v>
      </c>
      <c r="H76" s="6">
        <v>8</v>
      </c>
      <c r="I76" s="6">
        <v>5</v>
      </c>
      <c r="J76" s="6">
        <v>10</v>
      </c>
      <c r="K76" s="6">
        <v>13</v>
      </c>
      <c r="L76" s="6">
        <v>5</v>
      </c>
      <c r="M76" s="6">
        <v>29</v>
      </c>
      <c r="N76" s="6">
        <v>36</v>
      </c>
      <c r="O76" s="6">
        <v>32</v>
      </c>
      <c r="P76" s="6">
        <v>43</v>
      </c>
      <c r="Q76" s="11">
        <v>506</v>
      </c>
    </row>
    <row r="77" spans="1:17" s="8" customFormat="1" x14ac:dyDescent="0.2">
      <c r="A77" s="5" t="s">
        <v>84</v>
      </c>
      <c r="B77" s="6">
        <f t="shared" si="4"/>
        <v>56</v>
      </c>
      <c r="C77" s="6">
        <v>1</v>
      </c>
      <c r="D77" s="6">
        <v>0</v>
      </c>
      <c r="E77" s="6">
        <v>3</v>
      </c>
      <c r="F77" s="6">
        <v>4</v>
      </c>
      <c r="G77" s="6">
        <v>2</v>
      </c>
      <c r="H77" s="6">
        <v>4</v>
      </c>
      <c r="I77" s="6">
        <v>1</v>
      </c>
      <c r="J77" s="6">
        <v>2</v>
      </c>
      <c r="K77" s="6">
        <v>1</v>
      </c>
      <c r="L77" s="6">
        <v>1</v>
      </c>
      <c r="M77" s="6">
        <v>11</v>
      </c>
      <c r="N77" s="6">
        <v>14</v>
      </c>
      <c r="O77" s="6">
        <v>5</v>
      </c>
      <c r="P77" s="6">
        <v>7</v>
      </c>
      <c r="Q77" s="11">
        <v>507</v>
      </c>
    </row>
    <row r="78" spans="1:17" s="8" customFormat="1" x14ac:dyDescent="0.2">
      <c r="A78" s="5" t="s">
        <v>85</v>
      </c>
      <c r="B78" s="6">
        <f t="shared" si="4"/>
        <v>111</v>
      </c>
      <c r="C78" s="6">
        <v>1</v>
      </c>
      <c r="D78" s="6">
        <v>2</v>
      </c>
      <c r="E78" s="6">
        <v>3</v>
      </c>
      <c r="F78" s="6">
        <v>7</v>
      </c>
      <c r="G78" s="6">
        <v>5</v>
      </c>
      <c r="H78" s="6">
        <v>3</v>
      </c>
      <c r="I78" s="6">
        <v>3</v>
      </c>
      <c r="J78" s="6">
        <v>9</v>
      </c>
      <c r="K78" s="6">
        <v>3</v>
      </c>
      <c r="L78" s="6">
        <v>5</v>
      </c>
      <c r="M78" s="6">
        <v>18</v>
      </c>
      <c r="N78" s="6">
        <v>13</v>
      </c>
      <c r="O78" s="6">
        <v>24</v>
      </c>
      <c r="P78" s="6">
        <v>15</v>
      </c>
      <c r="Q78" s="11">
        <v>508</v>
      </c>
    </row>
    <row r="79" spans="1:17" s="8" customFormat="1" x14ac:dyDescent="0.2">
      <c r="A79" s="5" t="s">
        <v>307</v>
      </c>
      <c r="B79" s="6">
        <f t="shared" si="4"/>
        <v>37</v>
      </c>
      <c r="C79" s="6">
        <v>0</v>
      </c>
      <c r="D79" s="6">
        <v>1</v>
      </c>
      <c r="E79" s="6">
        <v>1</v>
      </c>
      <c r="F79" s="6">
        <v>0</v>
      </c>
      <c r="G79" s="6">
        <v>0</v>
      </c>
      <c r="H79" s="6">
        <v>2</v>
      </c>
      <c r="I79" s="6">
        <v>0</v>
      </c>
      <c r="J79" s="6">
        <v>1</v>
      </c>
      <c r="K79" s="6">
        <v>2</v>
      </c>
      <c r="L79" s="6">
        <v>0</v>
      </c>
      <c r="M79" s="6">
        <v>12</v>
      </c>
      <c r="N79" s="6">
        <v>5</v>
      </c>
      <c r="O79" s="6">
        <v>5</v>
      </c>
      <c r="P79" s="6">
        <v>8</v>
      </c>
      <c r="Q79" s="11">
        <v>509</v>
      </c>
    </row>
    <row r="80" spans="1:17" s="8" customFormat="1" x14ac:dyDescent="0.2">
      <c r="A80" s="5" t="s">
        <v>87</v>
      </c>
      <c r="B80" s="6">
        <f t="shared" si="4"/>
        <v>41</v>
      </c>
      <c r="C80" s="6">
        <v>0</v>
      </c>
      <c r="D80" s="6">
        <v>2</v>
      </c>
      <c r="E80" s="6">
        <v>3</v>
      </c>
      <c r="F80" s="6">
        <v>2</v>
      </c>
      <c r="G80" s="6">
        <v>1</v>
      </c>
      <c r="H80" s="6">
        <v>4</v>
      </c>
      <c r="I80" s="6">
        <v>4</v>
      </c>
      <c r="J80" s="6">
        <v>0</v>
      </c>
      <c r="K80" s="6">
        <v>1</v>
      </c>
      <c r="L80" s="6">
        <v>4</v>
      </c>
      <c r="M80" s="6">
        <v>7</v>
      </c>
      <c r="N80" s="6">
        <v>4</v>
      </c>
      <c r="O80" s="6">
        <v>2</v>
      </c>
      <c r="P80" s="6">
        <v>7</v>
      </c>
      <c r="Q80" s="11">
        <v>510</v>
      </c>
    </row>
    <row r="81" spans="1:17" s="8" customFormat="1" x14ac:dyDescent="0.2">
      <c r="A81" s="5" t="s">
        <v>88</v>
      </c>
      <c r="B81" s="6">
        <f t="shared" si="4"/>
        <v>290</v>
      </c>
      <c r="C81" s="6">
        <v>2</v>
      </c>
      <c r="D81" s="6">
        <v>3</v>
      </c>
      <c r="E81" s="6">
        <v>9</v>
      </c>
      <c r="F81" s="6">
        <v>13</v>
      </c>
      <c r="G81" s="6">
        <v>4</v>
      </c>
      <c r="H81" s="6">
        <v>10</v>
      </c>
      <c r="I81" s="6">
        <v>13</v>
      </c>
      <c r="J81" s="6">
        <v>11</v>
      </c>
      <c r="K81" s="6">
        <v>11</v>
      </c>
      <c r="L81" s="6">
        <v>13</v>
      </c>
      <c r="M81" s="6">
        <v>55</v>
      </c>
      <c r="N81" s="6">
        <v>51</v>
      </c>
      <c r="O81" s="6">
        <v>44</v>
      </c>
      <c r="P81" s="6">
        <v>51</v>
      </c>
      <c r="Q81" s="11">
        <v>511</v>
      </c>
    </row>
    <row r="82" spans="1:17" s="8" customFormat="1" x14ac:dyDescent="0.2">
      <c r="A82" s="5" t="s">
        <v>89</v>
      </c>
      <c r="B82" s="6">
        <f t="shared" si="4"/>
        <v>275</v>
      </c>
      <c r="C82" s="6">
        <v>1</v>
      </c>
      <c r="D82" s="6">
        <v>5</v>
      </c>
      <c r="E82" s="6">
        <v>9</v>
      </c>
      <c r="F82" s="6">
        <v>9</v>
      </c>
      <c r="G82" s="6">
        <v>12</v>
      </c>
      <c r="H82" s="6">
        <v>17</v>
      </c>
      <c r="I82" s="6">
        <v>5</v>
      </c>
      <c r="J82" s="6">
        <v>8</v>
      </c>
      <c r="K82" s="6">
        <v>12</v>
      </c>
      <c r="L82" s="6">
        <v>14</v>
      </c>
      <c r="M82" s="6">
        <v>33</v>
      </c>
      <c r="N82" s="6">
        <v>41</v>
      </c>
      <c r="O82" s="6">
        <v>42</v>
      </c>
      <c r="P82" s="6">
        <v>67</v>
      </c>
      <c r="Q82" s="11">
        <v>601</v>
      </c>
    </row>
    <row r="83" spans="1:17" s="8" customFormat="1" x14ac:dyDescent="0.2">
      <c r="A83" s="5" t="s">
        <v>90</v>
      </c>
      <c r="B83" s="6">
        <f t="shared" si="4"/>
        <v>29</v>
      </c>
      <c r="C83" s="6">
        <v>0</v>
      </c>
      <c r="D83" s="6">
        <v>1</v>
      </c>
      <c r="E83" s="6">
        <v>0</v>
      </c>
      <c r="F83" s="6">
        <v>0</v>
      </c>
      <c r="G83" s="6">
        <v>3</v>
      </c>
      <c r="H83" s="6">
        <v>3</v>
      </c>
      <c r="I83" s="6">
        <v>2</v>
      </c>
      <c r="J83" s="6">
        <v>0</v>
      </c>
      <c r="K83" s="6">
        <v>2</v>
      </c>
      <c r="L83" s="6">
        <v>1</v>
      </c>
      <c r="M83" s="6">
        <v>5</v>
      </c>
      <c r="N83" s="6">
        <v>6</v>
      </c>
      <c r="O83" s="6">
        <v>3</v>
      </c>
      <c r="P83" s="6">
        <v>3</v>
      </c>
      <c r="Q83" s="11">
        <v>602</v>
      </c>
    </row>
    <row r="84" spans="1:17" s="8" customFormat="1" x14ac:dyDescent="0.2">
      <c r="A84" s="5" t="s">
        <v>91</v>
      </c>
      <c r="B84" s="6">
        <f t="shared" si="4"/>
        <v>134</v>
      </c>
      <c r="C84" s="6">
        <v>0</v>
      </c>
      <c r="D84" s="6">
        <v>2</v>
      </c>
      <c r="E84" s="6">
        <v>2</v>
      </c>
      <c r="F84" s="6">
        <v>3</v>
      </c>
      <c r="G84" s="6">
        <v>8</v>
      </c>
      <c r="H84" s="6">
        <v>5</v>
      </c>
      <c r="I84" s="6">
        <v>6</v>
      </c>
      <c r="J84" s="6">
        <v>7</v>
      </c>
      <c r="K84" s="6">
        <v>5</v>
      </c>
      <c r="L84" s="6">
        <v>3</v>
      </c>
      <c r="M84" s="6">
        <v>20</v>
      </c>
      <c r="N84" s="6">
        <v>35</v>
      </c>
      <c r="O84" s="6">
        <v>22</v>
      </c>
      <c r="P84" s="6">
        <v>16</v>
      </c>
      <c r="Q84" s="11">
        <v>603</v>
      </c>
    </row>
    <row r="85" spans="1:17" s="8" customFormat="1" x14ac:dyDescent="0.2">
      <c r="A85" s="5" t="s">
        <v>92</v>
      </c>
      <c r="B85" s="6">
        <f t="shared" si="4"/>
        <v>68</v>
      </c>
      <c r="C85" s="6">
        <v>0</v>
      </c>
      <c r="D85" s="6">
        <v>1</v>
      </c>
      <c r="E85" s="6">
        <v>2</v>
      </c>
      <c r="F85" s="6">
        <v>5</v>
      </c>
      <c r="G85" s="6">
        <v>3</v>
      </c>
      <c r="H85" s="6">
        <v>3</v>
      </c>
      <c r="I85" s="6">
        <v>0</v>
      </c>
      <c r="J85" s="6">
        <v>1</v>
      </c>
      <c r="K85" s="6">
        <v>0</v>
      </c>
      <c r="L85" s="6">
        <v>8</v>
      </c>
      <c r="M85" s="6">
        <v>10</v>
      </c>
      <c r="N85" s="6">
        <v>14</v>
      </c>
      <c r="O85" s="6">
        <v>9</v>
      </c>
      <c r="P85" s="6">
        <v>12</v>
      </c>
      <c r="Q85" s="11">
        <v>604</v>
      </c>
    </row>
    <row r="86" spans="1:17" s="8" customFormat="1" x14ac:dyDescent="0.2">
      <c r="A86" s="5" t="s">
        <v>93</v>
      </c>
      <c r="B86" s="6">
        <f t="shared" si="4"/>
        <v>47</v>
      </c>
      <c r="C86" s="6">
        <v>0</v>
      </c>
      <c r="D86" s="6">
        <v>1</v>
      </c>
      <c r="E86" s="6">
        <v>1</v>
      </c>
      <c r="F86" s="6">
        <v>1</v>
      </c>
      <c r="G86" s="6">
        <v>1</v>
      </c>
      <c r="H86" s="6">
        <v>2</v>
      </c>
      <c r="I86" s="6">
        <v>0</v>
      </c>
      <c r="J86" s="6">
        <v>3</v>
      </c>
      <c r="K86" s="6">
        <v>6</v>
      </c>
      <c r="L86" s="6">
        <v>1</v>
      </c>
      <c r="M86" s="6">
        <v>9</v>
      </c>
      <c r="N86" s="6">
        <v>6</v>
      </c>
      <c r="O86" s="6">
        <v>11</v>
      </c>
      <c r="P86" s="6">
        <v>5</v>
      </c>
      <c r="Q86" s="11">
        <v>605</v>
      </c>
    </row>
    <row r="87" spans="1:17" s="8" customFormat="1" x14ac:dyDescent="0.2">
      <c r="A87" s="5" t="s">
        <v>94</v>
      </c>
      <c r="B87" s="6">
        <f t="shared" si="4"/>
        <v>173</v>
      </c>
      <c r="C87" s="6">
        <v>1</v>
      </c>
      <c r="D87" s="6">
        <v>4</v>
      </c>
      <c r="E87" s="6">
        <v>4</v>
      </c>
      <c r="F87" s="6">
        <v>6</v>
      </c>
      <c r="G87" s="6">
        <v>4</v>
      </c>
      <c r="H87" s="6">
        <v>8</v>
      </c>
      <c r="I87" s="6">
        <v>3</v>
      </c>
      <c r="J87" s="6">
        <v>6</v>
      </c>
      <c r="K87" s="6">
        <v>5</v>
      </c>
      <c r="L87" s="6">
        <v>8</v>
      </c>
      <c r="M87" s="6">
        <v>26</v>
      </c>
      <c r="N87" s="6">
        <v>26</v>
      </c>
      <c r="O87" s="6">
        <v>29</v>
      </c>
      <c r="P87" s="6">
        <v>43</v>
      </c>
      <c r="Q87" s="11">
        <v>606</v>
      </c>
    </row>
    <row r="88" spans="1:17" s="8" customFormat="1" x14ac:dyDescent="0.2">
      <c r="A88" s="5" t="s">
        <v>95</v>
      </c>
      <c r="B88" s="6">
        <f t="shared" si="4"/>
        <v>39</v>
      </c>
      <c r="C88" s="6">
        <v>0</v>
      </c>
      <c r="D88" s="6">
        <v>0</v>
      </c>
      <c r="E88" s="6">
        <v>0</v>
      </c>
      <c r="F88" s="6">
        <v>2</v>
      </c>
      <c r="G88" s="6">
        <v>1</v>
      </c>
      <c r="H88" s="6">
        <v>2</v>
      </c>
      <c r="I88" s="6">
        <v>1</v>
      </c>
      <c r="J88" s="6">
        <v>0</v>
      </c>
      <c r="K88" s="6">
        <v>1</v>
      </c>
      <c r="L88" s="6">
        <v>0</v>
      </c>
      <c r="M88" s="6">
        <v>9</v>
      </c>
      <c r="N88" s="6">
        <v>10</v>
      </c>
      <c r="O88" s="6">
        <v>9</v>
      </c>
      <c r="P88" s="6">
        <v>4</v>
      </c>
      <c r="Q88" s="11">
        <v>607</v>
      </c>
    </row>
    <row r="89" spans="1:17" s="8" customFormat="1" x14ac:dyDescent="0.2">
      <c r="A89" s="5" t="s">
        <v>96</v>
      </c>
      <c r="B89" s="6">
        <f t="shared" si="4"/>
        <v>97</v>
      </c>
      <c r="C89" s="6">
        <v>1</v>
      </c>
      <c r="D89" s="6">
        <v>0</v>
      </c>
      <c r="E89" s="6">
        <v>4</v>
      </c>
      <c r="F89" s="6">
        <v>5</v>
      </c>
      <c r="G89" s="6">
        <v>3</v>
      </c>
      <c r="H89" s="6">
        <v>2</v>
      </c>
      <c r="I89" s="6">
        <v>6</v>
      </c>
      <c r="J89" s="6">
        <v>6</v>
      </c>
      <c r="K89" s="6">
        <v>2</v>
      </c>
      <c r="L89" s="6">
        <v>5</v>
      </c>
      <c r="M89" s="6">
        <v>14</v>
      </c>
      <c r="N89" s="6">
        <v>19</v>
      </c>
      <c r="O89" s="6">
        <v>8</v>
      </c>
      <c r="P89" s="6">
        <v>22</v>
      </c>
      <c r="Q89" s="11">
        <v>608</v>
      </c>
    </row>
    <row r="90" spans="1:17" s="8" customFormat="1" x14ac:dyDescent="0.2">
      <c r="A90" s="5" t="s">
        <v>97</v>
      </c>
      <c r="B90" s="6">
        <f t="shared" si="4"/>
        <v>196</v>
      </c>
      <c r="C90" s="6">
        <v>1</v>
      </c>
      <c r="D90" s="6">
        <v>5</v>
      </c>
      <c r="E90" s="6">
        <v>4</v>
      </c>
      <c r="F90" s="6">
        <v>6</v>
      </c>
      <c r="G90" s="6">
        <v>8</v>
      </c>
      <c r="H90" s="6">
        <v>9</v>
      </c>
      <c r="I90" s="6">
        <v>5</v>
      </c>
      <c r="J90" s="6">
        <v>5</v>
      </c>
      <c r="K90" s="6">
        <v>9</v>
      </c>
      <c r="L90" s="6">
        <v>8</v>
      </c>
      <c r="M90" s="6">
        <v>30</v>
      </c>
      <c r="N90" s="6">
        <v>47</v>
      </c>
      <c r="O90" s="6">
        <v>27</v>
      </c>
      <c r="P90" s="6">
        <v>32</v>
      </c>
      <c r="Q90" s="11">
        <v>609</v>
      </c>
    </row>
    <row r="91" spans="1:17" s="8" customFormat="1" x14ac:dyDescent="0.2">
      <c r="A91" s="5" t="s">
        <v>98</v>
      </c>
      <c r="B91" s="6">
        <f t="shared" si="4"/>
        <v>112</v>
      </c>
      <c r="C91" s="6">
        <v>0</v>
      </c>
      <c r="D91" s="6">
        <v>3</v>
      </c>
      <c r="E91" s="6">
        <v>6</v>
      </c>
      <c r="F91" s="6">
        <v>5</v>
      </c>
      <c r="G91" s="6">
        <v>5</v>
      </c>
      <c r="H91" s="6">
        <v>4</v>
      </c>
      <c r="I91" s="6">
        <v>7</v>
      </c>
      <c r="J91" s="6">
        <v>2</v>
      </c>
      <c r="K91" s="6">
        <v>4</v>
      </c>
      <c r="L91" s="6">
        <v>3</v>
      </c>
      <c r="M91" s="6">
        <v>14</v>
      </c>
      <c r="N91" s="6">
        <v>22</v>
      </c>
      <c r="O91" s="6">
        <v>19</v>
      </c>
      <c r="P91" s="6">
        <v>18</v>
      </c>
      <c r="Q91" s="11">
        <v>610</v>
      </c>
    </row>
    <row r="92" spans="1:17" s="8" customFormat="1" x14ac:dyDescent="0.2">
      <c r="A92" s="5" t="s">
        <v>99</v>
      </c>
      <c r="B92" s="6">
        <f t="shared" si="4"/>
        <v>148</v>
      </c>
      <c r="C92" s="6">
        <v>2</v>
      </c>
      <c r="D92" s="6">
        <v>5</v>
      </c>
      <c r="E92" s="6">
        <v>2</v>
      </c>
      <c r="F92" s="6">
        <v>5</v>
      </c>
      <c r="G92" s="6">
        <v>10</v>
      </c>
      <c r="H92" s="6">
        <v>3</v>
      </c>
      <c r="I92" s="6">
        <v>5</v>
      </c>
      <c r="J92" s="6">
        <v>1</v>
      </c>
      <c r="K92" s="6">
        <v>4</v>
      </c>
      <c r="L92" s="6">
        <v>6</v>
      </c>
      <c r="M92" s="6">
        <v>29</v>
      </c>
      <c r="N92" s="6">
        <v>24</v>
      </c>
      <c r="O92" s="6">
        <v>27</v>
      </c>
      <c r="P92" s="6">
        <v>25</v>
      </c>
      <c r="Q92" s="11">
        <v>611</v>
      </c>
    </row>
    <row r="93" spans="1:17" s="8" customFormat="1" x14ac:dyDescent="0.2">
      <c r="A93" s="5" t="s">
        <v>100</v>
      </c>
      <c r="B93" s="6">
        <f t="shared" si="4"/>
        <v>44</v>
      </c>
      <c r="C93" s="6">
        <v>0</v>
      </c>
      <c r="D93" s="6">
        <v>1</v>
      </c>
      <c r="E93" s="6">
        <v>3</v>
      </c>
      <c r="F93" s="6">
        <v>4</v>
      </c>
      <c r="G93" s="6">
        <v>1</v>
      </c>
      <c r="H93" s="6">
        <v>2</v>
      </c>
      <c r="I93" s="6">
        <v>3</v>
      </c>
      <c r="J93" s="6">
        <v>1</v>
      </c>
      <c r="K93" s="6">
        <v>3</v>
      </c>
      <c r="L93" s="6">
        <v>3</v>
      </c>
      <c r="M93" s="6">
        <v>7</v>
      </c>
      <c r="N93" s="6">
        <v>5</v>
      </c>
      <c r="O93" s="6">
        <v>6</v>
      </c>
      <c r="P93" s="6">
        <v>5</v>
      </c>
      <c r="Q93" s="11">
        <v>612</v>
      </c>
    </row>
    <row r="94" spans="1:17" s="8" customFormat="1" x14ac:dyDescent="0.2">
      <c r="A94" s="5" t="s">
        <v>101</v>
      </c>
      <c r="B94" s="6">
        <f t="shared" si="4"/>
        <v>82</v>
      </c>
      <c r="C94" s="6">
        <v>2</v>
      </c>
      <c r="D94" s="6">
        <v>0</v>
      </c>
      <c r="E94" s="6">
        <v>3</v>
      </c>
      <c r="F94" s="6">
        <v>3</v>
      </c>
      <c r="G94" s="6">
        <v>4</v>
      </c>
      <c r="H94" s="6">
        <v>3</v>
      </c>
      <c r="I94" s="6">
        <v>3</v>
      </c>
      <c r="J94" s="6">
        <v>2</v>
      </c>
      <c r="K94" s="6">
        <v>3</v>
      </c>
      <c r="L94" s="6">
        <v>4</v>
      </c>
      <c r="M94" s="6">
        <v>16</v>
      </c>
      <c r="N94" s="6">
        <v>13</v>
      </c>
      <c r="O94" s="6">
        <v>15</v>
      </c>
      <c r="P94" s="6">
        <v>11</v>
      </c>
      <c r="Q94" s="11">
        <v>613</v>
      </c>
    </row>
    <row r="95" spans="1:17" s="8" customFormat="1" x14ac:dyDescent="0.2">
      <c r="A95" s="5" t="s">
        <v>102</v>
      </c>
      <c r="B95" s="6">
        <f t="shared" si="4"/>
        <v>126</v>
      </c>
      <c r="C95" s="6">
        <v>3</v>
      </c>
      <c r="D95" s="6">
        <v>4</v>
      </c>
      <c r="E95" s="6">
        <v>3</v>
      </c>
      <c r="F95" s="6">
        <v>7</v>
      </c>
      <c r="G95" s="6">
        <v>11</v>
      </c>
      <c r="H95" s="6">
        <v>7</v>
      </c>
      <c r="I95" s="6">
        <v>2</v>
      </c>
      <c r="J95" s="6">
        <v>4</v>
      </c>
      <c r="K95" s="6">
        <v>6</v>
      </c>
      <c r="L95" s="6">
        <v>4</v>
      </c>
      <c r="M95" s="6">
        <v>24</v>
      </c>
      <c r="N95" s="6">
        <v>14</v>
      </c>
      <c r="O95" s="6">
        <v>18</v>
      </c>
      <c r="P95" s="6">
        <v>19</v>
      </c>
      <c r="Q95" s="11">
        <v>701</v>
      </c>
    </row>
    <row r="96" spans="1:17" s="8" customFormat="1" x14ac:dyDescent="0.2">
      <c r="A96" s="5" t="s">
        <v>103</v>
      </c>
      <c r="B96" s="6">
        <f t="shared" si="4"/>
        <v>136</v>
      </c>
      <c r="C96" s="6">
        <v>2</v>
      </c>
      <c r="D96" s="6">
        <v>2</v>
      </c>
      <c r="E96" s="6">
        <v>6</v>
      </c>
      <c r="F96" s="6">
        <v>7</v>
      </c>
      <c r="G96" s="6">
        <v>4</v>
      </c>
      <c r="H96" s="6">
        <v>5</v>
      </c>
      <c r="I96" s="6">
        <v>4</v>
      </c>
      <c r="J96" s="6">
        <v>3</v>
      </c>
      <c r="K96" s="6">
        <v>4</v>
      </c>
      <c r="L96" s="6">
        <v>2</v>
      </c>
      <c r="M96" s="6">
        <v>22</v>
      </c>
      <c r="N96" s="6">
        <v>34</v>
      </c>
      <c r="O96" s="6">
        <v>18</v>
      </c>
      <c r="P96" s="6">
        <v>23</v>
      </c>
      <c r="Q96" s="11">
        <v>702</v>
      </c>
    </row>
    <row r="97" spans="1:17" s="8" customFormat="1" x14ac:dyDescent="0.2">
      <c r="A97" s="5" t="s">
        <v>104</v>
      </c>
      <c r="B97" s="6">
        <f t="shared" si="4"/>
        <v>72</v>
      </c>
      <c r="C97" s="6">
        <v>3</v>
      </c>
      <c r="D97" s="6">
        <v>2</v>
      </c>
      <c r="E97" s="6">
        <v>5</v>
      </c>
      <c r="F97" s="6">
        <v>5</v>
      </c>
      <c r="G97" s="6">
        <v>4</v>
      </c>
      <c r="H97" s="6">
        <v>4</v>
      </c>
      <c r="I97" s="6">
        <v>1</v>
      </c>
      <c r="J97" s="6">
        <v>1</v>
      </c>
      <c r="K97" s="6">
        <v>3</v>
      </c>
      <c r="L97" s="6">
        <v>1</v>
      </c>
      <c r="M97" s="6">
        <v>11</v>
      </c>
      <c r="N97" s="6">
        <v>12</v>
      </c>
      <c r="O97" s="6">
        <v>12</v>
      </c>
      <c r="P97" s="6">
        <v>8</v>
      </c>
      <c r="Q97" s="11">
        <v>703</v>
      </c>
    </row>
    <row r="98" spans="1:17" s="8" customFormat="1" x14ac:dyDescent="0.2">
      <c r="A98" s="5" t="s">
        <v>105</v>
      </c>
      <c r="B98" s="6">
        <f t="shared" si="4"/>
        <v>48</v>
      </c>
      <c r="C98" s="6">
        <v>0</v>
      </c>
      <c r="D98" s="6">
        <v>0</v>
      </c>
      <c r="E98" s="6">
        <v>3</v>
      </c>
      <c r="F98" s="6">
        <v>4</v>
      </c>
      <c r="G98" s="6">
        <v>1</v>
      </c>
      <c r="H98" s="6">
        <v>3</v>
      </c>
      <c r="I98" s="6">
        <v>1</v>
      </c>
      <c r="J98" s="6">
        <v>2</v>
      </c>
      <c r="K98" s="6">
        <v>1</v>
      </c>
      <c r="L98" s="6">
        <v>1</v>
      </c>
      <c r="M98" s="6">
        <v>5</v>
      </c>
      <c r="N98" s="6">
        <v>11</v>
      </c>
      <c r="O98" s="6">
        <v>6</v>
      </c>
      <c r="P98" s="6">
        <v>10</v>
      </c>
      <c r="Q98" s="11">
        <v>704</v>
      </c>
    </row>
    <row r="99" spans="1:17" s="8" customFormat="1" x14ac:dyDescent="0.2">
      <c r="A99" s="5" t="s">
        <v>106</v>
      </c>
      <c r="B99" s="6">
        <f t="shared" si="4"/>
        <v>15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2</v>
      </c>
      <c r="J99" s="6">
        <v>0</v>
      </c>
      <c r="K99" s="6">
        <v>2</v>
      </c>
      <c r="L99" s="6">
        <v>1</v>
      </c>
      <c r="M99" s="6">
        <v>1</v>
      </c>
      <c r="N99" s="6">
        <v>6</v>
      </c>
      <c r="O99" s="6">
        <v>3</v>
      </c>
      <c r="P99" s="6">
        <v>0</v>
      </c>
      <c r="Q99" s="11">
        <v>705</v>
      </c>
    </row>
    <row r="100" spans="1:17" s="8" customFormat="1" x14ac:dyDescent="0.2">
      <c r="A100" s="5" t="s">
        <v>107</v>
      </c>
      <c r="B100" s="6">
        <f t="shared" si="4"/>
        <v>188</v>
      </c>
      <c r="C100" s="6">
        <v>2</v>
      </c>
      <c r="D100" s="6">
        <v>4</v>
      </c>
      <c r="E100" s="6">
        <v>2</v>
      </c>
      <c r="F100" s="6">
        <v>14</v>
      </c>
      <c r="G100" s="6">
        <v>5</v>
      </c>
      <c r="H100" s="6">
        <v>9</v>
      </c>
      <c r="I100" s="6">
        <v>6</v>
      </c>
      <c r="J100" s="6">
        <v>12</v>
      </c>
      <c r="K100" s="6">
        <v>9</v>
      </c>
      <c r="L100" s="6">
        <v>3</v>
      </c>
      <c r="M100" s="6">
        <v>31</v>
      </c>
      <c r="N100" s="6">
        <v>33</v>
      </c>
      <c r="O100" s="6">
        <v>26</v>
      </c>
      <c r="P100" s="6">
        <v>32</v>
      </c>
      <c r="Q100" s="11">
        <v>706</v>
      </c>
    </row>
    <row r="101" spans="1:17" s="8" customFormat="1" x14ac:dyDescent="0.2">
      <c r="A101" s="5" t="s">
        <v>108</v>
      </c>
      <c r="B101" s="6">
        <f t="shared" si="4"/>
        <v>322</v>
      </c>
      <c r="C101" s="6">
        <v>3</v>
      </c>
      <c r="D101" s="6">
        <v>10</v>
      </c>
      <c r="E101" s="6">
        <v>8</v>
      </c>
      <c r="F101" s="6">
        <v>12</v>
      </c>
      <c r="G101" s="6">
        <v>17</v>
      </c>
      <c r="H101" s="6">
        <v>17</v>
      </c>
      <c r="I101" s="6">
        <v>8</v>
      </c>
      <c r="J101" s="6">
        <v>12</v>
      </c>
      <c r="K101" s="6">
        <v>20</v>
      </c>
      <c r="L101" s="6">
        <v>11</v>
      </c>
      <c r="M101" s="6">
        <v>46</v>
      </c>
      <c r="N101" s="6">
        <v>51</v>
      </c>
      <c r="O101" s="6">
        <v>48</v>
      </c>
      <c r="P101" s="6">
        <v>59</v>
      </c>
      <c r="Q101" s="11">
        <v>707</v>
      </c>
    </row>
    <row r="102" spans="1:17" s="8" customFormat="1" x14ac:dyDescent="0.2">
      <c r="A102" s="5" t="s">
        <v>109</v>
      </c>
      <c r="B102" s="6">
        <f t="shared" si="4"/>
        <v>72</v>
      </c>
      <c r="C102" s="6">
        <v>0</v>
      </c>
      <c r="D102" s="6">
        <v>2</v>
      </c>
      <c r="E102" s="6">
        <v>1</v>
      </c>
      <c r="F102" s="6">
        <v>2</v>
      </c>
      <c r="G102" s="6">
        <v>2</v>
      </c>
      <c r="H102" s="6">
        <v>3</v>
      </c>
      <c r="I102" s="6">
        <v>2</v>
      </c>
      <c r="J102" s="6">
        <v>1</v>
      </c>
      <c r="K102" s="6">
        <v>3</v>
      </c>
      <c r="L102" s="6">
        <v>3</v>
      </c>
      <c r="M102" s="6">
        <v>12</v>
      </c>
      <c r="N102" s="6">
        <v>16</v>
      </c>
      <c r="O102" s="6">
        <v>12</v>
      </c>
      <c r="P102" s="6">
        <v>13</v>
      </c>
      <c r="Q102" s="11">
        <v>708</v>
      </c>
    </row>
    <row r="103" spans="1:17" s="8" customFormat="1" x14ac:dyDescent="0.2">
      <c r="A103" s="5" t="s">
        <v>110</v>
      </c>
      <c r="B103" s="6">
        <f t="shared" si="4"/>
        <v>79</v>
      </c>
      <c r="C103" s="6">
        <v>0</v>
      </c>
      <c r="D103" s="6">
        <v>3</v>
      </c>
      <c r="E103" s="6">
        <v>3</v>
      </c>
      <c r="F103" s="6">
        <v>3</v>
      </c>
      <c r="G103" s="6">
        <v>3</v>
      </c>
      <c r="H103" s="6">
        <v>5</v>
      </c>
      <c r="I103" s="6">
        <v>3</v>
      </c>
      <c r="J103" s="6">
        <v>0</v>
      </c>
      <c r="K103" s="6">
        <v>3</v>
      </c>
      <c r="L103" s="6">
        <v>6</v>
      </c>
      <c r="M103" s="6">
        <v>12</v>
      </c>
      <c r="N103" s="6">
        <v>11</v>
      </c>
      <c r="O103" s="6">
        <v>12</v>
      </c>
      <c r="P103" s="6">
        <v>15</v>
      </c>
      <c r="Q103" s="11">
        <v>709</v>
      </c>
    </row>
    <row r="104" spans="1:17" s="8" customFormat="1" x14ac:dyDescent="0.2">
      <c r="A104" s="5" t="s">
        <v>111</v>
      </c>
      <c r="B104" s="6">
        <f t="shared" ref="B104:B118" si="5">SUM(C104:P104)</f>
        <v>68</v>
      </c>
      <c r="C104" s="6">
        <v>0</v>
      </c>
      <c r="D104" s="6">
        <v>0</v>
      </c>
      <c r="E104" s="6">
        <v>3</v>
      </c>
      <c r="F104" s="6">
        <v>5</v>
      </c>
      <c r="G104" s="6">
        <v>2</v>
      </c>
      <c r="H104" s="6">
        <v>3</v>
      </c>
      <c r="I104" s="6">
        <v>3</v>
      </c>
      <c r="J104" s="6">
        <v>1</v>
      </c>
      <c r="K104" s="6">
        <v>1</v>
      </c>
      <c r="L104" s="6">
        <v>3</v>
      </c>
      <c r="M104" s="6">
        <v>10</v>
      </c>
      <c r="N104" s="6">
        <v>14</v>
      </c>
      <c r="O104" s="6">
        <v>12</v>
      </c>
      <c r="P104" s="6">
        <v>11</v>
      </c>
      <c r="Q104" s="11">
        <v>710</v>
      </c>
    </row>
    <row r="105" spans="1:17" s="8" customFormat="1" x14ac:dyDescent="0.2">
      <c r="A105" s="5" t="s">
        <v>112</v>
      </c>
      <c r="B105" s="6">
        <f t="shared" si="5"/>
        <v>30</v>
      </c>
      <c r="C105" s="6">
        <v>0</v>
      </c>
      <c r="D105" s="6">
        <v>0</v>
      </c>
      <c r="E105" s="6">
        <v>2</v>
      </c>
      <c r="F105" s="6">
        <v>1</v>
      </c>
      <c r="G105" s="6">
        <v>1</v>
      </c>
      <c r="H105" s="6">
        <v>2</v>
      </c>
      <c r="I105" s="6">
        <v>0</v>
      </c>
      <c r="J105" s="6">
        <v>1</v>
      </c>
      <c r="K105" s="6">
        <v>0</v>
      </c>
      <c r="L105" s="6">
        <v>1</v>
      </c>
      <c r="M105" s="6">
        <v>4</v>
      </c>
      <c r="N105" s="6">
        <v>4</v>
      </c>
      <c r="O105" s="6">
        <v>2</v>
      </c>
      <c r="P105" s="6">
        <v>12</v>
      </c>
      <c r="Q105" s="11">
        <v>711</v>
      </c>
    </row>
    <row r="106" spans="1:17" s="8" customFormat="1" x14ac:dyDescent="0.2">
      <c r="A106" s="5" t="s">
        <v>113</v>
      </c>
      <c r="B106" s="6">
        <f t="shared" si="5"/>
        <v>54</v>
      </c>
      <c r="C106" s="6">
        <v>2</v>
      </c>
      <c r="D106" s="6">
        <v>1</v>
      </c>
      <c r="E106" s="6">
        <v>2</v>
      </c>
      <c r="F106" s="6">
        <v>2</v>
      </c>
      <c r="G106" s="6">
        <v>0</v>
      </c>
      <c r="H106" s="6">
        <v>3</v>
      </c>
      <c r="I106" s="6">
        <v>2</v>
      </c>
      <c r="J106" s="6">
        <v>1</v>
      </c>
      <c r="K106" s="6">
        <v>1</v>
      </c>
      <c r="L106" s="6">
        <v>1</v>
      </c>
      <c r="M106" s="6">
        <v>7</v>
      </c>
      <c r="N106" s="6">
        <v>12</v>
      </c>
      <c r="O106" s="6">
        <v>10</v>
      </c>
      <c r="P106" s="6">
        <v>10</v>
      </c>
      <c r="Q106" s="11">
        <v>712</v>
      </c>
    </row>
    <row r="107" spans="1:17" s="8" customFormat="1" x14ac:dyDescent="0.2">
      <c r="A107" s="5" t="s">
        <v>114</v>
      </c>
      <c r="B107" s="6">
        <f t="shared" si="5"/>
        <v>124</v>
      </c>
      <c r="C107" s="6">
        <v>3</v>
      </c>
      <c r="D107" s="6">
        <v>1</v>
      </c>
      <c r="E107" s="6">
        <v>4</v>
      </c>
      <c r="F107" s="6">
        <v>8</v>
      </c>
      <c r="G107" s="6">
        <v>10</v>
      </c>
      <c r="H107" s="6">
        <v>3</v>
      </c>
      <c r="I107" s="6">
        <v>3</v>
      </c>
      <c r="J107" s="6">
        <v>7</v>
      </c>
      <c r="K107" s="6">
        <v>11</v>
      </c>
      <c r="L107" s="6">
        <v>7</v>
      </c>
      <c r="M107" s="6">
        <v>18</v>
      </c>
      <c r="N107" s="6">
        <v>15</v>
      </c>
      <c r="O107" s="6">
        <v>16</v>
      </c>
      <c r="P107" s="6">
        <v>18</v>
      </c>
      <c r="Q107" s="11">
        <v>713</v>
      </c>
    </row>
    <row r="108" spans="1:17" s="8" customFormat="1" x14ac:dyDescent="0.2">
      <c r="A108" s="5" t="s">
        <v>115</v>
      </c>
      <c r="B108" s="6">
        <f t="shared" si="5"/>
        <v>40</v>
      </c>
      <c r="C108" s="6">
        <v>0</v>
      </c>
      <c r="D108" s="6">
        <v>2</v>
      </c>
      <c r="E108" s="6">
        <v>1</v>
      </c>
      <c r="F108" s="6">
        <v>3</v>
      </c>
      <c r="G108" s="6">
        <v>0</v>
      </c>
      <c r="H108" s="6">
        <v>0</v>
      </c>
      <c r="I108" s="6">
        <v>1</v>
      </c>
      <c r="J108" s="6">
        <v>1</v>
      </c>
      <c r="K108" s="6">
        <v>4</v>
      </c>
      <c r="L108" s="6">
        <v>2</v>
      </c>
      <c r="M108" s="6">
        <v>7</v>
      </c>
      <c r="N108" s="6">
        <v>2</v>
      </c>
      <c r="O108" s="6">
        <v>11</v>
      </c>
      <c r="P108" s="6">
        <v>6</v>
      </c>
      <c r="Q108" s="11">
        <v>801</v>
      </c>
    </row>
    <row r="109" spans="1:17" s="8" customFormat="1" x14ac:dyDescent="0.2">
      <c r="A109" s="5" t="s">
        <v>116</v>
      </c>
      <c r="B109" s="6">
        <f t="shared" si="5"/>
        <v>177</v>
      </c>
      <c r="C109" s="6">
        <v>0</v>
      </c>
      <c r="D109" s="6">
        <v>1</v>
      </c>
      <c r="E109" s="6">
        <v>6</v>
      </c>
      <c r="F109" s="6">
        <v>3</v>
      </c>
      <c r="G109" s="6">
        <v>5</v>
      </c>
      <c r="H109" s="6">
        <v>8</v>
      </c>
      <c r="I109" s="6">
        <v>9</v>
      </c>
      <c r="J109" s="6">
        <v>8</v>
      </c>
      <c r="K109" s="6">
        <v>7</v>
      </c>
      <c r="L109" s="6">
        <v>6</v>
      </c>
      <c r="M109" s="6">
        <v>31</v>
      </c>
      <c r="N109" s="6">
        <v>36</v>
      </c>
      <c r="O109" s="6">
        <v>29</v>
      </c>
      <c r="P109" s="6">
        <v>28</v>
      </c>
      <c r="Q109" s="11">
        <v>802</v>
      </c>
    </row>
    <row r="110" spans="1:17" s="8" customFormat="1" x14ac:dyDescent="0.2">
      <c r="A110" s="5" t="s">
        <v>117</v>
      </c>
      <c r="B110" s="6">
        <f t="shared" si="5"/>
        <v>173</v>
      </c>
      <c r="C110" s="6">
        <v>1</v>
      </c>
      <c r="D110" s="6">
        <v>4</v>
      </c>
      <c r="E110" s="6">
        <v>4</v>
      </c>
      <c r="F110" s="6">
        <v>9</v>
      </c>
      <c r="G110" s="6">
        <v>7</v>
      </c>
      <c r="H110" s="6">
        <v>6</v>
      </c>
      <c r="I110" s="6">
        <v>10</v>
      </c>
      <c r="J110" s="6">
        <v>8</v>
      </c>
      <c r="K110" s="6">
        <v>5</v>
      </c>
      <c r="L110" s="6">
        <v>10</v>
      </c>
      <c r="M110" s="6">
        <v>20</v>
      </c>
      <c r="N110" s="6">
        <v>29</v>
      </c>
      <c r="O110" s="6">
        <v>24</v>
      </c>
      <c r="P110" s="6">
        <v>36</v>
      </c>
      <c r="Q110" s="11">
        <v>803</v>
      </c>
    </row>
    <row r="111" spans="1:17" s="8" customFormat="1" x14ac:dyDescent="0.2">
      <c r="A111" s="5" t="s">
        <v>118</v>
      </c>
      <c r="B111" s="6">
        <f t="shared" si="5"/>
        <v>71</v>
      </c>
      <c r="C111" s="6">
        <v>0</v>
      </c>
      <c r="D111" s="6">
        <v>1</v>
      </c>
      <c r="E111" s="6">
        <v>5</v>
      </c>
      <c r="F111" s="6">
        <v>3</v>
      </c>
      <c r="G111" s="6">
        <v>1</v>
      </c>
      <c r="H111" s="6">
        <v>9</v>
      </c>
      <c r="I111" s="6">
        <v>2</v>
      </c>
      <c r="J111" s="6">
        <v>5</v>
      </c>
      <c r="K111" s="6">
        <v>4</v>
      </c>
      <c r="L111" s="6">
        <v>1</v>
      </c>
      <c r="M111" s="6">
        <v>10</v>
      </c>
      <c r="N111" s="6">
        <v>5</v>
      </c>
      <c r="O111" s="6">
        <v>10</v>
      </c>
      <c r="P111" s="6">
        <v>15</v>
      </c>
      <c r="Q111" s="11">
        <v>804</v>
      </c>
    </row>
    <row r="112" spans="1:17" s="8" customFormat="1" x14ac:dyDescent="0.2">
      <c r="A112" s="5" t="s">
        <v>119</v>
      </c>
      <c r="B112" s="6">
        <f t="shared" si="5"/>
        <v>124</v>
      </c>
      <c r="C112" s="6">
        <v>2</v>
      </c>
      <c r="D112" s="6">
        <v>1</v>
      </c>
      <c r="E112" s="6">
        <v>4</v>
      </c>
      <c r="F112" s="6">
        <v>5</v>
      </c>
      <c r="G112" s="6">
        <v>12</v>
      </c>
      <c r="H112" s="6">
        <v>1</v>
      </c>
      <c r="I112" s="6">
        <v>6</v>
      </c>
      <c r="J112" s="6">
        <v>5</v>
      </c>
      <c r="K112" s="6">
        <v>5</v>
      </c>
      <c r="L112" s="6">
        <v>5</v>
      </c>
      <c r="M112" s="6">
        <v>23</v>
      </c>
      <c r="N112" s="6">
        <v>17</v>
      </c>
      <c r="O112" s="6">
        <v>16</v>
      </c>
      <c r="P112" s="6">
        <v>22</v>
      </c>
      <c r="Q112" s="11">
        <v>805</v>
      </c>
    </row>
    <row r="113" spans="1:17" s="8" customFormat="1" x14ac:dyDescent="0.2">
      <c r="A113" s="5" t="s">
        <v>120</v>
      </c>
      <c r="B113" s="6">
        <f t="shared" si="5"/>
        <v>211</v>
      </c>
      <c r="C113" s="6">
        <v>3</v>
      </c>
      <c r="D113" s="6">
        <v>5</v>
      </c>
      <c r="E113" s="6">
        <v>2</v>
      </c>
      <c r="F113" s="6">
        <v>10</v>
      </c>
      <c r="G113" s="6">
        <v>12</v>
      </c>
      <c r="H113" s="6">
        <v>11</v>
      </c>
      <c r="I113" s="6">
        <v>9</v>
      </c>
      <c r="J113" s="6">
        <v>11</v>
      </c>
      <c r="K113" s="6">
        <v>8</v>
      </c>
      <c r="L113" s="6">
        <v>12</v>
      </c>
      <c r="M113" s="6">
        <v>39</v>
      </c>
      <c r="N113" s="6">
        <v>30</v>
      </c>
      <c r="O113" s="6">
        <v>31</v>
      </c>
      <c r="P113" s="6">
        <v>28</v>
      </c>
      <c r="Q113" s="11">
        <v>806</v>
      </c>
    </row>
    <row r="114" spans="1:17" s="8" customFormat="1" x14ac:dyDescent="0.2">
      <c r="A114" s="5" t="s">
        <v>121</v>
      </c>
      <c r="B114" s="6">
        <f t="shared" si="5"/>
        <v>193</v>
      </c>
      <c r="C114" s="6">
        <v>1</v>
      </c>
      <c r="D114" s="6">
        <v>1</v>
      </c>
      <c r="E114" s="6">
        <v>9</v>
      </c>
      <c r="F114" s="6">
        <v>6</v>
      </c>
      <c r="G114" s="6">
        <v>8</v>
      </c>
      <c r="H114" s="6">
        <v>1</v>
      </c>
      <c r="I114" s="6">
        <v>6</v>
      </c>
      <c r="J114" s="6">
        <v>13</v>
      </c>
      <c r="K114" s="6">
        <v>6</v>
      </c>
      <c r="L114" s="6">
        <v>8</v>
      </c>
      <c r="M114" s="6">
        <v>31</v>
      </c>
      <c r="N114" s="6">
        <v>35</v>
      </c>
      <c r="O114" s="6">
        <v>30</v>
      </c>
      <c r="P114" s="6">
        <v>38</v>
      </c>
      <c r="Q114" s="11">
        <v>807</v>
      </c>
    </row>
    <row r="115" spans="1:17" s="8" customFormat="1" x14ac:dyDescent="0.2">
      <c r="A115" s="5" t="s">
        <v>122</v>
      </c>
      <c r="B115" s="6">
        <f t="shared" si="5"/>
        <v>93</v>
      </c>
      <c r="C115" s="6">
        <v>0</v>
      </c>
      <c r="D115" s="6">
        <v>4</v>
      </c>
      <c r="E115" s="6">
        <v>4</v>
      </c>
      <c r="F115" s="6">
        <v>6</v>
      </c>
      <c r="G115" s="6">
        <v>4</v>
      </c>
      <c r="H115" s="6">
        <v>1</v>
      </c>
      <c r="I115" s="6">
        <v>3</v>
      </c>
      <c r="J115" s="6">
        <v>2</v>
      </c>
      <c r="K115" s="6">
        <v>1</v>
      </c>
      <c r="L115" s="6">
        <v>1</v>
      </c>
      <c r="M115" s="6">
        <v>15</v>
      </c>
      <c r="N115" s="6">
        <v>21</v>
      </c>
      <c r="O115" s="6">
        <v>14</v>
      </c>
      <c r="P115" s="6">
        <v>17</v>
      </c>
      <c r="Q115" s="11">
        <v>808</v>
      </c>
    </row>
    <row r="116" spans="1:17" s="8" customFormat="1" x14ac:dyDescent="0.2">
      <c r="A116" s="5" t="s">
        <v>123</v>
      </c>
      <c r="B116" s="6">
        <f t="shared" si="5"/>
        <v>29</v>
      </c>
      <c r="C116" s="6">
        <v>0</v>
      </c>
      <c r="D116" s="6">
        <v>0</v>
      </c>
      <c r="E116" s="6">
        <v>3</v>
      </c>
      <c r="F116" s="6">
        <v>1</v>
      </c>
      <c r="G116" s="6">
        <v>1</v>
      </c>
      <c r="H116" s="6">
        <v>0</v>
      </c>
      <c r="I116" s="6">
        <v>0</v>
      </c>
      <c r="J116" s="6">
        <v>1</v>
      </c>
      <c r="K116" s="6">
        <v>0</v>
      </c>
      <c r="L116" s="6">
        <v>0</v>
      </c>
      <c r="M116" s="6">
        <v>6</v>
      </c>
      <c r="N116" s="6">
        <v>5</v>
      </c>
      <c r="O116" s="6">
        <v>6</v>
      </c>
      <c r="P116" s="6">
        <v>6</v>
      </c>
      <c r="Q116" s="11">
        <v>809</v>
      </c>
    </row>
    <row r="117" spans="1:17" s="8" customFormat="1" x14ac:dyDescent="0.2">
      <c r="A117" s="5" t="s">
        <v>124</v>
      </c>
      <c r="B117" s="6">
        <f t="shared" si="5"/>
        <v>169</v>
      </c>
      <c r="C117" s="6">
        <v>4</v>
      </c>
      <c r="D117" s="6">
        <v>1</v>
      </c>
      <c r="E117" s="6">
        <v>7</v>
      </c>
      <c r="F117" s="6">
        <v>8</v>
      </c>
      <c r="G117" s="6">
        <v>6</v>
      </c>
      <c r="H117" s="6">
        <v>5</v>
      </c>
      <c r="I117" s="6">
        <v>11</v>
      </c>
      <c r="J117" s="6">
        <v>6</v>
      </c>
      <c r="K117" s="6">
        <v>6</v>
      </c>
      <c r="L117" s="6">
        <v>5</v>
      </c>
      <c r="M117" s="6">
        <v>26</v>
      </c>
      <c r="N117" s="6">
        <v>29</v>
      </c>
      <c r="O117" s="6">
        <v>29</v>
      </c>
      <c r="P117" s="6">
        <v>26</v>
      </c>
      <c r="Q117" s="11">
        <v>810</v>
      </c>
    </row>
    <row r="118" spans="1:17" s="8" customFormat="1" x14ac:dyDescent="0.2">
      <c r="A118" s="5" t="s">
        <v>125</v>
      </c>
      <c r="B118" s="6">
        <f t="shared" si="5"/>
        <v>194</v>
      </c>
      <c r="C118" s="6">
        <v>1</v>
      </c>
      <c r="D118" s="6">
        <v>6</v>
      </c>
      <c r="E118" s="6">
        <v>8</v>
      </c>
      <c r="F118" s="6">
        <v>4</v>
      </c>
      <c r="G118" s="6">
        <v>4</v>
      </c>
      <c r="H118" s="6">
        <v>7</v>
      </c>
      <c r="I118" s="6">
        <v>8</v>
      </c>
      <c r="J118" s="6">
        <v>5</v>
      </c>
      <c r="K118" s="6">
        <v>7</v>
      </c>
      <c r="L118" s="6">
        <v>9</v>
      </c>
      <c r="M118" s="6">
        <v>33</v>
      </c>
      <c r="N118" s="6">
        <v>41</v>
      </c>
      <c r="O118" s="6">
        <v>32</v>
      </c>
      <c r="P118" s="6">
        <v>29</v>
      </c>
      <c r="Q118" s="11">
        <v>811</v>
      </c>
    </row>
    <row r="119" spans="1:17" s="8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11"/>
    </row>
    <row r="120" spans="1:17" s="8" customFormat="1" x14ac:dyDescent="0.2">
      <c r="A120" s="5" t="s">
        <v>126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11"/>
    </row>
    <row r="121" spans="1:17" s="8" customFormat="1" x14ac:dyDescent="0.2">
      <c r="A121" s="5" t="s">
        <v>62</v>
      </c>
      <c r="B121" s="6">
        <f t="shared" ref="B121:B185" si="6">SUM(C121:P121)</f>
        <v>50</v>
      </c>
      <c r="C121" s="6">
        <v>1</v>
      </c>
      <c r="D121" s="6">
        <v>0</v>
      </c>
      <c r="E121" s="6">
        <v>2</v>
      </c>
      <c r="F121" s="6">
        <v>1</v>
      </c>
      <c r="G121" s="6">
        <v>2</v>
      </c>
      <c r="H121" s="6">
        <v>2</v>
      </c>
      <c r="I121" s="6">
        <v>0</v>
      </c>
      <c r="J121" s="6">
        <v>1</v>
      </c>
      <c r="K121" s="6">
        <v>0</v>
      </c>
      <c r="L121" s="6">
        <v>1</v>
      </c>
      <c r="M121" s="6">
        <v>8</v>
      </c>
      <c r="N121" s="6">
        <v>11</v>
      </c>
      <c r="O121" s="6">
        <v>14</v>
      </c>
      <c r="P121" s="6">
        <v>7</v>
      </c>
      <c r="Q121" s="12" t="s">
        <v>127</v>
      </c>
    </row>
    <row r="122" spans="1:17" s="8" customFormat="1" x14ac:dyDescent="0.2">
      <c r="A122" s="5" t="s">
        <v>89</v>
      </c>
      <c r="B122" s="6">
        <f t="shared" si="6"/>
        <v>206</v>
      </c>
      <c r="C122" s="6">
        <v>0</v>
      </c>
      <c r="D122" s="6">
        <v>4</v>
      </c>
      <c r="E122" s="6">
        <v>7</v>
      </c>
      <c r="F122" s="6">
        <v>9</v>
      </c>
      <c r="G122" s="6">
        <v>10</v>
      </c>
      <c r="H122" s="6">
        <v>13</v>
      </c>
      <c r="I122" s="6">
        <v>4</v>
      </c>
      <c r="J122" s="6">
        <v>6</v>
      </c>
      <c r="K122" s="6">
        <v>9</v>
      </c>
      <c r="L122" s="6">
        <v>11</v>
      </c>
      <c r="M122" s="6">
        <v>25</v>
      </c>
      <c r="N122" s="6">
        <v>26</v>
      </c>
      <c r="O122" s="6">
        <v>30</v>
      </c>
      <c r="P122" s="6">
        <v>52</v>
      </c>
      <c r="Q122" s="12" t="s">
        <v>128</v>
      </c>
    </row>
    <row r="123" spans="1:17" s="8" customFormat="1" x14ac:dyDescent="0.2">
      <c r="A123" s="5" t="s">
        <v>90</v>
      </c>
      <c r="B123" s="6">
        <f t="shared" si="6"/>
        <v>18</v>
      </c>
      <c r="C123" s="6">
        <v>0</v>
      </c>
      <c r="D123" s="6">
        <v>0</v>
      </c>
      <c r="E123" s="6">
        <v>0</v>
      </c>
      <c r="F123" s="6">
        <v>0</v>
      </c>
      <c r="G123" s="6">
        <v>2</v>
      </c>
      <c r="H123" s="6">
        <v>3</v>
      </c>
      <c r="I123" s="6">
        <v>1</v>
      </c>
      <c r="J123" s="6">
        <v>0</v>
      </c>
      <c r="K123" s="6">
        <v>2</v>
      </c>
      <c r="L123" s="6">
        <v>0</v>
      </c>
      <c r="M123" s="6">
        <v>3</v>
      </c>
      <c r="N123" s="6">
        <v>3</v>
      </c>
      <c r="O123" s="6">
        <v>3</v>
      </c>
      <c r="P123" s="6">
        <v>1</v>
      </c>
      <c r="Q123" s="12" t="s">
        <v>129</v>
      </c>
    </row>
    <row r="124" spans="1:17" s="8" customFormat="1" x14ac:dyDescent="0.2">
      <c r="A124" s="5" t="s">
        <v>102</v>
      </c>
      <c r="B124" s="6">
        <f t="shared" si="6"/>
        <v>74</v>
      </c>
      <c r="C124" s="6">
        <v>2</v>
      </c>
      <c r="D124" s="6">
        <v>0</v>
      </c>
      <c r="E124" s="6">
        <v>1</v>
      </c>
      <c r="F124" s="6">
        <v>2</v>
      </c>
      <c r="G124" s="6">
        <v>7</v>
      </c>
      <c r="H124" s="6">
        <v>2</v>
      </c>
      <c r="I124" s="6">
        <v>2</v>
      </c>
      <c r="J124" s="6">
        <v>1</v>
      </c>
      <c r="K124" s="6">
        <v>5</v>
      </c>
      <c r="L124" s="6">
        <v>3</v>
      </c>
      <c r="M124" s="6">
        <v>17</v>
      </c>
      <c r="N124" s="6">
        <v>6</v>
      </c>
      <c r="O124" s="6">
        <v>13</v>
      </c>
      <c r="P124" s="6">
        <v>13</v>
      </c>
      <c r="Q124" s="12" t="s">
        <v>130</v>
      </c>
    </row>
    <row r="125" spans="1:17" s="8" customFormat="1" x14ac:dyDescent="0.2">
      <c r="A125" s="5" t="s">
        <v>131</v>
      </c>
      <c r="B125" s="6">
        <f t="shared" si="6"/>
        <v>7</v>
      </c>
      <c r="C125" s="6">
        <v>0</v>
      </c>
      <c r="D125" s="6">
        <v>0</v>
      </c>
      <c r="E125" s="6">
        <v>0</v>
      </c>
      <c r="F125" s="6">
        <v>0</v>
      </c>
      <c r="G125" s="6">
        <v>1</v>
      </c>
      <c r="H125" s="6">
        <v>0</v>
      </c>
      <c r="I125" s="6">
        <v>2</v>
      </c>
      <c r="J125" s="6">
        <v>0</v>
      </c>
      <c r="K125" s="6">
        <v>0</v>
      </c>
      <c r="L125" s="6">
        <v>0</v>
      </c>
      <c r="M125" s="6">
        <v>1</v>
      </c>
      <c r="N125" s="6">
        <v>2</v>
      </c>
      <c r="O125" s="6">
        <v>1</v>
      </c>
      <c r="P125" s="6">
        <v>0</v>
      </c>
      <c r="Q125" s="12" t="s">
        <v>132</v>
      </c>
    </row>
    <row r="126" spans="1:17" s="8" customFormat="1" x14ac:dyDescent="0.2">
      <c r="A126" s="5" t="s">
        <v>133</v>
      </c>
      <c r="B126" s="6">
        <f t="shared" si="6"/>
        <v>1050</v>
      </c>
      <c r="C126" s="6">
        <v>5</v>
      </c>
      <c r="D126" s="6">
        <v>23</v>
      </c>
      <c r="E126" s="6">
        <v>40</v>
      </c>
      <c r="F126" s="6">
        <v>47</v>
      </c>
      <c r="G126" s="6">
        <v>64</v>
      </c>
      <c r="H126" s="6">
        <v>53</v>
      </c>
      <c r="I126" s="6">
        <v>55</v>
      </c>
      <c r="J126" s="6">
        <v>41</v>
      </c>
      <c r="K126" s="6">
        <v>43</v>
      </c>
      <c r="L126" s="6">
        <v>57</v>
      </c>
      <c r="M126" s="6">
        <v>173</v>
      </c>
      <c r="N126" s="6">
        <v>148</v>
      </c>
      <c r="O126" s="6">
        <v>110</v>
      </c>
      <c r="P126" s="6">
        <v>191</v>
      </c>
      <c r="Q126" s="12" t="s">
        <v>134</v>
      </c>
    </row>
    <row r="127" spans="1:17" s="8" customFormat="1" x14ac:dyDescent="0.2">
      <c r="A127" s="5" t="s">
        <v>91</v>
      </c>
      <c r="B127" s="6">
        <f t="shared" si="6"/>
        <v>59</v>
      </c>
      <c r="C127" s="6">
        <v>0</v>
      </c>
      <c r="D127" s="6">
        <v>0</v>
      </c>
      <c r="E127" s="6">
        <v>0</v>
      </c>
      <c r="F127" s="6">
        <v>0</v>
      </c>
      <c r="G127" s="6">
        <v>2</v>
      </c>
      <c r="H127" s="6">
        <v>3</v>
      </c>
      <c r="I127" s="6">
        <v>1</v>
      </c>
      <c r="J127" s="6">
        <v>3</v>
      </c>
      <c r="K127" s="6">
        <v>3</v>
      </c>
      <c r="L127" s="6">
        <v>0</v>
      </c>
      <c r="M127" s="6">
        <v>9</v>
      </c>
      <c r="N127" s="6">
        <v>17</v>
      </c>
      <c r="O127" s="6">
        <v>11</v>
      </c>
      <c r="P127" s="6">
        <v>10</v>
      </c>
      <c r="Q127" s="12" t="s">
        <v>135</v>
      </c>
    </row>
    <row r="128" spans="1:17" s="8" customFormat="1" x14ac:dyDescent="0.2">
      <c r="A128" s="5" t="s">
        <v>136</v>
      </c>
      <c r="B128" s="6">
        <f t="shared" si="6"/>
        <v>9</v>
      </c>
      <c r="C128" s="6">
        <v>0</v>
      </c>
      <c r="D128" s="6">
        <v>0</v>
      </c>
      <c r="E128" s="6">
        <v>0</v>
      </c>
      <c r="F128" s="6">
        <v>1</v>
      </c>
      <c r="G128" s="6">
        <v>0</v>
      </c>
      <c r="H128" s="6">
        <v>0</v>
      </c>
      <c r="I128" s="6">
        <v>0</v>
      </c>
      <c r="J128" s="6">
        <v>0</v>
      </c>
      <c r="K128" s="6">
        <v>1</v>
      </c>
      <c r="L128" s="6">
        <v>0</v>
      </c>
      <c r="M128" s="6">
        <v>1</v>
      </c>
      <c r="N128" s="6">
        <v>2</v>
      </c>
      <c r="O128" s="6">
        <v>2</v>
      </c>
      <c r="P128" s="6">
        <v>2</v>
      </c>
      <c r="Q128" s="12" t="s">
        <v>137</v>
      </c>
    </row>
    <row r="129" spans="1:17" s="8" customFormat="1" x14ac:dyDescent="0.2">
      <c r="A129" s="5" t="s">
        <v>78</v>
      </c>
      <c r="B129" s="6">
        <f t="shared" si="6"/>
        <v>18</v>
      </c>
      <c r="C129" s="6">
        <v>0</v>
      </c>
      <c r="D129" s="6">
        <v>1</v>
      </c>
      <c r="E129" s="6">
        <v>4</v>
      </c>
      <c r="F129" s="6">
        <v>1</v>
      </c>
      <c r="G129" s="6">
        <v>0</v>
      </c>
      <c r="H129" s="6">
        <v>0</v>
      </c>
      <c r="I129" s="6">
        <v>0</v>
      </c>
      <c r="J129" s="6">
        <v>1</v>
      </c>
      <c r="K129" s="6">
        <v>1</v>
      </c>
      <c r="L129" s="6">
        <v>0</v>
      </c>
      <c r="M129" s="6">
        <v>4</v>
      </c>
      <c r="N129" s="6">
        <v>4</v>
      </c>
      <c r="O129" s="6">
        <v>2</v>
      </c>
      <c r="P129" s="6">
        <v>0</v>
      </c>
      <c r="Q129" s="12" t="s">
        <v>138</v>
      </c>
    </row>
    <row r="130" spans="1:17" s="8" customFormat="1" x14ac:dyDescent="0.2">
      <c r="A130" s="5" t="s">
        <v>79</v>
      </c>
      <c r="B130" s="6">
        <f t="shared" si="6"/>
        <v>51</v>
      </c>
      <c r="C130" s="6">
        <v>0</v>
      </c>
      <c r="D130" s="6">
        <v>2</v>
      </c>
      <c r="E130" s="6">
        <v>2</v>
      </c>
      <c r="F130" s="6">
        <v>1</v>
      </c>
      <c r="G130" s="6">
        <v>3</v>
      </c>
      <c r="H130" s="6">
        <v>3</v>
      </c>
      <c r="I130" s="6">
        <v>2</v>
      </c>
      <c r="J130" s="6">
        <v>2</v>
      </c>
      <c r="K130" s="6">
        <v>2</v>
      </c>
      <c r="L130" s="6">
        <v>1</v>
      </c>
      <c r="M130" s="6">
        <v>11</v>
      </c>
      <c r="N130" s="6">
        <v>7</v>
      </c>
      <c r="O130" s="6">
        <v>7</v>
      </c>
      <c r="P130" s="6">
        <v>8</v>
      </c>
      <c r="Q130" s="12" t="s">
        <v>139</v>
      </c>
    </row>
    <row r="131" spans="1:17" s="8" customFormat="1" x14ac:dyDescent="0.2">
      <c r="A131" s="5" t="s">
        <v>140</v>
      </c>
      <c r="B131" s="6">
        <f t="shared" si="6"/>
        <v>8</v>
      </c>
      <c r="C131" s="6">
        <v>1</v>
      </c>
      <c r="D131" s="6">
        <v>0</v>
      </c>
      <c r="E131" s="6">
        <v>0</v>
      </c>
      <c r="F131" s="6">
        <v>0</v>
      </c>
      <c r="G131" s="6">
        <v>1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2</v>
      </c>
      <c r="N131" s="6">
        <v>1</v>
      </c>
      <c r="O131" s="6">
        <v>0</v>
      </c>
      <c r="P131" s="6">
        <v>3</v>
      </c>
      <c r="Q131" s="12" t="s">
        <v>141</v>
      </c>
    </row>
    <row r="132" spans="1:17" s="8" customFormat="1" x14ac:dyDescent="0.2">
      <c r="A132" s="5" t="s">
        <v>92</v>
      </c>
      <c r="B132" s="6">
        <f t="shared" si="6"/>
        <v>37</v>
      </c>
      <c r="C132" s="6">
        <v>0</v>
      </c>
      <c r="D132" s="6">
        <v>1</v>
      </c>
      <c r="E132" s="6">
        <v>1</v>
      </c>
      <c r="F132" s="6">
        <v>3</v>
      </c>
      <c r="G132" s="6">
        <v>2</v>
      </c>
      <c r="H132" s="6">
        <v>2</v>
      </c>
      <c r="I132" s="6">
        <v>0</v>
      </c>
      <c r="J132" s="6">
        <v>1</v>
      </c>
      <c r="K132" s="6">
        <v>0</v>
      </c>
      <c r="L132" s="6">
        <v>2</v>
      </c>
      <c r="M132" s="6">
        <v>4</v>
      </c>
      <c r="N132" s="6">
        <v>10</v>
      </c>
      <c r="O132" s="6">
        <v>3</v>
      </c>
      <c r="P132" s="6">
        <v>8</v>
      </c>
      <c r="Q132" s="12" t="s">
        <v>142</v>
      </c>
    </row>
    <row r="133" spans="1:17" s="8" customFormat="1" x14ac:dyDescent="0.2">
      <c r="A133" s="5" t="s">
        <v>143</v>
      </c>
      <c r="B133" s="6">
        <f t="shared" si="6"/>
        <v>6</v>
      </c>
      <c r="C133" s="6">
        <v>0</v>
      </c>
      <c r="D133" s="6">
        <v>0</v>
      </c>
      <c r="E133" s="6">
        <v>0</v>
      </c>
      <c r="F133" s="6">
        <v>1</v>
      </c>
      <c r="G133" s="6">
        <v>0</v>
      </c>
      <c r="H133" s="6">
        <v>0</v>
      </c>
      <c r="I133" s="6">
        <v>1</v>
      </c>
      <c r="J133" s="6">
        <v>0</v>
      </c>
      <c r="K133" s="6">
        <v>0</v>
      </c>
      <c r="L133" s="6">
        <v>0</v>
      </c>
      <c r="M133" s="6">
        <v>1</v>
      </c>
      <c r="N133" s="6">
        <v>2</v>
      </c>
      <c r="O133" s="6">
        <v>0</v>
      </c>
      <c r="P133" s="6">
        <v>1</v>
      </c>
      <c r="Q133" s="12" t="s">
        <v>144</v>
      </c>
    </row>
    <row r="134" spans="1:17" s="8" customFormat="1" x14ac:dyDescent="0.2">
      <c r="A134" s="5" t="s">
        <v>80</v>
      </c>
      <c r="B134" s="6">
        <f t="shared" si="6"/>
        <v>54</v>
      </c>
      <c r="C134" s="6">
        <v>0</v>
      </c>
      <c r="D134" s="6">
        <v>1</v>
      </c>
      <c r="E134" s="6">
        <v>1</v>
      </c>
      <c r="F134" s="6">
        <v>0</v>
      </c>
      <c r="G134" s="6">
        <v>6</v>
      </c>
      <c r="H134" s="6">
        <v>3</v>
      </c>
      <c r="I134" s="6">
        <v>0</v>
      </c>
      <c r="J134" s="6">
        <v>2</v>
      </c>
      <c r="K134" s="6">
        <v>1</v>
      </c>
      <c r="L134" s="6">
        <v>1</v>
      </c>
      <c r="M134" s="6">
        <v>8</v>
      </c>
      <c r="N134" s="6">
        <v>6</v>
      </c>
      <c r="O134" s="6">
        <v>11</v>
      </c>
      <c r="P134" s="6">
        <v>14</v>
      </c>
      <c r="Q134" s="12" t="s">
        <v>145</v>
      </c>
    </row>
    <row r="135" spans="1:17" s="8" customFormat="1" x14ac:dyDescent="0.2">
      <c r="A135" s="5" t="s">
        <v>146</v>
      </c>
      <c r="B135" s="6">
        <f t="shared" si="6"/>
        <v>58</v>
      </c>
      <c r="C135" s="6">
        <v>0</v>
      </c>
      <c r="D135" s="6">
        <v>0</v>
      </c>
      <c r="E135" s="6">
        <v>1</v>
      </c>
      <c r="F135" s="6">
        <v>3</v>
      </c>
      <c r="G135" s="6">
        <v>5</v>
      </c>
      <c r="H135" s="6">
        <v>5</v>
      </c>
      <c r="I135" s="6">
        <v>2</v>
      </c>
      <c r="J135" s="6">
        <v>4</v>
      </c>
      <c r="K135" s="6">
        <v>0</v>
      </c>
      <c r="L135" s="6">
        <v>3</v>
      </c>
      <c r="M135" s="6">
        <v>8</v>
      </c>
      <c r="N135" s="6">
        <v>8</v>
      </c>
      <c r="O135" s="6">
        <v>6</v>
      </c>
      <c r="P135" s="6">
        <v>13</v>
      </c>
      <c r="Q135" s="12" t="s">
        <v>147</v>
      </c>
    </row>
    <row r="136" spans="1:17" s="8" customFormat="1" x14ac:dyDescent="0.2">
      <c r="A136" s="5" t="s">
        <v>148</v>
      </c>
      <c r="B136" s="6">
        <f t="shared" si="6"/>
        <v>5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1</v>
      </c>
      <c r="K136" s="6">
        <v>0</v>
      </c>
      <c r="L136" s="6">
        <v>0</v>
      </c>
      <c r="M136" s="6">
        <v>2</v>
      </c>
      <c r="N136" s="6">
        <v>0</v>
      </c>
      <c r="O136" s="6">
        <v>0</v>
      </c>
      <c r="P136" s="6">
        <v>2</v>
      </c>
      <c r="Q136" s="12" t="s">
        <v>149</v>
      </c>
    </row>
    <row r="137" spans="1:17" s="8" customFormat="1" x14ac:dyDescent="0.2">
      <c r="A137" s="5" t="s">
        <v>55</v>
      </c>
      <c r="B137" s="6">
        <f t="shared" si="6"/>
        <v>59</v>
      </c>
      <c r="C137" s="6">
        <v>1</v>
      </c>
      <c r="D137" s="6">
        <v>4</v>
      </c>
      <c r="E137" s="6">
        <v>4</v>
      </c>
      <c r="F137" s="6">
        <v>1</v>
      </c>
      <c r="G137" s="6">
        <v>5</v>
      </c>
      <c r="H137" s="6">
        <v>2</v>
      </c>
      <c r="I137" s="6">
        <v>3</v>
      </c>
      <c r="J137" s="6">
        <v>1</v>
      </c>
      <c r="K137" s="6">
        <v>2</v>
      </c>
      <c r="L137" s="6">
        <v>1</v>
      </c>
      <c r="M137" s="6">
        <v>10</v>
      </c>
      <c r="N137" s="6">
        <v>8</v>
      </c>
      <c r="O137" s="6">
        <v>6</v>
      </c>
      <c r="P137" s="6">
        <v>11</v>
      </c>
      <c r="Q137" s="12" t="s">
        <v>150</v>
      </c>
    </row>
    <row r="138" spans="1:17" s="8" customFormat="1" x14ac:dyDescent="0.2">
      <c r="A138" s="5" t="s">
        <v>151</v>
      </c>
      <c r="B138" s="6">
        <f t="shared" si="6"/>
        <v>25</v>
      </c>
      <c r="C138" s="6">
        <v>0</v>
      </c>
      <c r="D138" s="6">
        <v>1</v>
      </c>
      <c r="E138" s="6">
        <v>0</v>
      </c>
      <c r="F138" s="6">
        <v>0</v>
      </c>
      <c r="G138" s="6">
        <v>0</v>
      </c>
      <c r="H138" s="6">
        <v>2</v>
      </c>
      <c r="I138" s="6">
        <v>0</v>
      </c>
      <c r="J138" s="6">
        <v>2</v>
      </c>
      <c r="K138" s="6">
        <v>0</v>
      </c>
      <c r="L138" s="6">
        <v>1</v>
      </c>
      <c r="M138" s="6">
        <v>5</v>
      </c>
      <c r="N138" s="6">
        <v>2</v>
      </c>
      <c r="O138" s="6">
        <v>3</v>
      </c>
      <c r="P138" s="6">
        <v>9</v>
      </c>
      <c r="Q138" s="12" t="s">
        <v>152</v>
      </c>
    </row>
    <row r="139" spans="1:17" s="8" customFormat="1" x14ac:dyDescent="0.2">
      <c r="A139" s="5" t="s">
        <v>56</v>
      </c>
      <c r="B139" s="6">
        <f t="shared" si="6"/>
        <v>34</v>
      </c>
      <c r="C139" s="6">
        <v>0</v>
      </c>
      <c r="D139" s="6">
        <v>0</v>
      </c>
      <c r="E139" s="6">
        <v>0</v>
      </c>
      <c r="F139" s="6">
        <v>3</v>
      </c>
      <c r="G139" s="6">
        <v>2</v>
      </c>
      <c r="H139" s="6">
        <v>2</v>
      </c>
      <c r="I139" s="6">
        <v>2</v>
      </c>
      <c r="J139" s="6">
        <v>3</v>
      </c>
      <c r="K139" s="6">
        <v>1</v>
      </c>
      <c r="L139" s="6">
        <v>2</v>
      </c>
      <c r="M139" s="6">
        <v>3</v>
      </c>
      <c r="N139" s="6">
        <v>6</v>
      </c>
      <c r="O139" s="6">
        <v>4</v>
      </c>
      <c r="P139" s="6">
        <v>6</v>
      </c>
      <c r="Q139" s="12" t="s">
        <v>153</v>
      </c>
    </row>
    <row r="140" spans="1:17" s="8" customFormat="1" x14ac:dyDescent="0.2">
      <c r="A140" s="5" t="s">
        <v>154</v>
      </c>
      <c r="B140" s="6">
        <f t="shared" si="6"/>
        <v>7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1</v>
      </c>
      <c r="J140" s="6">
        <v>2</v>
      </c>
      <c r="K140" s="6">
        <v>0</v>
      </c>
      <c r="L140" s="6">
        <v>0</v>
      </c>
      <c r="M140" s="6">
        <v>1</v>
      </c>
      <c r="N140" s="6">
        <v>2</v>
      </c>
      <c r="O140" s="6">
        <v>0</v>
      </c>
      <c r="P140" s="6">
        <v>1</v>
      </c>
      <c r="Q140" s="12" t="s">
        <v>155</v>
      </c>
    </row>
    <row r="141" spans="1:17" s="8" customFormat="1" x14ac:dyDescent="0.2">
      <c r="A141" s="5" t="s">
        <v>115</v>
      </c>
      <c r="B141" s="6">
        <f t="shared" si="6"/>
        <v>11</v>
      </c>
      <c r="C141" s="6">
        <v>0</v>
      </c>
      <c r="D141" s="6">
        <v>0</v>
      </c>
      <c r="E141" s="6">
        <v>0</v>
      </c>
      <c r="F141" s="6">
        <v>1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2</v>
      </c>
      <c r="M141" s="6">
        <v>2</v>
      </c>
      <c r="N141" s="6">
        <v>0</v>
      </c>
      <c r="O141" s="6">
        <v>4</v>
      </c>
      <c r="P141" s="6">
        <v>2</v>
      </c>
      <c r="Q141" s="12" t="s">
        <v>156</v>
      </c>
    </row>
    <row r="142" spans="1:17" s="8" customFormat="1" x14ac:dyDescent="0.2">
      <c r="A142" s="5" t="s">
        <v>157</v>
      </c>
      <c r="B142" s="6">
        <f t="shared" si="6"/>
        <v>6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1</v>
      </c>
      <c r="N142" s="6">
        <v>1</v>
      </c>
      <c r="O142" s="6">
        <v>1</v>
      </c>
      <c r="P142" s="6">
        <v>3</v>
      </c>
      <c r="Q142" s="12" t="s">
        <v>158</v>
      </c>
    </row>
    <row r="143" spans="1:17" s="8" customFormat="1" x14ac:dyDescent="0.2">
      <c r="A143" s="5" t="s">
        <v>159</v>
      </c>
      <c r="B143" s="6">
        <f t="shared" si="6"/>
        <v>38</v>
      </c>
      <c r="C143" s="6">
        <v>0</v>
      </c>
      <c r="D143" s="6">
        <v>1</v>
      </c>
      <c r="E143" s="6">
        <v>1</v>
      </c>
      <c r="F143" s="6">
        <v>1</v>
      </c>
      <c r="G143" s="6">
        <v>2</v>
      </c>
      <c r="H143" s="6">
        <v>1</v>
      </c>
      <c r="I143" s="6">
        <v>7</v>
      </c>
      <c r="J143" s="6">
        <v>0</v>
      </c>
      <c r="K143" s="6">
        <v>0</v>
      </c>
      <c r="L143" s="6">
        <v>1</v>
      </c>
      <c r="M143" s="6">
        <v>4</v>
      </c>
      <c r="N143" s="6">
        <v>9</v>
      </c>
      <c r="O143" s="6">
        <v>4</v>
      </c>
      <c r="P143" s="6">
        <v>7</v>
      </c>
      <c r="Q143" s="12" t="s">
        <v>160</v>
      </c>
    </row>
    <row r="144" spans="1:17" s="8" customFormat="1" x14ac:dyDescent="0.2">
      <c r="A144" s="5" t="s">
        <v>161</v>
      </c>
      <c r="B144" s="6">
        <f t="shared" si="6"/>
        <v>6</v>
      </c>
      <c r="C144" s="6">
        <v>0</v>
      </c>
      <c r="D144" s="6">
        <v>0</v>
      </c>
      <c r="E144" s="6">
        <v>0</v>
      </c>
      <c r="F144" s="6">
        <v>0</v>
      </c>
      <c r="G144" s="6">
        <v>1</v>
      </c>
      <c r="H144" s="6">
        <v>1</v>
      </c>
      <c r="I144" s="6">
        <v>1</v>
      </c>
      <c r="J144" s="6">
        <v>0</v>
      </c>
      <c r="K144" s="6">
        <v>0</v>
      </c>
      <c r="L144" s="6">
        <v>0</v>
      </c>
      <c r="M144" s="6">
        <v>0</v>
      </c>
      <c r="N144" s="6">
        <v>1</v>
      </c>
      <c r="O144" s="6">
        <v>1</v>
      </c>
      <c r="P144" s="6">
        <v>1</v>
      </c>
      <c r="Q144" s="12" t="s">
        <v>162</v>
      </c>
    </row>
    <row r="145" spans="1:17" s="8" customFormat="1" x14ac:dyDescent="0.2">
      <c r="A145" s="5" t="s">
        <v>57</v>
      </c>
      <c r="B145" s="6">
        <f t="shared" si="6"/>
        <v>60</v>
      </c>
      <c r="C145" s="6">
        <v>0</v>
      </c>
      <c r="D145" s="6">
        <v>1</v>
      </c>
      <c r="E145" s="6">
        <v>1</v>
      </c>
      <c r="F145" s="6">
        <v>2</v>
      </c>
      <c r="G145" s="6">
        <v>3</v>
      </c>
      <c r="H145" s="6">
        <v>3</v>
      </c>
      <c r="I145" s="6">
        <v>4</v>
      </c>
      <c r="J145" s="6">
        <v>1</v>
      </c>
      <c r="K145" s="6">
        <v>0</v>
      </c>
      <c r="L145" s="6">
        <v>1</v>
      </c>
      <c r="M145" s="6">
        <v>5</v>
      </c>
      <c r="N145" s="6">
        <v>9</v>
      </c>
      <c r="O145" s="6">
        <v>20</v>
      </c>
      <c r="P145" s="6">
        <v>10</v>
      </c>
      <c r="Q145" s="12" t="s">
        <v>163</v>
      </c>
    </row>
    <row r="146" spans="1:17" s="8" customFormat="1" x14ac:dyDescent="0.2">
      <c r="A146" s="5" t="s">
        <v>164</v>
      </c>
      <c r="B146" s="6">
        <f t="shared" si="6"/>
        <v>26</v>
      </c>
      <c r="C146" s="6">
        <v>0</v>
      </c>
      <c r="D146" s="6">
        <v>0</v>
      </c>
      <c r="E146" s="6">
        <v>1</v>
      </c>
      <c r="F146" s="6">
        <v>1</v>
      </c>
      <c r="G146" s="6">
        <v>2</v>
      </c>
      <c r="H146" s="6">
        <v>1</v>
      </c>
      <c r="I146" s="6">
        <v>2</v>
      </c>
      <c r="J146" s="6">
        <v>1</v>
      </c>
      <c r="K146" s="6">
        <v>1</v>
      </c>
      <c r="L146" s="6">
        <v>1</v>
      </c>
      <c r="M146" s="6">
        <v>4</v>
      </c>
      <c r="N146" s="6">
        <v>6</v>
      </c>
      <c r="O146" s="6">
        <v>3</v>
      </c>
      <c r="P146" s="6">
        <v>3</v>
      </c>
      <c r="Q146" s="12" t="s">
        <v>165</v>
      </c>
    </row>
    <row r="147" spans="1:17" s="8" customFormat="1" x14ac:dyDescent="0.2">
      <c r="A147" s="5" t="s">
        <v>166</v>
      </c>
      <c r="B147" s="6">
        <f t="shared" si="6"/>
        <v>25</v>
      </c>
      <c r="C147" s="6">
        <v>0</v>
      </c>
      <c r="D147" s="6">
        <v>1</v>
      </c>
      <c r="E147" s="6">
        <v>1</v>
      </c>
      <c r="F147" s="6">
        <v>2</v>
      </c>
      <c r="G147" s="6">
        <v>0</v>
      </c>
      <c r="H147" s="6">
        <v>1</v>
      </c>
      <c r="I147" s="6">
        <v>2</v>
      </c>
      <c r="J147" s="6">
        <v>1</v>
      </c>
      <c r="K147" s="6">
        <v>1</v>
      </c>
      <c r="L147" s="6">
        <v>0</v>
      </c>
      <c r="M147" s="6">
        <v>7</v>
      </c>
      <c r="N147" s="6">
        <v>5</v>
      </c>
      <c r="O147" s="6">
        <v>0</v>
      </c>
      <c r="P147" s="6">
        <v>4</v>
      </c>
      <c r="Q147" s="12" t="s">
        <v>167</v>
      </c>
    </row>
    <row r="148" spans="1:17" s="8" customFormat="1" x14ac:dyDescent="0.2">
      <c r="A148" s="5" t="s">
        <v>168</v>
      </c>
      <c r="B148" s="6">
        <f t="shared" si="6"/>
        <v>16</v>
      </c>
      <c r="C148" s="6">
        <v>0</v>
      </c>
      <c r="D148" s="6">
        <v>0</v>
      </c>
      <c r="E148" s="6">
        <v>0</v>
      </c>
      <c r="F148" s="6">
        <v>1</v>
      </c>
      <c r="G148" s="6">
        <v>1</v>
      </c>
      <c r="H148" s="6">
        <v>0</v>
      </c>
      <c r="I148" s="6">
        <v>0</v>
      </c>
      <c r="J148" s="6">
        <v>0</v>
      </c>
      <c r="K148" s="6">
        <v>0</v>
      </c>
      <c r="L148" s="6">
        <v>4</v>
      </c>
      <c r="M148" s="6">
        <v>2</v>
      </c>
      <c r="N148" s="6">
        <v>4</v>
      </c>
      <c r="O148" s="6">
        <v>2</v>
      </c>
      <c r="P148" s="6">
        <v>2</v>
      </c>
      <c r="Q148" s="12" t="s">
        <v>169</v>
      </c>
    </row>
    <row r="149" spans="1:17" s="8" customFormat="1" x14ac:dyDescent="0.2">
      <c r="A149" s="5" t="s">
        <v>103</v>
      </c>
      <c r="B149" s="6">
        <f t="shared" si="6"/>
        <v>98</v>
      </c>
      <c r="C149" s="6">
        <v>2</v>
      </c>
      <c r="D149" s="6">
        <v>0</v>
      </c>
      <c r="E149" s="6">
        <v>5</v>
      </c>
      <c r="F149" s="6">
        <v>7</v>
      </c>
      <c r="G149" s="6">
        <v>3</v>
      </c>
      <c r="H149" s="6">
        <v>2</v>
      </c>
      <c r="I149" s="6">
        <v>2</v>
      </c>
      <c r="J149" s="6">
        <v>3</v>
      </c>
      <c r="K149" s="6">
        <v>3</v>
      </c>
      <c r="L149" s="6">
        <v>2</v>
      </c>
      <c r="M149" s="6">
        <v>13</v>
      </c>
      <c r="N149" s="6">
        <v>27</v>
      </c>
      <c r="O149" s="6">
        <v>11</v>
      </c>
      <c r="P149" s="6">
        <v>18</v>
      </c>
      <c r="Q149" s="12" t="s">
        <v>170</v>
      </c>
    </row>
    <row r="150" spans="1:17" s="8" customFormat="1" x14ac:dyDescent="0.2">
      <c r="A150" s="5" t="s">
        <v>171</v>
      </c>
      <c r="B150" s="6">
        <f t="shared" si="6"/>
        <v>22</v>
      </c>
      <c r="C150" s="6">
        <v>0</v>
      </c>
      <c r="D150" s="6">
        <v>1</v>
      </c>
      <c r="E150" s="6">
        <v>0</v>
      </c>
      <c r="F150" s="6">
        <v>2</v>
      </c>
      <c r="G150" s="6">
        <v>2</v>
      </c>
      <c r="H150" s="6">
        <v>0</v>
      </c>
      <c r="I150" s="6">
        <v>1</v>
      </c>
      <c r="J150" s="6">
        <v>0</v>
      </c>
      <c r="K150" s="6">
        <v>0</v>
      </c>
      <c r="L150" s="6">
        <v>0</v>
      </c>
      <c r="M150" s="6">
        <v>8</v>
      </c>
      <c r="N150" s="6">
        <v>5</v>
      </c>
      <c r="O150" s="6">
        <v>2</v>
      </c>
      <c r="P150" s="6">
        <v>1</v>
      </c>
      <c r="Q150" s="12" t="s">
        <v>172</v>
      </c>
    </row>
    <row r="151" spans="1:17" s="8" customFormat="1" x14ac:dyDescent="0.2">
      <c r="A151" s="5" t="s">
        <v>63</v>
      </c>
      <c r="B151" s="6">
        <f t="shared" si="6"/>
        <v>7</v>
      </c>
      <c r="C151" s="6">
        <v>0</v>
      </c>
      <c r="D151" s="6">
        <v>0</v>
      </c>
      <c r="E151" s="6">
        <v>0</v>
      </c>
      <c r="F151" s="6">
        <v>0</v>
      </c>
      <c r="G151" s="6">
        <v>2</v>
      </c>
      <c r="H151" s="6">
        <v>1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1</v>
      </c>
      <c r="O151" s="6">
        <v>1</v>
      </c>
      <c r="P151" s="6">
        <v>2</v>
      </c>
      <c r="Q151" s="12" t="s">
        <v>173</v>
      </c>
    </row>
    <row r="152" spans="1:17" s="8" customFormat="1" x14ac:dyDescent="0.2">
      <c r="A152" s="5" t="s">
        <v>174</v>
      </c>
      <c r="B152" s="6">
        <f t="shared" si="6"/>
        <v>10</v>
      </c>
      <c r="C152" s="6">
        <v>0</v>
      </c>
      <c r="D152" s="6">
        <v>0</v>
      </c>
      <c r="E152" s="6">
        <v>2</v>
      </c>
      <c r="F152" s="6">
        <v>0</v>
      </c>
      <c r="G152" s="6">
        <v>0</v>
      </c>
      <c r="H152" s="6">
        <v>0</v>
      </c>
      <c r="I152" s="6">
        <v>0</v>
      </c>
      <c r="J152" s="6">
        <v>1</v>
      </c>
      <c r="K152" s="6">
        <v>0</v>
      </c>
      <c r="L152" s="6">
        <v>0</v>
      </c>
      <c r="M152" s="6">
        <v>3</v>
      </c>
      <c r="N152" s="6">
        <v>1</v>
      </c>
      <c r="O152" s="6">
        <v>2</v>
      </c>
      <c r="P152" s="6">
        <v>1</v>
      </c>
      <c r="Q152" s="12" t="s">
        <v>175</v>
      </c>
    </row>
    <row r="153" spans="1:17" s="8" customFormat="1" x14ac:dyDescent="0.2">
      <c r="A153" s="5" t="s">
        <v>104</v>
      </c>
      <c r="B153" s="6">
        <f t="shared" si="6"/>
        <v>24</v>
      </c>
      <c r="C153" s="6">
        <v>0</v>
      </c>
      <c r="D153" s="6">
        <v>1</v>
      </c>
      <c r="E153" s="6">
        <v>0</v>
      </c>
      <c r="F153" s="6">
        <v>2</v>
      </c>
      <c r="G153" s="6">
        <v>0</v>
      </c>
      <c r="H153" s="6">
        <v>4</v>
      </c>
      <c r="I153" s="6">
        <v>0</v>
      </c>
      <c r="J153" s="6">
        <v>0</v>
      </c>
      <c r="K153" s="6">
        <v>1</v>
      </c>
      <c r="L153" s="6">
        <v>0</v>
      </c>
      <c r="M153" s="6">
        <v>4</v>
      </c>
      <c r="N153" s="6">
        <v>2</v>
      </c>
      <c r="O153" s="6">
        <v>6</v>
      </c>
      <c r="P153" s="6">
        <v>4</v>
      </c>
      <c r="Q153" s="12" t="s">
        <v>176</v>
      </c>
    </row>
    <row r="154" spans="1:17" s="8" customFormat="1" x14ac:dyDescent="0.2">
      <c r="A154" s="5" t="s">
        <v>177</v>
      </c>
      <c r="B154" s="6">
        <f t="shared" si="6"/>
        <v>31</v>
      </c>
      <c r="C154" s="6">
        <v>0</v>
      </c>
      <c r="D154" s="6">
        <v>1</v>
      </c>
      <c r="E154" s="6">
        <v>2</v>
      </c>
      <c r="F154" s="6">
        <v>0</v>
      </c>
      <c r="G154" s="6">
        <v>4</v>
      </c>
      <c r="H154" s="6">
        <v>0</v>
      </c>
      <c r="I154" s="6">
        <v>1</v>
      </c>
      <c r="J154" s="6">
        <v>1</v>
      </c>
      <c r="K154" s="6">
        <v>1</v>
      </c>
      <c r="L154" s="6">
        <v>0</v>
      </c>
      <c r="M154" s="6">
        <v>1</v>
      </c>
      <c r="N154" s="6">
        <v>11</v>
      </c>
      <c r="O154" s="6">
        <v>4</v>
      </c>
      <c r="P154" s="6">
        <v>5</v>
      </c>
      <c r="Q154" s="12" t="s">
        <v>178</v>
      </c>
    </row>
    <row r="155" spans="1:17" s="8" customFormat="1" x14ac:dyDescent="0.2">
      <c r="A155" s="5" t="s">
        <v>179</v>
      </c>
      <c r="B155" s="6">
        <f t="shared" si="6"/>
        <v>98</v>
      </c>
      <c r="C155" s="6">
        <v>1</v>
      </c>
      <c r="D155" s="6">
        <v>1</v>
      </c>
      <c r="E155" s="6">
        <v>2</v>
      </c>
      <c r="F155" s="6">
        <v>5</v>
      </c>
      <c r="G155" s="6">
        <v>5</v>
      </c>
      <c r="H155" s="6">
        <v>5</v>
      </c>
      <c r="I155" s="6">
        <v>3</v>
      </c>
      <c r="J155" s="6">
        <v>4</v>
      </c>
      <c r="K155" s="6">
        <v>4</v>
      </c>
      <c r="L155" s="6">
        <v>4</v>
      </c>
      <c r="M155" s="6">
        <v>15</v>
      </c>
      <c r="N155" s="6">
        <v>14</v>
      </c>
      <c r="O155" s="6">
        <v>20</v>
      </c>
      <c r="P155" s="6">
        <v>15</v>
      </c>
      <c r="Q155" s="12" t="s">
        <v>180</v>
      </c>
    </row>
    <row r="156" spans="1:17" s="8" customFormat="1" x14ac:dyDescent="0.2">
      <c r="A156" s="5" t="s">
        <v>181</v>
      </c>
      <c r="B156" s="6">
        <f t="shared" si="6"/>
        <v>545</v>
      </c>
      <c r="C156" s="6">
        <v>3</v>
      </c>
      <c r="D156" s="6">
        <v>7</v>
      </c>
      <c r="E156" s="6">
        <v>19</v>
      </c>
      <c r="F156" s="6">
        <v>20</v>
      </c>
      <c r="G156" s="6">
        <v>25</v>
      </c>
      <c r="H156" s="6">
        <v>24</v>
      </c>
      <c r="I156" s="6">
        <v>27</v>
      </c>
      <c r="J156" s="6">
        <v>26</v>
      </c>
      <c r="K156" s="6">
        <v>21</v>
      </c>
      <c r="L156" s="6">
        <v>22</v>
      </c>
      <c r="M156" s="6">
        <v>84</v>
      </c>
      <c r="N156" s="6">
        <v>87</v>
      </c>
      <c r="O156" s="6">
        <v>79</v>
      </c>
      <c r="P156" s="6">
        <v>101</v>
      </c>
      <c r="Q156" s="12" t="s">
        <v>134</v>
      </c>
    </row>
    <row r="157" spans="1:17" s="8" customFormat="1" x14ac:dyDescent="0.2">
      <c r="A157" s="5" t="s">
        <v>182</v>
      </c>
      <c r="B157" s="6">
        <f t="shared" si="6"/>
        <v>17</v>
      </c>
      <c r="C157" s="6">
        <v>0</v>
      </c>
      <c r="D157" s="6">
        <v>0</v>
      </c>
      <c r="E157" s="6">
        <v>1</v>
      </c>
      <c r="F157" s="6">
        <v>0</v>
      </c>
      <c r="G157" s="6">
        <v>0</v>
      </c>
      <c r="H157" s="6">
        <v>0</v>
      </c>
      <c r="I157" s="6">
        <v>0</v>
      </c>
      <c r="J157" s="6">
        <v>1</v>
      </c>
      <c r="K157" s="6">
        <v>0</v>
      </c>
      <c r="L157" s="6">
        <v>1</v>
      </c>
      <c r="M157" s="6">
        <v>1</v>
      </c>
      <c r="N157" s="6">
        <v>5</v>
      </c>
      <c r="O157" s="6">
        <v>4</v>
      </c>
      <c r="P157" s="6">
        <v>4</v>
      </c>
      <c r="Q157" s="12" t="s">
        <v>183</v>
      </c>
    </row>
    <row r="158" spans="1:17" s="8" customFormat="1" x14ac:dyDescent="0.2">
      <c r="A158" s="5" t="s">
        <v>184</v>
      </c>
      <c r="B158" s="6">
        <f t="shared" si="6"/>
        <v>7</v>
      </c>
      <c r="C158" s="6">
        <v>0</v>
      </c>
      <c r="D158" s="6">
        <v>0</v>
      </c>
      <c r="E158" s="6">
        <v>0</v>
      </c>
      <c r="F158" s="6">
        <v>2</v>
      </c>
      <c r="G158" s="6">
        <v>1</v>
      </c>
      <c r="H158" s="6">
        <v>0</v>
      </c>
      <c r="I158" s="6">
        <v>0</v>
      </c>
      <c r="J158" s="6">
        <v>1</v>
      </c>
      <c r="K158" s="6">
        <v>0</v>
      </c>
      <c r="L158" s="6">
        <v>0</v>
      </c>
      <c r="M158" s="6">
        <v>1</v>
      </c>
      <c r="N158" s="6">
        <v>1</v>
      </c>
      <c r="O158" s="6">
        <v>1</v>
      </c>
      <c r="P158" s="6">
        <v>0</v>
      </c>
      <c r="Q158" s="12" t="s">
        <v>185</v>
      </c>
    </row>
    <row r="159" spans="1:17" s="8" customFormat="1" x14ac:dyDescent="0.2">
      <c r="A159" s="5" t="s">
        <v>186</v>
      </c>
      <c r="B159" s="6">
        <f t="shared" si="6"/>
        <v>8</v>
      </c>
      <c r="C159" s="6">
        <v>1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1</v>
      </c>
      <c r="K159" s="6">
        <v>0</v>
      </c>
      <c r="L159" s="6">
        <v>0</v>
      </c>
      <c r="M159" s="6">
        <v>1</v>
      </c>
      <c r="N159" s="6">
        <v>2</v>
      </c>
      <c r="O159" s="6">
        <v>2</v>
      </c>
      <c r="P159" s="6">
        <v>1</v>
      </c>
      <c r="Q159" s="12" t="s">
        <v>187</v>
      </c>
    </row>
    <row r="160" spans="1:17" s="8" customFormat="1" x14ac:dyDescent="0.2">
      <c r="A160" s="5" t="s">
        <v>188</v>
      </c>
      <c r="B160" s="6">
        <f t="shared" si="6"/>
        <v>15</v>
      </c>
      <c r="C160" s="6">
        <v>1</v>
      </c>
      <c r="D160" s="6">
        <v>0</v>
      </c>
      <c r="E160" s="6">
        <v>2</v>
      </c>
      <c r="F160" s="6">
        <v>0</v>
      </c>
      <c r="G160" s="6">
        <v>0</v>
      </c>
      <c r="H160" s="6">
        <v>0</v>
      </c>
      <c r="I160" s="6">
        <v>1</v>
      </c>
      <c r="J160" s="6">
        <v>0</v>
      </c>
      <c r="K160" s="6">
        <v>1</v>
      </c>
      <c r="L160" s="6">
        <v>0</v>
      </c>
      <c r="M160" s="6">
        <v>2</v>
      </c>
      <c r="N160" s="6">
        <v>2</v>
      </c>
      <c r="O160" s="6">
        <v>3</v>
      </c>
      <c r="P160" s="6">
        <v>3</v>
      </c>
      <c r="Q160" s="12" t="s">
        <v>189</v>
      </c>
    </row>
    <row r="161" spans="1:17" s="8" customFormat="1" x14ac:dyDescent="0.2">
      <c r="A161" s="5" t="s">
        <v>93</v>
      </c>
      <c r="B161" s="6">
        <f t="shared" si="6"/>
        <v>16</v>
      </c>
      <c r="C161" s="6">
        <v>0</v>
      </c>
      <c r="D161" s="6">
        <v>0</v>
      </c>
      <c r="E161" s="6">
        <v>1</v>
      </c>
      <c r="F161" s="6">
        <v>0</v>
      </c>
      <c r="G161" s="6">
        <v>0</v>
      </c>
      <c r="H161" s="6">
        <v>2</v>
      </c>
      <c r="I161" s="6">
        <v>0</v>
      </c>
      <c r="J161" s="6">
        <v>2</v>
      </c>
      <c r="K161" s="6">
        <v>2</v>
      </c>
      <c r="L161" s="6">
        <v>0</v>
      </c>
      <c r="M161" s="6">
        <v>2</v>
      </c>
      <c r="N161" s="6">
        <v>2</v>
      </c>
      <c r="O161" s="6">
        <v>4</v>
      </c>
      <c r="P161" s="6">
        <v>1</v>
      </c>
      <c r="Q161" s="12" t="s">
        <v>190</v>
      </c>
    </row>
    <row r="162" spans="1:17" s="8" customFormat="1" x14ac:dyDescent="0.2">
      <c r="A162" s="5" t="s">
        <v>81</v>
      </c>
      <c r="B162" s="6">
        <f t="shared" si="6"/>
        <v>30</v>
      </c>
      <c r="C162" s="6">
        <v>0</v>
      </c>
      <c r="D162" s="6">
        <v>0</v>
      </c>
      <c r="E162" s="6">
        <v>2</v>
      </c>
      <c r="F162" s="6">
        <v>1</v>
      </c>
      <c r="G162" s="6">
        <v>2</v>
      </c>
      <c r="H162" s="6">
        <v>0</v>
      </c>
      <c r="I162" s="6">
        <v>3</v>
      </c>
      <c r="J162" s="6">
        <v>4</v>
      </c>
      <c r="K162" s="6">
        <v>1</v>
      </c>
      <c r="L162" s="6">
        <v>1</v>
      </c>
      <c r="M162" s="6">
        <v>8</v>
      </c>
      <c r="N162" s="6">
        <v>3</v>
      </c>
      <c r="O162" s="6">
        <v>4</v>
      </c>
      <c r="P162" s="6">
        <v>1</v>
      </c>
      <c r="Q162" s="12" t="s">
        <v>191</v>
      </c>
    </row>
    <row r="163" spans="1:17" s="8" customFormat="1" x14ac:dyDescent="0.2">
      <c r="A163" s="5" t="s">
        <v>192</v>
      </c>
      <c r="B163" s="6">
        <f t="shared" si="6"/>
        <v>7</v>
      </c>
      <c r="C163" s="6">
        <v>0</v>
      </c>
      <c r="D163" s="6">
        <v>1</v>
      </c>
      <c r="E163" s="6">
        <v>1</v>
      </c>
      <c r="F163" s="6">
        <v>0</v>
      </c>
      <c r="G163" s="6">
        <v>0</v>
      </c>
      <c r="H163" s="6">
        <v>0</v>
      </c>
      <c r="I163" s="6">
        <v>1</v>
      </c>
      <c r="J163" s="6">
        <v>0</v>
      </c>
      <c r="K163" s="6">
        <v>0</v>
      </c>
      <c r="L163" s="6">
        <v>0</v>
      </c>
      <c r="M163" s="6">
        <v>0</v>
      </c>
      <c r="N163" s="6">
        <v>1</v>
      </c>
      <c r="O163" s="6">
        <v>2</v>
      </c>
      <c r="P163" s="6">
        <v>1</v>
      </c>
      <c r="Q163" s="12" t="s">
        <v>193</v>
      </c>
    </row>
    <row r="164" spans="1:17" s="8" customFormat="1" x14ac:dyDescent="0.2">
      <c r="A164" s="5" t="s">
        <v>72</v>
      </c>
      <c r="B164" s="6">
        <f t="shared" si="6"/>
        <v>72</v>
      </c>
      <c r="C164" s="6">
        <v>0</v>
      </c>
      <c r="D164" s="6">
        <v>1</v>
      </c>
      <c r="E164" s="6">
        <v>3</v>
      </c>
      <c r="F164" s="6">
        <v>2</v>
      </c>
      <c r="G164" s="6">
        <v>1</v>
      </c>
      <c r="H164" s="6">
        <v>4</v>
      </c>
      <c r="I164" s="6">
        <v>2</v>
      </c>
      <c r="J164" s="6">
        <v>1</v>
      </c>
      <c r="K164" s="6">
        <v>3</v>
      </c>
      <c r="L164" s="6">
        <v>6</v>
      </c>
      <c r="M164" s="6">
        <v>11</v>
      </c>
      <c r="N164" s="6">
        <v>18</v>
      </c>
      <c r="O164" s="6">
        <v>13</v>
      </c>
      <c r="P164" s="6">
        <v>7</v>
      </c>
      <c r="Q164" s="12" t="s">
        <v>194</v>
      </c>
    </row>
    <row r="165" spans="1:17" s="8" customFormat="1" x14ac:dyDescent="0.2">
      <c r="A165" s="5" t="s">
        <v>105</v>
      </c>
      <c r="B165" s="6">
        <f t="shared" si="6"/>
        <v>28</v>
      </c>
      <c r="C165" s="6">
        <v>0</v>
      </c>
      <c r="D165" s="6">
        <v>0</v>
      </c>
      <c r="E165" s="6">
        <v>2</v>
      </c>
      <c r="F165" s="6">
        <v>2</v>
      </c>
      <c r="G165" s="6">
        <v>1</v>
      </c>
      <c r="H165" s="6">
        <v>2</v>
      </c>
      <c r="I165" s="6">
        <v>0</v>
      </c>
      <c r="J165" s="6">
        <v>1</v>
      </c>
      <c r="K165" s="6">
        <v>1</v>
      </c>
      <c r="L165" s="6">
        <v>0</v>
      </c>
      <c r="M165" s="6">
        <v>3</v>
      </c>
      <c r="N165" s="6">
        <v>5</v>
      </c>
      <c r="O165" s="6">
        <v>4</v>
      </c>
      <c r="P165" s="6">
        <v>7</v>
      </c>
      <c r="Q165" s="12" t="s">
        <v>195</v>
      </c>
    </row>
    <row r="166" spans="1:17" s="8" customFormat="1" x14ac:dyDescent="0.2">
      <c r="A166" s="5" t="s">
        <v>196</v>
      </c>
      <c r="B166" s="6">
        <f t="shared" si="6"/>
        <v>11</v>
      </c>
      <c r="C166" s="6">
        <v>0</v>
      </c>
      <c r="D166" s="6">
        <v>0</v>
      </c>
      <c r="E166" s="6">
        <v>0</v>
      </c>
      <c r="F166" s="6">
        <v>1</v>
      </c>
      <c r="G166" s="6">
        <v>0</v>
      </c>
      <c r="H166" s="6">
        <v>1</v>
      </c>
      <c r="I166" s="6">
        <v>1</v>
      </c>
      <c r="J166" s="6">
        <v>0</v>
      </c>
      <c r="K166" s="6">
        <v>0</v>
      </c>
      <c r="L166" s="6">
        <v>0</v>
      </c>
      <c r="M166" s="6">
        <v>2</v>
      </c>
      <c r="N166" s="6">
        <v>2</v>
      </c>
      <c r="O166" s="6">
        <v>3</v>
      </c>
      <c r="P166" s="6">
        <v>1</v>
      </c>
      <c r="Q166" s="12" t="s">
        <v>197</v>
      </c>
    </row>
    <row r="167" spans="1:17" s="8" customFormat="1" x14ac:dyDescent="0.2">
      <c r="A167" s="5" t="s">
        <v>198</v>
      </c>
      <c r="B167" s="6">
        <f t="shared" si="6"/>
        <v>17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1</v>
      </c>
      <c r="I167" s="6">
        <v>0</v>
      </c>
      <c r="J167" s="6">
        <v>1</v>
      </c>
      <c r="K167" s="6">
        <v>0</v>
      </c>
      <c r="L167" s="6">
        <v>0</v>
      </c>
      <c r="M167" s="6">
        <v>3</v>
      </c>
      <c r="N167" s="6">
        <v>6</v>
      </c>
      <c r="O167" s="6">
        <v>3</v>
      </c>
      <c r="P167" s="6">
        <v>3</v>
      </c>
      <c r="Q167" s="12" t="s">
        <v>199</v>
      </c>
    </row>
    <row r="168" spans="1:17" s="8" customFormat="1" x14ac:dyDescent="0.2">
      <c r="A168" s="5" t="s">
        <v>82</v>
      </c>
      <c r="B168" s="6">
        <f t="shared" si="6"/>
        <v>93</v>
      </c>
      <c r="C168" s="6">
        <v>1</v>
      </c>
      <c r="D168" s="6">
        <v>2</v>
      </c>
      <c r="E168" s="6">
        <v>4</v>
      </c>
      <c r="F168" s="6">
        <v>3</v>
      </c>
      <c r="G168" s="6">
        <v>3</v>
      </c>
      <c r="H168" s="6">
        <v>2</v>
      </c>
      <c r="I168" s="6">
        <v>8</v>
      </c>
      <c r="J168" s="6">
        <v>3</v>
      </c>
      <c r="K168" s="6">
        <v>4</v>
      </c>
      <c r="L168" s="6">
        <v>4</v>
      </c>
      <c r="M168" s="6">
        <v>19</v>
      </c>
      <c r="N168" s="6">
        <v>11</v>
      </c>
      <c r="O168" s="6">
        <v>13</v>
      </c>
      <c r="P168" s="6">
        <v>16</v>
      </c>
      <c r="Q168" s="12" t="s">
        <v>200</v>
      </c>
    </row>
    <row r="169" spans="1:17" s="8" customFormat="1" x14ac:dyDescent="0.2">
      <c r="A169" s="5" t="s">
        <v>94</v>
      </c>
      <c r="B169" s="6">
        <f t="shared" si="6"/>
        <v>75</v>
      </c>
      <c r="C169" s="6">
        <v>0</v>
      </c>
      <c r="D169" s="6">
        <v>2</v>
      </c>
      <c r="E169" s="6">
        <v>2</v>
      </c>
      <c r="F169" s="6">
        <v>3</v>
      </c>
      <c r="G169" s="6">
        <v>2</v>
      </c>
      <c r="H169" s="6">
        <v>4</v>
      </c>
      <c r="I169" s="6">
        <v>1</v>
      </c>
      <c r="J169" s="6">
        <v>3</v>
      </c>
      <c r="K169" s="6">
        <v>3</v>
      </c>
      <c r="L169" s="6">
        <v>5</v>
      </c>
      <c r="M169" s="6">
        <v>13</v>
      </c>
      <c r="N169" s="6">
        <v>8</v>
      </c>
      <c r="O169" s="6">
        <v>15</v>
      </c>
      <c r="P169" s="6">
        <v>14</v>
      </c>
      <c r="Q169" s="12" t="s">
        <v>201</v>
      </c>
    </row>
    <row r="170" spans="1:17" s="8" customFormat="1" x14ac:dyDescent="0.2">
      <c r="A170" s="5" t="s">
        <v>52</v>
      </c>
      <c r="B170" s="6">
        <f t="shared" si="6"/>
        <v>40</v>
      </c>
      <c r="C170" s="6">
        <v>0</v>
      </c>
      <c r="D170" s="6">
        <v>2</v>
      </c>
      <c r="E170" s="6">
        <v>1</v>
      </c>
      <c r="F170" s="6">
        <v>1</v>
      </c>
      <c r="G170" s="6">
        <v>1</v>
      </c>
      <c r="H170" s="6">
        <v>0</v>
      </c>
      <c r="I170" s="6">
        <v>1</v>
      </c>
      <c r="J170" s="6">
        <v>3</v>
      </c>
      <c r="K170" s="6">
        <v>3</v>
      </c>
      <c r="L170" s="6">
        <v>2</v>
      </c>
      <c r="M170" s="6">
        <v>5</v>
      </c>
      <c r="N170" s="6">
        <v>8</v>
      </c>
      <c r="O170" s="6">
        <v>6</v>
      </c>
      <c r="P170" s="6">
        <v>7</v>
      </c>
      <c r="Q170" s="12" t="s">
        <v>202</v>
      </c>
    </row>
    <row r="171" spans="1:17" s="8" customFormat="1" x14ac:dyDescent="0.2">
      <c r="A171" s="5" t="s">
        <v>83</v>
      </c>
      <c r="B171" s="6">
        <f t="shared" si="6"/>
        <v>128</v>
      </c>
      <c r="C171" s="6">
        <v>0</v>
      </c>
      <c r="D171" s="6">
        <v>1</v>
      </c>
      <c r="E171" s="6">
        <v>4</v>
      </c>
      <c r="F171" s="6">
        <v>4</v>
      </c>
      <c r="G171" s="6">
        <v>2</v>
      </c>
      <c r="H171" s="6">
        <v>4</v>
      </c>
      <c r="I171" s="6">
        <v>4</v>
      </c>
      <c r="J171" s="6">
        <v>5</v>
      </c>
      <c r="K171" s="6">
        <v>8</v>
      </c>
      <c r="L171" s="6">
        <v>1</v>
      </c>
      <c r="M171" s="6">
        <v>17</v>
      </c>
      <c r="N171" s="6">
        <v>28</v>
      </c>
      <c r="O171" s="6">
        <v>24</v>
      </c>
      <c r="P171" s="6">
        <v>26</v>
      </c>
      <c r="Q171" s="12" t="s">
        <v>203</v>
      </c>
    </row>
    <row r="172" spans="1:17" s="8" customFormat="1" x14ac:dyDescent="0.2">
      <c r="A172" s="5" t="s">
        <v>204</v>
      </c>
      <c r="B172" s="6">
        <f t="shared" si="6"/>
        <v>9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1</v>
      </c>
      <c r="I172" s="6">
        <v>0</v>
      </c>
      <c r="J172" s="6">
        <v>1</v>
      </c>
      <c r="K172" s="6">
        <v>0</v>
      </c>
      <c r="L172" s="6">
        <v>0</v>
      </c>
      <c r="M172" s="6">
        <v>2</v>
      </c>
      <c r="N172" s="6">
        <v>0</v>
      </c>
      <c r="O172" s="6">
        <v>3</v>
      </c>
      <c r="P172" s="6">
        <v>2</v>
      </c>
      <c r="Q172" s="12" t="s">
        <v>205</v>
      </c>
    </row>
    <row r="173" spans="1:17" s="8" customFormat="1" x14ac:dyDescent="0.2">
      <c r="A173" s="5" t="s">
        <v>106</v>
      </c>
      <c r="B173" s="6">
        <f t="shared" si="6"/>
        <v>11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2</v>
      </c>
      <c r="J173" s="6">
        <v>0</v>
      </c>
      <c r="K173" s="6">
        <v>1</v>
      </c>
      <c r="L173" s="6">
        <v>0</v>
      </c>
      <c r="M173" s="6">
        <v>1</v>
      </c>
      <c r="N173" s="6">
        <v>4</v>
      </c>
      <c r="O173" s="6">
        <v>3</v>
      </c>
      <c r="P173" s="6">
        <v>0</v>
      </c>
      <c r="Q173" s="12" t="s">
        <v>206</v>
      </c>
    </row>
    <row r="174" spans="1:17" s="8" customFormat="1" x14ac:dyDescent="0.2">
      <c r="A174" s="5" t="s">
        <v>121</v>
      </c>
      <c r="B174" s="6">
        <f t="shared" si="6"/>
        <v>105</v>
      </c>
      <c r="C174" s="6">
        <v>1</v>
      </c>
      <c r="D174" s="6">
        <v>0</v>
      </c>
      <c r="E174" s="6">
        <v>4</v>
      </c>
      <c r="F174" s="6">
        <v>2</v>
      </c>
      <c r="G174" s="6">
        <v>3</v>
      </c>
      <c r="H174" s="6">
        <v>1</v>
      </c>
      <c r="I174" s="6">
        <v>4</v>
      </c>
      <c r="J174" s="6">
        <v>11</v>
      </c>
      <c r="K174" s="6">
        <v>3</v>
      </c>
      <c r="L174" s="6">
        <v>2</v>
      </c>
      <c r="M174" s="6">
        <v>17</v>
      </c>
      <c r="N174" s="6">
        <v>16</v>
      </c>
      <c r="O174" s="6">
        <v>19</v>
      </c>
      <c r="P174" s="6">
        <v>22</v>
      </c>
      <c r="Q174" s="12" t="s">
        <v>207</v>
      </c>
    </row>
    <row r="175" spans="1:17" s="8" customFormat="1" x14ac:dyDescent="0.2">
      <c r="A175" s="5" t="s">
        <v>208</v>
      </c>
      <c r="B175" s="6">
        <f t="shared" si="6"/>
        <v>32</v>
      </c>
      <c r="C175" s="6">
        <v>0</v>
      </c>
      <c r="D175" s="6">
        <v>2</v>
      </c>
      <c r="E175" s="6">
        <v>1</v>
      </c>
      <c r="F175" s="6">
        <v>1</v>
      </c>
      <c r="G175" s="6">
        <v>3</v>
      </c>
      <c r="H175" s="6">
        <v>2</v>
      </c>
      <c r="I175" s="6">
        <v>0</v>
      </c>
      <c r="J175" s="6">
        <v>1</v>
      </c>
      <c r="K175" s="6">
        <v>0</v>
      </c>
      <c r="L175" s="6">
        <v>0</v>
      </c>
      <c r="M175" s="6">
        <v>6</v>
      </c>
      <c r="N175" s="6">
        <v>8</v>
      </c>
      <c r="O175" s="6">
        <v>4</v>
      </c>
      <c r="P175" s="6">
        <v>4</v>
      </c>
      <c r="Q175" s="12" t="s">
        <v>209</v>
      </c>
    </row>
    <row r="176" spans="1:17" s="8" customFormat="1" x14ac:dyDescent="0.2">
      <c r="A176" s="5" t="s">
        <v>210</v>
      </c>
      <c r="B176" s="6">
        <f t="shared" si="6"/>
        <v>1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1</v>
      </c>
      <c r="Q176" s="12" t="s">
        <v>211</v>
      </c>
    </row>
    <row r="177" spans="1:17" s="8" customFormat="1" x14ac:dyDescent="0.2">
      <c r="A177" s="5" t="s">
        <v>212</v>
      </c>
      <c r="B177" s="6">
        <f t="shared" si="6"/>
        <v>24</v>
      </c>
      <c r="C177" s="6">
        <v>0</v>
      </c>
      <c r="D177" s="6">
        <v>3</v>
      </c>
      <c r="E177" s="6">
        <v>0</v>
      </c>
      <c r="F177" s="6">
        <v>0</v>
      </c>
      <c r="G177" s="6">
        <v>2</v>
      </c>
      <c r="H177" s="6">
        <v>1</v>
      </c>
      <c r="I177" s="6">
        <v>0</v>
      </c>
      <c r="J177" s="6">
        <v>3</v>
      </c>
      <c r="K177" s="6">
        <v>1</v>
      </c>
      <c r="L177" s="6">
        <v>3</v>
      </c>
      <c r="M177" s="6">
        <v>5</v>
      </c>
      <c r="N177" s="6">
        <v>1</v>
      </c>
      <c r="O177" s="6">
        <v>2</v>
      </c>
      <c r="P177" s="6">
        <v>3</v>
      </c>
      <c r="Q177" s="12" t="s">
        <v>213</v>
      </c>
    </row>
    <row r="178" spans="1:17" s="8" customFormat="1" x14ac:dyDescent="0.2">
      <c r="A178" s="5" t="s">
        <v>64</v>
      </c>
      <c r="B178" s="6">
        <f t="shared" si="6"/>
        <v>26</v>
      </c>
      <c r="C178" s="6">
        <v>0</v>
      </c>
      <c r="D178" s="6">
        <v>0</v>
      </c>
      <c r="E178" s="6">
        <v>0</v>
      </c>
      <c r="F178" s="6">
        <v>2</v>
      </c>
      <c r="G178" s="6">
        <v>1</v>
      </c>
      <c r="H178" s="6">
        <v>1</v>
      </c>
      <c r="I178" s="6">
        <v>0</v>
      </c>
      <c r="J178" s="6">
        <v>1</v>
      </c>
      <c r="K178" s="6">
        <v>0</v>
      </c>
      <c r="L178" s="6">
        <v>1</v>
      </c>
      <c r="M178" s="6">
        <v>3</v>
      </c>
      <c r="N178" s="6">
        <v>5</v>
      </c>
      <c r="O178" s="6">
        <v>5</v>
      </c>
      <c r="P178" s="6">
        <v>7</v>
      </c>
      <c r="Q178" s="12" t="s">
        <v>214</v>
      </c>
    </row>
    <row r="179" spans="1:17" s="8" customFormat="1" x14ac:dyDescent="0.2">
      <c r="A179" s="5" t="s">
        <v>84</v>
      </c>
      <c r="B179" s="6">
        <f t="shared" si="6"/>
        <v>16</v>
      </c>
      <c r="C179" s="6">
        <v>1</v>
      </c>
      <c r="D179" s="6">
        <v>0</v>
      </c>
      <c r="E179" s="6">
        <v>0</v>
      </c>
      <c r="F179" s="6">
        <v>0</v>
      </c>
      <c r="G179" s="6">
        <v>0</v>
      </c>
      <c r="H179" s="6">
        <v>1</v>
      </c>
      <c r="I179" s="6">
        <v>0</v>
      </c>
      <c r="J179" s="6">
        <v>0</v>
      </c>
      <c r="K179" s="6">
        <v>1</v>
      </c>
      <c r="L179" s="6">
        <v>0</v>
      </c>
      <c r="M179" s="6">
        <v>1</v>
      </c>
      <c r="N179" s="6">
        <v>6</v>
      </c>
      <c r="O179" s="6">
        <v>2</v>
      </c>
      <c r="P179" s="6">
        <v>4</v>
      </c>
      <c r="Q179" s="12" t="s">
        <v>215</v>
      </c>
    </row>
    <row r="180" spans="1:17" s="8" customFormat="1" x14ac:dyDescent="0.2">
      <c r="A180" s="5" t="s">
        <v>216</v>
      </c>
      <c r="B180" s="6">
        <f t="shared" si="6"/>
        <v>7</v>
      </c>
      <c r="C180" s="6">
        <v>0</v>
      </c>
      <c r="D180" s="6">
        <v>1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1</v>
      </c>
      <c r="N180" s="6">
        <v>2</v>
      </c>
      <c r="O180" s="6">
        <v>2</v>
      </c>
      <c r="P180" s="6">
        <v>1</v>
      </c>
      <c r="Q180" s="12" t="s">
        <v>217</v>
      </c>
    </row>
    <row r="181" spans="1:17" s="8" customFormat="1" x14ac:dyDescent="0.2">
      <c r="A181" s="5" t="s">
        <v>73</v>
      </c>
      <c r="B181" s="6">
        <f t="shared" si="6"/>
        <v>205</v>
      </c>
      <c r="C181" s="6">
        <v>2</v>
      </c>
      <c r="D181" s="6">
        <v>7</v>
      </c>
      <c r="E181" s="6">
        <v>8</v>
      </c>
      <c r="F181" s="6">
        <v>10</v>
      </c>
      <c r="G181" s="6">
        <v>12</v>
      </c>
      <c r="H181" s="6">
        <v>11</v>
      </c>
      <c r="I181" s="6">
        <v>6</v>
      </c>
      <c r="J181" s="6">
        <v>6</v>
      </c>
      <c r="K181" s="6">
        <v>8</v>
      </c>
      <c r="L181" s="6">
        <v>7</v>
      </c>
      <c r="M181" s="6">
        <v>36</v>
      </c>
      <c r="N181" s="6">
        <v>27</v>
      </c>
      <c r="O181" s="6">
        <v>25</v>
      </c>
      <c r="P181" s="6">
        <v>40</v>
      </c>
      <c r="Q181" s="12" t="s">
        <v>218</v>
      </c>
    </row>
    <row r="182" spans="1:17" s="8" customFormat="1" x14ac:dyDescent="0.2">
      <c r="A182" s="5" t="s">
        <v>219</v>
      </c>
      <c r="B182" s="6">
        <f t="shared" si="6"/>
        <v>18</v>
      </c>
      <c r="C182" s="6">
        <v>0</v>
      </c>
      <c r="D182" s="6">
        <v>1</v>
      </c>
      <c r="E182" s="6">
        <v>2</v>
      </c>
      <c r="F182" s="6">
        <v>1</v>
      </c>
      <c r="G182" s="6">
        <v>1</v>
      </c>
      <c r="H182" s="6">
        <v>1</v>
      </c>
      <c r="I182" s="6">
        <v>1</v>
      </c>
      <c r="J182" s="6">
        <v>0</v>
      </c>
      <c r="K182" s="6">
        <v>0</v>
      </c>
      <c r="L182" s="6">
        <v>1</v>
      </c>
      <c r="M182" s="6">
        <v>4</v>
      </c>
      <c r="N182" s="6">
        <v>1</v>
      </c>
      <c r="O182" s="6">
        <v>2</v>
      </c>
      <c r="P182" s="6">
        <v>3</v>
      </c>
      <c r="Q182" s="12" t="s">
        <v>220</v>
      </c>
    </row>
    <row r="183" spans="1:17" s="8" customFormat="1" x14ac:dyDescent="0.2">
      <c r="A183" s="5" t="s">
        <v>221</v>
      </c>
      <c r="B183" s="6">
        <f t="shared" si="6"/>
        <v>21</v>
      </c>
      <c r="C183" s="6">
        <v>0</v>
      </c>
      <c r="D183" s="6">
        <v>0</v>
      </c>
      <c r="E183" s="6">
        <v>0</v>
      </c>
      <c r="F183" s="6">
        <v>1</v>
      </c>
      <c r="G183" s="6">
        <v>0</v>
      </c>
      <c r="H183" s="6">
        <v>2</v>
      </c>
      <c r="I183" s="6">
        <v>2</v>
      </c>
      <c r="J183" s="6">
        <v>1</v>
      </c>
      <c r="K183" s="6">
        <v>1</v>
      </c>
      <c r="L183" s="6">
        <v>2</v>
      </c>
      <c r="M183" s="6">
        <v>3</v>
      </c>
      <c r="N183" s="6">
        <v>2</v>
      </c>
      <c r="O183" s="6">
        <v>3</v>
      </c>
      <c r="P183" s="6">
        <v>4</v>
      </c>
      <c r="Q183" s="12" t="s">
        <v>222</v>
      </c>
    </row>
    <row r="184" spans="1:17" s="8" customFormat="1" x14ac:dyDescent="0.2">
      <c r="A184" s="5" t="s">
        <v>223</v>
      </c>
      <c r="B184" s="6">
        <f t="shared" si="6"/>
        <v>8</v>
      </c>
      <c r="C184" s="6">
        <v>0</v>
      </c>
      <c r="D184" s="6">
        <v>0</v>
      </c>
      <c r="E184" s="6">
        <v>0</v>
      </c>
      <c r="F184" s="6">
        <v>1</v>
      </c>
      <c r="G184" s="6">
        <v>0</v>
      </c>
      <c r="H184" s="6">
        <v>0</v>
      </c>
      <c r="I184" s="6">
        <v>0</v>
      </c>
      <c r="J184" s="6">
        <v>0</v>
      </c>
      <c r="K184" s="6">
        <v>1</v>
      </c>
      <c r="L184" s="6">
        <v>0</v>
      </c>
      <c r="M184" s="6">
        <v>3</v>
      </c>
      <c r="N184" s="6">
        <v>1</v>
      </c>
      <c r="O184" s="6">
        <v>1</v>
      </c>
      <c r="P184" s="6">
        <v>1</v>
      </c>
      <c r="Q184" s="12" t="s">
        <v>224</v>
      </c>
    </row>
    <row r="185" spans="1:17" s="8" customFormat="1" x14ac:dyDescent="0.2">
      <c r="A185" s="5" t="s">
        <v>65</v>
      </c>
      <c r="B185" s="6">
        <f t="shared" si="6"/>
        <v>52</v>
      </c>
      <c r="C185" s="6">
        <v>0</v>
      </c>
      <c r="D185" s="6">
        <v>0</v>
      </c>
      <c r="E185" s="6">
        <v>1</v>
      </c>
      <c r="F185" s="6">
        <v>1</v>
      </c>
      <c r="G185" s="6">
        <v>3</v>
      </c>
      <c r="H185" s="6">
        <v>2</v>
      </c>
      <c r="I185" s="6">
        <v>6</v>
      </c>
      <c r="J185" s="6">
        <v>0</v>
      </c>
      <c r="K185" s="6">
        <v>2</v>
      </c>
      <c r="L185" s="6">
        <v>3</v>
      </c>
      <c r="M185" s="6">
        <v>8</v>
      </c>
      <c r="N185" s="6">
        <v>6</v>
      </c>
      <c r="O185" s="6">
        <v>11</v>
      </c>
      <c r="P185" s="6">
        <v>9</v>
      </c>
      <c r="Q185" s="12" t="s">
        <v>225</v>
      </c>
    </row>
    <row r="186" spans="1:17" s="8" customFormat="1" x14ac:dyDescent="0.2">
      <c r="A186" s="5" t="s">
        <v>74</v>
      </c>
      <c r="B186" s="6">
        <f t="shared" ref="B186:B249" si="7">SUM(C186:P186)</f>
        <v>105</v>
      </c>
      <c r="C186" s="6">
        <v>0</v>
      </c>
      <c r="D186" s="6">
        <v>0</v>
      </c>
      <c r="E186" s="6">
        <v>5</v>
      </c>
      <c r="F186" s="6">
        <v>4</v>
      </c>
      <c r="G186" s="6">
        <v>6</v>
      </c>
      <c r="H186" s="6">
        <v>6</v>
      </c>
      <c r="I186" s="6">
        <v>5</v>
      </c>
      <c r="J186" s="6">
        <v>3</v>
      </c>
      <c r="K186" s="6">
        <v>2</v>
      </c>
      <c r="L186" s="6">
        <v>2</v>
      </c>
      <c r="M186" s="6">
        <v>22</v>
      </c>
      <c r="N186" s="6">
        <v>16</v>
      </c>
      <c r="O186" s="6">
        <v>18</v>
      </c>
      <c r="P186" s="6">
        <v>16</v>
      </c>
      <c r="Q186" s="12" t="s">
        <v>226</v>
      </c>
    </row>
    <row r="187" spans="1:17" s="8" customFormat="1" x14ac:dyDescent="0.2">
      <c r="A187" s="5" t="s">
        <v>66</v>
      </c>
      <c r="B187" s="6">
        <f t="shared" si="7"/>
        <v>57</v>
      </c>
      <c r="C187" s="6">
        <v>1</v>
      </c>
      <c r="D187" s="6">
        <v>1</v>
      </c>
      <c r="E187" s="6">
        <v>2</v>
      </c>
      <c r="F187" s="6">
        <v>6</v>
      </c>
      <c r="G187" s="6">
        <v>2</v>
      </c>
      <c r="H187" s="6">
        <v>1</v>
      </c>
      <c r="I187" s="6">
        <v>1</v>
      </c>
      <c r="J187" s="6">
        <v>3</v>
      </c>
      <c r="K187" s="6">
        <v>1</v>
      </c>
      <c r="L187" s="6">
        <v>3</v>
      </c>
      <c r="M187" s="6">
        <v>9</v>
      </c>
      <c r="N187" s="6">
        <v>10</v>
      </c>
      <c r="O187" s="6">
        <v>10</v>
      </c>
      <c r="P187" s="6">
        <v>7</v>
      </c>
      <c r="Q187" s="12" t="s">
        <v>227</v>
      </c>
    </row>
    <row r="188" spans="1:17" s="8" customFormat="1" x14ac:dyDescent="0.2">
      <c r="A188" s="5" t="s">
        <v>53</v>
      </c>
      <c r="B188" s="6">
        <f t="shared" si="7"/>
        <v>72</v>
      </c>
      <c r="C188" s="6">
        <v>1</v>
      </c>
      <c r="D188" s="6">
        <v>1</v>
      </c>
      <c r="E188" s="6">
        <v>4</v>
      </c>
      <c r="F188" s="6">
        <v>2</v>
      </c>
      <c r="G188" s="6">
        <v>2</v>
      </c>
      <c r="H188" s="6">
        <v>6</v>
      </c>
      <c r="I188" s="6">
        <v>1</v>
      </c>
      <c r="J188" s="6">
        <v>4</v>
      </c>
      <c r="K188" s="6">
        <v>4</v>
      </c>
      <c r="L188" s="6">
        <v>4</v>
      </c>
      <c r="M188" s="6">
        <v>7</v>
      </c>
      <c r="N188" s="6">
        <v>8</v>
      </c>
      <c r="O188" s="6">
        <v>13</v>
      </c>
      <c r="P188" s="6">
        <v>15</v>
      </c>
      <c r="Q188" s="12" t="s">
        <v>228</v>
      </c>
    </row>
    <row r="189" spans="1:17" s="8" customFormat="1" x14ac:dyDescent="0.2">
      <c r="A189" s="5" t="s">
        <v>58</v>
      </c>
      <c r="B189" s="6">
        <f t="shared" si="7"/>
        <v>53</v>
      </c>
      <c r="C189" s="6">
        <v>0</v>
      </c>
      <c r="D189" s="6">
        <v>3</v>
      </c>
      <c r="E189" s="6">
        <v>3</v>
      </c>
      <c r="F189" s="6">
        <v>3</v>
      </c>
      <c r="G189" s="6">
        <v>0</v>
      </c>
      <c r="H189" s="6">
        <v>4</v>
      </c>
      <c r="I189" s="6">
        <v>3</v>
      </c>
      <c r="J189" s="6">
        <v>4</v>
      </c>
      <c r="K189" s="6">
        <v>1</v>
      </c>
      <c r="L189" s="6">
        <v>2</v>
      </c>
      <c r="M189" s="6">
        <v>7</v>
      </c>
      <c r="N189" s="6">
        <v>4</v>
      </c>
      <c r="O189" s="6">
        <v>10</v>
      </c>
      <c r="P189" s="6">
        <v>9</v>
      </c>
      <c r="Q189" s="12" t="s">
        <v>229</v>
      </c>
    </row>
    <row r="190" spans="1:17" s="8" customFormat="1" x14ac:dyDescent="0.2">
      <c r="A190" s="5" t="s">
        <v>230</v>
      </c>
      <c r="B190" s="6">
        <f t="shared" si="7"/>
        <v>6</v>
      </c>
      <c r="C190" s="6">
        <v>0</v>
      </c>
      <c r="D190" s="6">
        <v>0</v>
      </c>
      <c r="E190" s="6">
        <v>0</v>
      </c>
      <c r="F190" s="6">
        <v>2</v>
      </c>
      <c r="G190" s="6">
        <v>0</v>
      </c>
      <c r="H190" s="6">
        <v>1</v>
      </c>
      <c r="I190" s="6">
        <v>1</v>
      </c>
      <c r="J190" s="6">
        <v>0</v>
      </c>
      <c r="K190" s="6">
        <v>0</v>
      </c>
      <c r="L190" s="6">
        <v>0</v>
      </c>
      <c r="M190" s="6">
        <v>1</v>
      </c>
      <c r="N190" s="6">
        <v>0</v>
      </c>
      <c r="O190" s="6">
        <v>1</v>
      </c>
      <c r="P190" s="6">
        <v>0</v>
      </c>
      <c r="Q190" s="12" t="s">
        <v>231</v>
      </c>
    </row>
    <row r="191" spans="1:17" s="8" customFormat="1" x14ac:dyDescent="0.2">
      <c r="A191" s="5" t="s">
        <v>95</v>
      </c>
      <c r="B191" s="6">
        <f t="shared" si="7"/>
        <v>9</v>
      </c>
      <c r="C191" s="6">
        <v>0</v>
      </c>
      <c r="D191" s="6">
        <v>0</v>
      </c>
      <c r="E191" s="6">
        <v>0</v>
      </c>
      <c r="F191" s="6">
        <v>1</v>
      </c>
      <c r="G191" s="6">
        <v>0</v>
      </c>
      <c r="H191" s="6">
        <v>1</v>
      </c>
      <c r="I191" s="6">
        <v>0</v>
      </c>
      <c r="J191" s="6">
        <v>0</v>
      </c>
      <c r="K191" s="6">
        <v>0</v>
      </c>
      <c r="L191" s="6">
        <v>0</v>
      </c>
      <c r="M191" s="6">
        <v>1</v>
      </c>
      <c r="N191" s="6">
        <v>3</v>
      </c>
      <c r="O191" s="6">
        <v>2</v>
      </c>
      <c r="P191" s="6">
        <v>1</v>
      </c>
      <c r="Q191" s="12" t="s">
        <v>232</v>
      </c>
    </row>
    <row r="192" spans="1:17" s="8" customFormat="1" x14ac:dyDescent="0.2">
      <c r="A192" s="5" t="s">
        <v>107</v>
      </c>
      <c r="B192" s="6">
        <f t="shared" si="7"/>
        <v>107</v>
      </c>
      <c r="C192" s="6">
        <v>1</v>
      </c>
      <c r="D192" s="6">
        <v>2</v>
      </c>
      <c r="E192" s="6">
        <v>1</v>
      </c>
      <c r="F192" s="6">
        <v>7</v>
      </c>
      <c r="G192" s="6">
        <v>3</v>
      </c>
      <c r="H192" s="6">
        <v>4</v>
      </c>
      <c r="I192" s="6">
        <v>5</v>
      </c>
      <c r="J192" s="6">
        <v>8</v>
      </c>
      <c r="K192" s="6">
        <v>5</v>
      </c>
      <c r="L192" s="6">
        <v>2</v>
      </c>
      <c r="M192" s="6">
        <v>20</v>
      </c>
      <c r="N192" s="6">
        <v>19</v>
      </c>
      <c r="O192" s="6">
        <v>13</v>
      </c>
      <c r="P192" s="6">
        <v>17</v>
      </c>
      <c r="Q192" s="12" t="s">
        <v>233</v>
      </c>
    </row>
    <row r="193" spans="1:17" s="8" customFormat="1" x14ac:dyDescent="0.2">
      <c r="A193" s="5" t="s">
        <v>67</v>
      </c>
      <c r="B193" s="6">
        <f t="shared" si="7"/>
        <v>81</v>
      </c>
      <c r="C193" s="6">
        <v>1</v>
      </c>
      <c r="D193" s="6">
        <v>0</v>
      </c>
      <c r="E193" s="6">
        <v>1</v>
      </c>
      <c r="F193" s="6">
        <v>4</v>
      </c>
      <c r="G193" s="6">
        <v>2</v>
      </c>
      <c r="H193" s="6">
        <v>0</v>
      </c>
      <c r="I193" s="6">
        <v>0</v>
      </c>
      <c r="J193" s="6">
        <v>5</v>
      </c>
      <c r="K193" s="6">
        <v>4</v>
      </c>
      <c r="L193" s="6">
        <v>0</v>
      </c>
      <c r="M193" s="6">
        <v>17</v>
      </c>
      <c r="N193" s="6">
        <v>10</v>
      </c>
      <c r="O193" s="6">
        <v>17</v>
      </c>
      <c r="P193" s="6">
        <v>20</v>
      </c>
      <c r="Q193" s="12" t="s">
        <v>234</v>
      </c>
    </row>
    <row r="194" spans="1:17" s="8" customFormat="1" x14ac:dyDescent="0.2">
      <c r="A194" s="5" t="s">
        <v>108</v>
      </c>
      <c r="B194" s="6">
        <f t="shared" si="7"/>
        <v>220</v>
      </c>
      <c r="C194" s="6">
        <v>1</v>
      </c>
      <c r="D194" s="6">
        <v>7</v>
      </c>
      <c r="E194" s="6">
        <v>6</v>
      </c>
      <c r="F194" s="6">
        <v>9</v>
      </c>
      <c r="G194" s="6">
        <v>10</v>
      </c>
      <c r="H194" s="6">
        <v>11</v>
      </c>
      <c r="I194" s="6">
        <v>7</v>
      </c>
      <c r="J194" s="6">
        <v>9</v>
      </c>
      <c r="K194" s="6">
        <v>14</v>
      </c>
      <c r="L194" s="6">
        <v>6</v>
      </c>
      <c r="M194" s="6">
        <v>32</v>
      </c>
      <c r="N194" s="6">
        <v>35</v>
      </c>
      <c r="O194" s="6">
        <v>30</v>
      </c>
      <c r="P194" s="6">
        <v>43</v>
      </c>
      <c r="Q194" s="12" t="s">
        <v>235</v>
      </c>
    </row>
    <row r="195" spans="1:17" s="8" customFormat="1" x14ac:dyDescent="0.2">
      <c r="A195" s="5" t="s">
        <v>68</v>
      </c>
      <c r="B195" s="6">
        <f t="shared" si="7"/>
        <v>144</v>
      </c>
      <c r="C195" s="6">
        <v>1</v>
      </c>
      <c r="D195" s="6">
        <v>3</v>
      </c>
      <c r="E195" s="6">
        <v>4</v>
      </c>
      <c r="F195" s="6">
        <v>12</v>
      </c>
      <c r="G195" s="6">
        <v>5</v>
      </c>
      <c r="H195" s="6">
        <v>6</v>
      </c>
      <c r="I195" s="6">
        <v>5</v>
      </c>
      <c r="J195" s="6">
        <v>2</v>
      </c>
      <c r="K195" s="6">
        <v>1</v>
      </c>
      <c r="L195" s="6">
        <v>1</v>
      </c>
      <c r="M195" s="6">
        <v>20</v>
      </c>
      <c r="N195" s="6">
        <v>25</v>
      </c>
      <c r="O195" s="6">
        <v>22</v>
      </c>
      <c r="P195" s="6">
        <v>37</v>
      </c>
      <c r="Q195" s="12" t="s">
        <v>236</v>
      </c>
    </row>
    <row r="196" spans="1:17" s="8" customFormat="1" x14ac:dyDescent="0.2">
      <c r="A196" s="5" t="s">
        <v>69</v>
      </c>
      <c r="B196" s="6">
        <f t="shared" si="7"/>
        <v>44</v>
      </c>
      <c r="C196" s="6">
        <v>1</v>
      </c>
      <c r="D196" s="6">
        <v>1</v>
      </c>
      <c r="E196" s="6">
        <v>3</v>
      </c>
      <c r="F196" s="6">
        <v>0</v>
      </c>
      <c r="G196" s="6">
        <v>3</v>
      </c>
      <c r="H196" s="6">
        <v>3</v>
      </c>
      <c r="I196" s="6">
        <v>2</v>
      </c>
      <c r="J196" s="6">
        <v>2</v>
      </c>
      <c r="K196" s="6">
        <v>2</v>
      </c>
      <c r="L196" s="6">
        <v>1</v>
      </c>
      <c r="M196" s="6">
        <v>5</v>
      </c>
      <c r="N196" s="6">
        <v>7</v>
      </c>
      <c r="O196" s="6">
        <v>6</v>
      </c>
      <c r="P196" s="6">
        <v>8</v>
      </c>
      <c r="Q196" s="12" t="s">
        <v>237</v>
      </c>
    </row>
    <row r="197" spans="1:17" s="8" customFormat="1" x14ac:dyDescent="0.2">
      <c r="A197" s="5" t="s">
        <v>238</v>
      </c>
      <c r="B197" s="6">
        <f t="shared" si="7"/>
        <v>7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1</v>
      </c>
      <c r="M197" s="6">
        <v>1</v>
      </c>
      <c r="N197" s="6">
        <v>3</v>
      </c>
      <c r="O197" s="6">
        <v>0</v>
      </c>
      <c r="P197" s="6">
        <v>2</v>
      </c>
      <c r="Q197" s="12" t="s">
        <v>239</v>
      </c>
    </row>
    <row r="198" spans="1:17" s="8" customFormat="1" x14ac:dyDescent="0.2">
      <c r="A198" s="5" t="s">
        <v>240</v>
      </c>
      <c r="B198" s="6">
        <f t="shared" si="7"/>
        <v>1</v>
      </c>
      <c r="C198" s="6">
        <v>0</v>
      </c>
      <c r="D198" s="6">
        <v>0</v>
      </c>
      <c r="E198" s="6">
        <v>1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  <c r="Q198" s="12" t="s">
        <v>241</v>
      </c>
    </row>
    <row r="199" spans="1:17" s="8" customFormat="1" x14ac:dyDescent="0.2">
      <c r="A199" s="5" t="s">
        <v>96</v>
      </c>
      <c r="B199" s="6">
        <f t="shared" si="7"/>
        <v>37</v>
      </c>
      <c r="C199" s="6">
        <v>0</v>
      </c>
      <c r="D199" s="6">
        <v>0</v>
      </c>
      <c r="E199" s="6">
        <v>1</v>
      </c>
      <c r="F199" s="6">
        <v>3</v>
      </c>
      <c r="G199" s="6">
        <v>1</v>
      </c>
      <c r="H199" s="6">
        <v>0</v>
      </c>
      <c r="I199" s="6">
        <v>1</v>
      </c>
      <c r="J199" s="6">
        <v>1</v>
      </c>
      <c r="K199" s="6">
        <v>2</v>
      </c>
      <c r="L199" s="6">
        <v>3</v>
      </c>
      <c r="M199" s="6">
        <v>6</v>
      </c>
      <c r="N199" s="6">
        <v>8</v>
      </c>
      <c r="O199" s="6">
        <v>2</v>
      </c>
      <c r="P199" s="6">
        <v>9</v>
      </c>
      <c r="Q199" s="12" t="s">
        <v>242</v>
      </c>
    </row>
    <row r="200" spans="1:17" s="8" customFormat="1" x14ac:dyDescent="0.2">
      <c r="A200" s="5" t="s">
        <v>97</v>
      </c>
      <c r="B200" s="6">
        <f t="shared" si="7"/>
        <v>53</v>
      </c>
      <c r="C200" s="6">
        <v>1</v>
      </c>
      <c r="D200" s="6">
        <v>0</v>
      </c>
      <c r="E200" s="6">
        <v>1</v>
      </c>
      <c r="F200" s="6">
        <v>3</v>
      </c>
      <c r="G200" s="6">
        <v>3</v>
      </c>
      <c r="H200" s="6">
        <v>3</v>
      </c>
      <c r="I200" s="6">
        <v>0</v>
      </c>
      <c r="J200" s="6">
        <v>1</v>
      </c>
      <c r="K200" s="6">
        <v>1</v>
      </c>
      <c r="L200" s="6">
        <v>1</v>
      </c>
      <c r="M200" s="6">
        <v>9</v>
      </c>
      <c r="N200" s="6">
        <v>13</v>
      </c>
      <c r="O200" s="6">
        <v>8</v>
      </c>
      <c r="P200" s="6">
        <v>9</v>
      </c>
      <c r="Q200" s="12" t="s">
        <v>243</v>
      </c>
    </row>
    <row r="201" spans="1:17" s="8" customFormat="1" x14ac:dyDescent="0.2">
      <c r="A201" s="5" t="s">
        <v>122</v>
      </c>
      <c r="B201" s="6">
        <f t="shared" si="7"/>
        <v>34</v>
      </c>
      <c r="C201" s="6">
        <v>0</v>
      </c>
      <c r="D201" s="6">
        <v>0</v>
      </c>
      <c r="E201" s="6">
        <v>1</v>
      </c>
      <c r="F201" s="6">
        <v>2</v>
      </c>
      <c r="G201" s="6">
        <v>4</v>
      </c>
      <c r="H201" s="6">
        <v>1</v>
      </c>
      <c r="I201" s="6">
        <v>1</v>
      </c>
      <c r="J201" s="6">
        <v>2</v>
      </c>
      <c r="K201" s="6">
        <v>0</v>
      </c>
      <c r="L201" s="6">
        <v>0</v>
      </c>
      <c r="M201" s="6">
        <v>4</v>
      </c>
      <c r="N201" s="6">
        <v>6</v>
      </c>
      <c r="O201" s="6">
        <v>6</v>
      </c>
      <c r="P201" s="6">
        <v>7</v>
      </c>
      <c r="Q201" s="12" t="s">
        <v>244</v>
      </c>
    </row>
    <row r="202" spans="1:17" s="8" customFormat="1" x14ac:dyDescent="0.2">
      <c r="A202" s="5" t="s">
        <v>85</v>
      </c>
      <c r="B202" s="6">
        <f t="shared" si="7"/>
        <v>71</v>
      </c>
      <c r="C202" s="6">
        <v>1</v>
      </c>
      <c r="D202" s="6">
        <v>1</v>
      </c>
      <c r="E202" s="6">
        <v>2</v>
      </c>
      <c r="F202" s="6">
        <v>4</v>
      </c>
      <c r="G202" s="6">
        <v>2</v>
      </c>
      <c r="H202" s="6">
        <v>2</v>
      </c>
      <c r="I202" s="6">
        <v>1</v>
      </c>
      <c r="J202" s="6">
        <v>8</v>
      </c>
      <c r="K202" s="6">
        <v>3</v>
      </c>
      <c r="L202" s="6">
        <v>4</v>
      </c>
      <c r="M202" s="6">
        <v>11</v>
      </c>
      <c r="N202" s="6">
        <v>8</v>
      </c>
      <c r="O202" s="6">
        <v>16</v>
      </c>
      <c r="P202" s="6">
        <v>8</v>
      </c>
      <c r="Q202" s="12" t="s">
        <v>245</v>
      </c>
    </row>
    <row r="203" spans="1:17" s="8" customFormat="1" x14ac:dyDescent="0.2">
      <c r="A203" s="5" t="s">
        <v>109</v>
      </c>
      <c r="B203" s="6">
        <f t="shared" si="7"/>
        <v>29</v>
      </c>
      <c r="C203" s="6">
        <v>0</v>
      </c>
      <c r="D203" s="6">
        <v>1</v>
      </c>
      <c r="E203" s="6">
        <v>1</v>
      </c>
      <c r="F203" s="6">
        <v>0</v>
      </c>
      <c r="G203" s="6">
        <v>1</v>
      </c>
      <c r="H203" s="6">
        <v>1</v>
      </c>
      <c r="I203" s="6">
        <v>0</v>
      </c>
      <c r="J203" s="6">
        <v>0</v>
      </c>
      <c r="K203" s="6">
        <v>3</v>
      </c>
      <c r="L203" s="6">
        <v>1</v>
      </c>
      <c r="M203" s="6">
        <v>3</v>
      </c>
      <c r="N203" s="6">
        <v>7</v>
      </c>
      <c r="O203" s="6">
        <v>7</v>
      </c>
      <c r="P203" s="6">
        <v>4</v>
      </c>
      <c r="Q203" s="12" t="s">
        <v>246</v>
      </c>
    </row>
    <row r="204" spans="1:17" s="8" customFormat="1" x14ac:dyDescent="0.2">
      <c r="A204" s="5" t="s">
        <v>247</v>
      </c>
      <c r="B204" s="6">
        <f t="shared" si="7"/>
        <v>16</v>
      </c>
      <c r="C204" s="6">
        <v>0</v>
      </c>
      <c r="D204" s="6">
        <v>1</v>
      </c>
      <c r="E204" s="6">
        <v>1</v>
      </c>
      <c r="F204" s="6">
        <v>0</v>
      </c>
      <c r="G204" s="6">
        <v>0</v>
      </c>
      <c r="H204" s="6">
        <v>0</v>
      </c>
      <c r="I204" s="6">
        <v>1</v>
      </c>
      <c r="J204" s="6">
        <v>0</v>
      </c>
      <c r="K204" s="6">
        <v>2</v>
      </c>
      <c r="L204" s="6">
        <v>0</v>
      </c>
      <c r="M204" s="6">
        <v>3</v>
      </c>
      <c r="N204" s="6">
        <v>4</v>
      </c>
      <c r="O204" s="6">
        <v>3</v>
      </c>
      <c r="P204" s="6">
        <v>1</v>
      </c>
      <c r="Q204" s="12" t="s">
        <v>248</v>
      </c>
    </row>
    <row r="205" spans="1:17" s="8" customFormat="1" x14ac:dyDescent="0.2">
      <c r="A205" s="5" t="s">
        <v>54</v>
      </c>
      <c r="B205" s="6">
        <f t="shared" si="7"/>
        <v>44</v>
      </c>
      <c r="C205" s="6">
        <v>0</v>
      </c>
      <c r="D205" s="6">
        <v>0</v>
      </c>
      <c r="E205" s="6">
        <v>2</v>
      </c>
      <c r="F205" s="6">
        <v>4</v>
      </c>
      <c r="G205" s="6">
        <v>1</v>
      </c>
      <c r="H205" s="6">
        <v>2</v>
      </c>
      <c r="I205" s="6">
        <v>2</v>
      </c>
      <c r="J205" s="6">
        <v>3</v>
      </c>
      <c r="K205" s="6">
        <v>0</v>
      </c>
      <c r="L205" s="6">
        <v>1</v>
      </c>
      <c r="M205" s="6">
        <v>5</v>
      </c>
      <c r="N205" s="6">
        <v>4</v>
      </c>
      <c r="O205" s="6">
        <v>7</v>
      </c>
      <c r="P205" s="6">
        <v>13</v>
      </c>
      <c r="Q205" s="12" t="s">
        <v>249</v>
      </c>
    </row>
    <row r="206" spans="1:17" s="8" customFormat="1" x14ac:dyDescent="0.2">
      <c r="A206" s="5" t="s">
        <v>59</v>
      </c>
      <c r="B206" s="6">
        <f t="shared" si="7"/>
        <v>56</v>
      </c>
      <c r="C206" s="6">
        <v>0</v>
      </c>
      <c r="D206" s="6">
        <v>1</v>
      </c>
      <c r="E206" s="6">
        <v>3</v>
      </c>
      <c r="F206" s="6">
        <v>3</v>
      </c>
      <c r="G206" s="6">
        <v>6</v>
      </c>
      <c r="H206" s="6">
        <v>4</v>
      </c>
      <c r="I206" s="6">
        <v>3</v>
      </c>
      <c r="J206" s="6">
        <v>0</v>
      </c>
      <c r="K206" s="6">
        <v>2</v>
      </c>
      <c r="L206" s="6">
        <v>3</v>
      </c>
      <c r="M206" s="6">
        <v>15</v>
      </c>
      <c r="N206" s="6">
        <v>5</v>
      </c>
      <c r="O206" s="6">
        <v>6</v>
      </c>
      <c r="P206" s="6">
        <v>5</v>
      </c>
      <c r="Q206" s="12" t="s">
        <v>250</v>
      </c>
    </row>
    <row r="207" spans="1:17" s="8" customFormat="1" x14ac:dyDescent="0.2">
      <c r="A207" s="5" t="s">
        <v>251</v>
      </c>
      <c r="B207" s="6">
        <f t="shared" si="7"/>
        <v>36</v>
      </c>
      <c r="C207" s="6">
        <v>0</v>
      </c>
      <c r="D207" s="6">
        <v>1</v>
      </c>
      <c r="E207" s="6">
        <v>0</v>
      </c>
      <c r="F207" s="6">
        <v>2</v>
      </c>
      <c r="G207" s="6">
        <v>1</v>
      </c>
      <c r="H207" s="6">
        <v>0</v>
      </c>
      <c r="I207" s="6">
        <v>2</v>
      </c>
      <c r="J207" s="6">
        <v>0</v>
      </c>
      <c r="K207" s="6">
        <v>2</v>
      </c>
      <c r="L207" s="6">
        <v>3</v>
      </c>
      <c r="M207" s="6">
        <v>6</v>
      </c>
      <c r="N207" s="6">
        <v>7</v>
      </c>
      <c r="O207" s="6">
        <v>7</v>
      </c>
      <c r="P207" s="6">
        <v>5</v>
      </c>
      <c r="Q207" s="12" t="s">
        <v>252</v>
      </c>
    </row>
    <row r="208" spans="1:17" s="8" customFormat="1" x14ac:dyDescent="0.2">
      <c r="A208" s="5" t="s">
        <v>60</v>
      </c>
      <c r="B208" s="6">
        <f t="shared" si="7"/>
        <v>25</v>
      </c>
      <c r="C208" s="6">
        <v>0</v>
      </c>
      <c r="D208" s="6">
        <v>0</v>
      </c>
      <c r="E208" s="6">
        <v>0</v>
      </c>
      <c r="F208" s="6">
        <v>1</v>
      </c>
      <c r="G208" s="6">
        <v>2</v>
      </c>
      <c r="H208" s="6">
        <v>0</v>
      </c>
      <c r="I208" s="6">
        <v>1</v>
      </c>
      <c r="J208" s="6">
        <v>1</v>
      </c>
      <c r="K208" s="6">
        <v>1</v>
      </c>
      <c r="L208" s="6">
        <v>0</v>
      </c>
      <c r="M208" s="6">
        <v>7</v>
      </c>
      <c r="N208" s="6">
        <v>3</v>
      </c>
      <c r="O208" s="6">
        <v>5</v>
      </c>
      <c r="P208" s="6">
        <v>4</v>
      </c>
      <c r="Q208" s="12" t="s">
        <v>253</v>
      </c>
    </row>
    <row r="209" spans="1:17" s="8" customFormat="1" x14ac:dyDescent="0.2">
      <c r="A209" s="5" t="s">
        <v>254</v>
      </c>
      <c r="B209" s="6">
        <f t="shared" si="7"/>
        <v>12</v>
      </c>
      <c r="C209" s="6">
        <v>0</v>
      </c>
      <c r="D209" s="6">
        <v>1</v>
      </c>
      <c r="E209" s="6">
        <v>0</v>
      </c>
      <c r="F209" s="6">
        <v>0</v>
      </c>
      <c r="G209" s="6">
        <v>0</v>
      </c>
      <c r="H209" s="6">
        <v>0</v>
      </c>
      <c r="I209" s="6">
        <v>1</v>
      </c>
      <c r="J209" s="6">
        <v>0</v>
      </c>
      <c r="K209" s="6">
        <v>1</v>
      </c>
      <c r="L209" s="6">
        <v>1</v>
      </c>
      <c r="M209" s="6">
        <v>2</v>
      </c>
      <c r="N209" s="6">
        <v>0</v>
      </c>
      <c r="O209" s="6">
        <v>5</v>
      </c>
      <c r="P209" s="6">
        <v>1</v>
      </c>
      <c r="Q209" s="12" t="s">
        <v>255</v>
      </c>
    </row>
    <row r="210" spans="1:17" s="8" customFormat="1" x14ac:dyDescent="0.2">
      <c r="A210" s="5" t="s">
        <v>256</v>
      </c>
      <c r="B210" s="6">
        <f t="shared" si="7"/>
        <v>9</v>
      </c>
      <c r="C210" s="6">
        <v>0</v>
      </c>
      <c r="D210" s="6">
        <v>0</v>
      </c>
      <c r="E210" s="6">
        <v>0</v>
      </c>
      <c r="F210" s="6">
        <v>0</v>
      </c>
      <c r="G210" s="6">
        <v>1</v>
      </c>
      <c r="H210" s="6">
        <v>0</v>
      </c>
      <c r="I210" s="6">
        <v>0</v>
      </c>
      <c r="J210" s="6">
        <v>0</v>
      </c>
      <c r="K210" s="6">
        <v>1</v>
      </c>
      <c r="L210" s="6">
        <v>0</v>
      </c>
      <c r="M210" s="6">
        <v>0</v>
      </c>
      <c r="N210" s="6">
        <v>1</v>
      </c>
      <c r="O210" s="6">
        <v>4</v>
      </c>
      <c r="P210" s="6">
        <v>2</v>
      </c>
      <c r="Q210" s="12" t="s">
        <v>257</v>
      </c>
    </row>
    <row r="211" spans="1:17" s="8" customFormat="1" x14ac:dyDescent="0.2">
      <c r="A211" s="5" t="s">
        <v>110</v>
      </c>
      <c r="B211" s="6">
        <f t="shared" si="7"/>
        <v>56</v>
      </c>
      <c r="C211" s="6">
        <v>0</v>
      </c>
      <c r="D211" s="6">
        <v>1</v>
      </c>
      <c r="E211" s="6">
        <v>3</v>
      </c>
      <c r="F211" s="6">
        <v>2</v>
      </c>
      <c r="G211" s="6">
        <v>1</v>
      </c>
      <c r="H211" s="6">
        <v>4</v>
      </c>
      <c r="I211" s="6">
        <v>3</v>
      </c>
      <c r="J211" s="6">
        <v>0</v>
      </c>
      <c r="K211" s="6">
        <v>2</v>
      </c>
      <c r="L211" s="6">
        <v>4</v>
      </c>
      <c r="M211" s="6">
        <v>9</v>
      </c>
      <c r="N211" s="6">
        <v>7</v>
      </c>
      <c r="O211" s="6">
        <v>10</v>
      </c>
      <c r="P211" s="6">
        <v>10</v>
      </c>
      <c r="Q211" s="12" t="s">
        <v>258</v>
      </c>
    </row>
    <row r="212" spans="1:17" s="8" customFormat="1" x14ac:dyDescent="0.2">
      <c r="A212" s="5" t="s">
        <v>123</v>
      </c>
      <c r="B212" s="6">
        <f t="shared" si="7"/>
        <v>10</v>
      </c>
      <c r="C212" s="6">
        <v>0</v>
      </c>
      <c r="D212" s="6">
        <v>0</v>
      </c>
      <c r="E212" s="6">
        <v>2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2</v>
      </c>
      <c r="N212" s="6">
        <v>1</v>
      </c>
      <c r="O212" s="6">
        <v>3</v>
      </c>
      <c r="P212" s="6">
        <v>2</v>
      </c>
      <c r="Q212" s="12" t="s">
        <v>259</v>
      </c>
    </row>
    <row r="213" spans="1:17" s="8" customFormat="1" x14ac:dyDescent="0.2">
      <c r="A213" s="5" t="s">
        <v>260</v>
      </c>
      <c r="B213" s="6">
        <f t="shared" si="7"/>
        <v>9</v>
      </c>
      <c r="C213" s="6">
        <v>0</v>
      </c>
      <c r="D213" s="6">
        <v>1</v>
      </c>
      <c r="E213" s="6">
        <v>2</v>
      </c>
      <c r="F213" s="6">
        <v>0</v>
      </c>
      <c r="G213" s="6">
        <v>1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2</v>
      </c>
      <c r="N213" s="6">
        <v>1</v>
      </c>
      <c r="O213" s="6">
        <v>1</v>
      </c>
      <c r="P213" s="6">
        <v>1</v>
      </c>
      <c r="Q213" s="12" t="s">
        <v>261</v>
      </c>
    </row>
    <row r="214" spans="1:17" s="8" customFormat="1" x14ac:dyDescent="0.2">
      <c r="A214" s="5" t="s">
        <v>124</v>
      </c>
      <c r="B214" s="6">
        <f t="shared" si="7"/>
        <v>89</v>
      </c>
      <c r="C214" s="6">
        <v>2</v>
      </c>
      <c r="D214" s="6">
        <v>1</v>
      </c>
      <c r="E214" s="6">
        <v>3</v>
      </c>
      <c r="F214" s="6">
        <v>3</v>
      </c>
      <c r="G214" s="6">
        <v>5</v>
      </c>
      <c r="H214" s="6">
        <v>2</v>
      </c>
      <c r="I214" s="6">
        <v>7</v>
      </c>
      <c r="J214" s="6">
        <v>2</v>
      </c>
      <c r="K214" s="6">
        <v>2</v>
      </c>
      <c r="L214" s="6">
        <v>2</v>
      </c>
      <c r="M214" s="6">
        <v>15</v>
      </c>
      <c r="N214" s="6">
        <v>17</v>
      </c>
      <c r="O214" s="6">
        <v>11</v>
      </c>
      <c r="P214" s="6">
        <v>17</v>
      </c>
      <c r="Q214" s="12" t="s">
        <v>262</v>
      </c>
    </row>
    <row r="215" spans="1:17" s="8" customFormat="1" x14ac:dyDescent="0.2">
      <c r="A215" s="5" t="s">
        <v>263</v>
      </c>
      <c r="B215" s="6">
        <f t="shared" si="7"/>
        <v>1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1</v>
      </c>
      <c r="N215" s="6">
        <v>0</v>
      </c>
      <c r="O215" s="6">
        <v>0</v>
      </c>
      <c r="P215" s="6">
        <v>0</v>
      </c>
      <c r="Q215" s="12" t="s">
        <v>264</v>
      </c>
    </row>
    <row r="216" spans="1:17" s="8" customFormat="1" x14ac:dyDescent="0.2">
      <c r="A216" s="5" t="s">
        <v>265</v>
      </c>
      <c r="B216" s="6">
        <f t="shared" si="7"/>
        <v>6</v>
      </c>
      <c r="C216" s="6">
        <v>0</v>
      </c>
      <c r="D216" s="6">
        <v>0</v>
      </c>
      <c r="E216" s="6">
        <v>0</v>
      </c>
      <c r="F216" s="6">
        <v>1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1</v>
      </c>
      <c r="M216" s="6">
        <v>0</v>
      </c>
      <c r="N216" s="6">
        <v>1</v>
      </c>
      <c r="O216" s="6">
        <v>1</v>
      </c>
      <c r="P216" s="6">
        <v>2</v>
      </c>
      <c r="Q216" s="12" t="s">
        <v>266</v>
      </c>
    </row>
    <row r="217" spans="1:17" s="8" customFormat="1" x14ac:dyDescent="0.2">
      <c r="A217" s="5" t="s">
        <v>267</v>
      </c>
      <c r="B217" s="6">
        <f t="shared" si="7"/>
        <v>4</v>
      </c>
      <c r="C217" s="6">
        <v>0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2</v>
      </c>
      <c r="O217" s="6">
        <v>1</v>
      </c>
      <c r="P217" s="6">
        <v>1</v>
      </c>
      <c r="Q217" s="12" t="s">
        <v>268</v>
      </c>
    </row>
    <row r="218" spans="1:17" s="8" customFormat="1" x14ac:dyDescent="0.2">
      <c r="A218" s="5" t="s">
        <v>111</v>
      </c>
      <c r="B218" s="6">
        <f t="shared" si="7"/>
        <v>33</v>
      </c>
      <c r="C218" s="6">
        <v>0</v>
      </c>
      <c r="D218" s="6">
        <v>0</v>
      </c>
      <c r="E218" s="6">
        <v>1</v>
      </c>
      <c r="F218" s="6">
        <v>1</v>
      </c>
      <c r="G218" s="6">
        <v>1</v>
      </c>
      <c r="H218" s="6">
        <v>1</v>
      </c>
      <c r="I218" s="6">
        <v>1</v>
      </c>
      <c r="J218" s="6">
        <v>1</v>
      </c>
      <c r="K218" s="6">
        <v>0</v>
      </c>
      <c r="L218" s="6">
        <v>2</v>
      </c>
      <c r="M218" s="6">
        <v>4</v>
      </c>
      <c r="N218" s="6">
        <v>9</v>
      </c>
      <c r="O218" s="6">
        <v>6</v>
      </c>
      <c r="P218" s="6">
        <v>6</v>
      </c>
      <c r="Q218" s="12" t="s">
        <v>269</v>
      </c>
    </row>
    <row r="219" spans="1:17" s="8" customFormat="1" x14ac:dyDescent="0.2">
      <c r="A219" s="5" t="s">
        <v>270</v>
      </c>
      <c r="B219" s="6">
        <f t="shared" si="7"/>
        <v>15</v>
      </c>
      <c r="C219" s="6">
        <v>0</v>
      </c>
      <c r="D219" s="6">
        <v>1</v>
      </c>
      <c r="E219" s="6">
        <v>0</v>
      </c>
      <c r="F219" s="6">
        <v>0</v>
      </c>
      <c r="G219" s="6">
        <v>1</v>
      </c>
      <c r="H219" s="6">
        <v>0</v>
      </c>
      <c r="I219" s="6">
        <v>0</v>
      </c>
      <c r="J219" s="6">
        <v>0</v>
      </c>
      <c r="K219" s="6">
        <v>2</v>
      </c>
      <c r="L219" s="6">
        <v>0</v>
      </c>
      <c r="M219" s="6">
        <v>3</v>
      </c>
      <c r="N219" s="6">
        <v>4</v>
      </c>
      <c r="O219" s="6">
        <v>2</v>
      </c>
      <c r="P219" s="6">
        <v>2</v>
      </c>
      <c r="Q219" s="12" t="s">
        <v>271</v>
      </c>
    </row>
    <row r="220" spans="1:17" s="8" customFormat="1" x14ac:dyDescent="0.2">
      <c r="A220" s="5" t="s">
        <v>272</v>
      </c>
      <c r="B220" s="6">
        <f t="shared" si="7"/>
        <v>9</v>
      </c>
      <c r="C220" s="6">
        <v>0</v>
      </c>
      <c r="D220" s="6">
        <v>0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2</v>
      </c>
      <c r="N220" s="6">
        <v>0</v>
      </c>
      <c r="O220" s="6">
        <v>4</v>
      </c>
      <c r="P220" s="6">
        <v>3</v>
      </c>
      <c r="Q220" s="12" t="s">
        <v>273</v>
      </c>
    </row>
    <row r="221" spans="1:17" s="8" customFormat="1" x14ac:dyDescent="0.2">
      <c r="A221" s="5" t="s">
        <v>112</v>
      </c>
      <c r="B221" s="6">
        <f t="shared" si="7"/>
        <v>16</v>
      </c>
      <c r="C221" s="6">
        <v>0</v>
      </c>
      <c r="D221" s="6">
        <v>0</v>
      </c>
      <c r="E221" s="6">
        <v>0</v>
      </c>
      <c r="F221" s="6">
        <v>1</v>
      </c>
      <c r="G221" s="6">
        <v>0</v>
      </c>
      <c r="H221" s="6">
        <v>0</v>
      </c>
      <c r="I221" s="6">
        <v>0</v>
      </c>
      <c r="J221" s="6">
        <v>1</v>
      </c>
      <c r="K221" s="6">
        <v>0</v>
      </c>
      <c r="L221" s="6">
        <v>0</v>
      </c>
      <c r="M221" s="6">
        <v>2</v>
      </c>
      <c r="N221" s="6">
        <v>1</v>
      </c>
      <c r="O221" s="6">
        <v>1</v>
      </c>
      <c r="P221" s="6">
        <v>10</v>
      </c>
      <c r="Q221" s="12" t="s">
        <v>274</v>
      </c>
    </row>
    <row r="222" spans="1:17" s="8" customFormat="1" x14ac:dyDescent="0.2">
      <c r="A222" s="5" t="s">
        <v>275</v>
      </c>
      <c r="B222" s="6">
        <f t="shared" si="7"/>
        <v>24</v>
      </c>
      <c r="C222" s="6">
        <v>0</v>
      </c>
      <c r="D222" s="6">
        <v>0</v>
      </c>
      <c r="E222" s="6">
        <v>1</v>
      </c>
      <c r="F222" s="6">
        <v>1</v>
      </c>
      <c r="G222" s="6">
        <v>0</v>
      </c>
      <c r="H222" s="6">
        <v>1</v>
      </c>
      <c r="I222" s="6">
        <v>3</v>
      </c>
      <c r="J222" s="6">
        <v>1</v>
      </c>
      <c r="K222" s="6">
        <v>0</v>
      </c>
      <c r="L222" s="6">
        <v>1</v>
      </c>
      <c r="M222" s="6">
        <v>4</v>
      </c>
      <c r="N222" s="6">
        <v>7</v>
      </c>
      <c r="O222" s="6">
        <v>5</v>
      </c>
      <c r="P222" s="6">
        <v>0</v>
      </c>
      <c r="Q222" s="12" t="s">
        <v>276</v>
      </c>
    </row>
    <row r="223" spans="1:17" s="8" customFormat="1" x14ac:dyDescent="0.2">
      <c r="A223" s="5" t="s">
        <v>277</v>
      </c>
      <c r="B223" s="6">
        <f t="shared" si="7"/>
        <v>17</v>
      </c>
      <c r="C223" s="6">
        <v>0</v>
      </c>
      <c r="D223" s="6">
        <v>0</v>
      </c>
      <c r="E223" s="6">
        <v>0</v>
      </c>
      <c r="F223" s="6">
        <v>2</v>
      </c>
      <c r="G223" s="6">
        <v>1</v>
      </c>
      <c r="H223" s="6">
        <v>4</v>
      </c>
      <c r="I223" s="6">
        <v>4</v>
      </c>
      <c r="J223" s="6">
        <v>0</v>
      </c>
      <c r="K223" s="6">
        <v>0</v>
      </c>
      <c r="L223" s="6">
        <v>0</v>
      </c>
      <c r="M223" s="6">
        <v>3</v>
      </c>
      <c r="N223" s="6">
        <v>0</v>
      </c>
      <c r="O223" s="6">
        <v>1</v>
      </c>
      <c r="P223" s="6">
        <v>2</v>
      </c>
      <c r="Q223" s="12" t="s">
        <v>278</v>
      </c>
    </row>
    <row r="224" spans="1:17" s="8" customFormat="1" x14ac:dyDescent="0.2">
      <c r="A224" s="5" t="s">
        <v>113</v>
      </c>
      <c r="B224" s="6">
        <f t="shared" si="7"/>
        <v>26</v>
      </c>
      <c r="C224" s="6">
        <v>1</v>
      </c>
      <c r="D224" s="6">
        <v>0</v>
      </c>
      <c r="E224" s="6">
        <v>1</v>
      </c>
      <c r="F224" s="6">
        <v>0</v>
      </c>
      <c r="G224" s="6">
        <v>0</v>
      </c>
      <c r="H224" s="6">
        <v>1</v>
      </c>
      <c r="I224" s="6">
        <v>2</v>
      </c>
      <c r="J224" s="6">
        <v>0</v>
      </c>
      <c r="K224" s="6">
        <v>0</v>
      </c>
      <c r="L224" s="6">
        <v>1</v>
      </c>
      <c r="M224" s="6">
        <v>3</v>
      </c>
      <c r="N224" s="6">
        <v>8</v>
      </c>
      <c r="O224" s="6">
        <v>5</v>
      </c>
      <c r="P224" s="6">
        <v>4</v>
      </c>
      <c r="Q224" s="12" t="s">
        <v>279</v>
      </c>
    </row>
    <row r="225" spans="1:17" s="8" customFormat="1" x14ac:dyDescent="0.2">
      <c r="A225" s="5" t="s">
        <v>280</v>
      </c>
      <c r="B225" s="6">
        <f t="shared" si="7"/>
        <v>20</v>
      </c>
      <c r="C225" s="6">
        <v>1</v>
      </c>
      <c r="D225" s="6">
        <v>0</v>
      </c>
      <c r="E225" s="6">
        <v>0</v>
      </c>
      <c r="F225" s="6">
        <v>1</v>
      </c>
      <c r="G225" s="6">
        <v>1</v>
      </c>
      <c r="H225" s="6">
        <v>0</v>
      </c>
      <c r="I225" s="6">
        <v>0</v>
      </c>
      <c r="J225" s="6">
        <v>3</v>
      </c>
      <c r="K225" s="6">
        <v>0</v>
      </c>
      <c r="L225" s="6">
        <v>0</v>
      </c>
      <c r="M225" s="6">
        <v>3</v>
      </c>
      <c r="N225" s="6">
        <v>7</v>
      </c>
      <c r="O225" s="6">
        <v>1</v>
      </c>
      <c r="P225" s="6">
        <v>3</v>
      </c>
      <c r="Q225" s="12" t="s">
        <v>281</v>
      </c>
    </row>
    <row r="226" spans="1:17" s="8" customFormat="1" x14ac:dyDescent="0.2">
      <c r="A226" s="5" t="s">
        <v>282</v>
      </c>
      <c r="B226" s="6">
        <f t="shared" si="7"/>
        <v>18</v>
      </c>
      <c r="C226" s="6">
        <v>0</v>
      </c>
      <c r="D226" s="6">
        <v>0</v>
      </c>
      <c r="E226" s="6">
        <v>1</v>
      </c>
      <c r="F226" s="6">
        <v>0</v>
      </c>
      <c r="G226" s="6">
        <v>1</v>
      </c>
      <c r="H226" s="6">
        <v>0</v>
      </c>
      <c r="I226" s="6">
        <v>1</v>
      </c>
      <c r="J226" s="6">
        <v>1</v>
      </c>
      <c r="K226" s="6">
        <v>0</v>
      </c>
      <c r="L226" s="6">
        <v>1</v>
      </c>
      <c r="M226" s="6">
        <v>5</v>
      </c>
      <c r="N226" s="6">
        <v>1</v>
      </c>
      <c r="O226" s="6">
        <v>3</v>
      </c>
      <c r="P226" s="6">
        <v>4</v>
      </c>
      <c r="Q226" s="12" t="s">
        <v>283</v>
      </c>
    </row>
    <row r="227" spans="1:17" s="8" customFormat="1" x14ac:dyDescent="0.2">
      <c r="A227" s="5" t="s">
        <v>75</v>
      </c>
      <c r="B227" s="6">
        <f t="shared" si="7"/>
        <v>51</v>
      </c>
      <c r="C227" s="6">
        <v>0</v>
      </c>
      <c r="D227" s="6">
        <v>2</v>
      </c>
      <c r="E227" s="6">
        <v>3</v>
      </c>
      <c r="F227" s="6">
        <v>6</v>
      </c>
      <c r="G227" s="6">
        <v>1</v>
      </c>
      <c r="H227" s="6">
        <v>3</v>
      </c>
      <c r="I227" s="6">
        <v>2</v>
      </c>
      <c r="J227" s="6">
        <v>1</v>
      </c>
      <c r="K227" s="6">
        <v>2</v>
      </c>
      <c r="L227" s="6">
        <v>1</v>
      </c>
      <c r="M227" s="6">
        <v>5</v>
      </c>
      <c r="N227" s="6">
        <v>7</v>
      </c>
      <c r="O227" s="6">
        <v>8</v>
      </c>
      <c r="P227" s="6">
        <v>10</v>
      </c>
      <c r="Q227" s="12" t="s">
        <v>284</v>
      </c>
    </row>
    <row r="228" spans="1:17" s="8" customFormat="1" x14ac:dyDescent="0.2">
      <c r="A228" s="5" t="s">
        <v>285</v>
      </c>
      <c r="B228" s="6">
        <f t="shared" si="7"/>
        <v>39</v>
      </c>
      <c r="C228" s="6">
        <v>1</v>
      </c>
      <c r="D228" s="6">
        <v>0</v>
      </c>
      <c r="E228" s="6">
        <v>2</v>
      </c>
      <c r="F228" s="6">
        <v>2</v>
      </c>
      <c r="G228" s="6">
        <v>2</v>
      </c>
      <c r="H228" s="6">
        <v>3</v>
      </c>
      <c r="I228" s="6">
        <v>1</v>
      </c>
      <c r="J228" s="6">
        <v>2</v>
      </c>
      <c r="K228" s="6">
        <v>1</v>
      </c>
      <c r="L228" s="6">
        <v>2</v>
      </c>
      <c r="M228" s="6">
        <v>10</v>
      </c>
      <c r="N228" s="6">
        <v>10</v>
      </c>
      <c r="O228" s="6">
        <v>1</v>
      </c>
      <c r="P228" s="6">
        <v>2</v>
      </c>
      <c r="Q228" s="12" t="s">
        <v>286</v>
      </c>
    </row>
    <row r="229" spans="1:17" s="8" customFormat="1" x14ac:dyDescent="0.2">
      <c r="A229" s="5" t="s">
        <v>287</v>
      </c>
      <c r="B229" s="6">
        <f t="shared" si="7"/>
        <v>16</v>
      </c>
      <c r="C229" s="6">
        <v>0</v>
      </c>
      <c r="D229" s="6">
        <v>0</v>
      </c>
      <c r="E229" s="6">
        <v>0</v>
      </c>
      <c r="F229" s="6">
        <v>0</v>
      </c>
      <c r="G229" s="6">
        <v>1</v>
      </c>
      <c r="H229" s="6">
        <v>1</v>
      </c>
      <c r="I229" s="6">
        <v>1</v>
      </c>
      <c r="J229" s="6">
        <v>0</v>
      </c>
      <c r="K229" s="6">
        <v>1</v>
      </c>
      <c r="L229" s="6">
        <v>0</v>
      </c>
      <c r="M229" s="6">
        <v>5</v>
      </c>
      <c r="N229" s="6">
        <v>2</v>
      </c>
      <c r="O229" s="6">
        <v>3</v>
      </c>
      <c r="P229" s="6">
        <v>2</v>
      </c>
      <c r="Q229" s="12" t="s">
        <v>288</v>
      </c>
    </row>
    <row r="230" spans="1:17" s="8" customFormat="1" x14ac:dyDescent="0.2">
      <c r="A230" s="5" t="s">
        <v>289</v>
      </c>
      <c r="B230" s="6">
        <f t="shared" si="7"/>
        <v>26</v>
      </c>
      <c r="C230" s="6">
        <v>0</v>
      </c>
      <c r="D230" s="6">
        <v>0</v>
      </c>
      <c r="E230" s="6">
        <v>2</v>
      </c>
      <c r="F230" s="6">
        <v>1</v>
      </c>
      <c r="G230" s="6">
        <v>1</v>
      </c>
      <c r="H230" s="6">
        <v>2</v>
      </c>
      <c r="I230" s="6">
        <v>0</v>
      </c>
      <c r="J230" s="6">
        <v>1</v>
      </c>
      <c r="K230" s="6">
        <v>2</v>
      </c>
      <c r="L230" s="6">
        <v>0</v>
      </c>
      <c r="M230" s="6">
        <v>6</v>
      </c>
      <c r="N230" s="6">
        <v>3</v>
      </c>
      <c r="O230" s="6">
        <v>5</v>
      </c>
      <c r="P230" s="6">
        <v>3</v>
      </c>
      <c r="Q230" s="12" t="s">
        <v>290</v>
      </c>
    </row>
    <row r="231" spans="1:17" s="8" customFormat="1" x14ac:dyDescent="0.2">
      <c r="A231" s="5" t="s">
        <v>291</v>
      </c>
      <c r="B231" s="6">
        <f t="shared" si="7"/>
        <v>19</v>
      </c>
      <c r="C231" s="6">
        <v>0</v>
      </c>
      <c r="D231" s="6">
        <v>0</v>
      </c>
      <c r="E231" s="6">
        <v>1</v>
      </c>
      <c r="F231" s="6">
        <v>1</v>
      </c>
      <c r="G231" s="6">
        <v>0</v>
      </c>
      <c r="H231" s="6">
        <v>1</v>
      </c>
      <c r="I231" s="6">
        <v>3</v>
      </c>
      <c r="J231" s="6">
        <v>0</v>
      </c>
      <c r="K231" s="6">
        <v>1</v>
      </c>
      <c r="L231" s="6">
        <v>0</v>
      </c>
      <c r="M231" s="6">
        <v>3</v>
      </c>
      <c r="N231" s="6">
        <v>1</v>
      </c>
      <c r="O231" s="6">
        <v>6</v>
      </c>
      <c r="P231" s="6">
        <v>2</v>
      </c>
      <c r="Q231" s="12" t="s">
        <v>292</v>
      </c>
    </row>
    <row r="232" spans="1:17" s="8" customFormat="1" x14ac:dyDescent="0.2">
      <c r="A232" s="5" t="s">
        <v>293</v>
      </c>
      <c r="B232" s="6">
        <f t="shared" si="7"/>
        <v>14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1</v>
      </c>
      <c r="I232" s="6">
        <v>1</v>
      </c>
      <c r="J232" s="6">
        <v>0</v>
      </c>
      <c r="K232" s="6">
        <v>0</v>
      </c>
      <c r="L232" s="6">
        <v>0</v>
      </c>
      <c r="M232" s="6">
        <v>2</v>
      </c>
      <c r="N232" s="6">
        <v>6</v>
      </c>
      <c r="O232" s="6">
        <v>2</v>
      </c>
      <c r="P232" s="6">
        <v>2</v>
      </c>
      <c r="Q232" s="12" t="s">
        <v>294</v>
      </c>
    </row>
    <row r="233" spans="1:17" s="8" customFormat="1" x14ac:dyDescent="0.2">
      <c r="A233" s="5" t="s">
        <v>295</v>
      </c>
      <c r="B233" s="6">
        <f t="shared" si="7"/>
        <v>5</v>
      </c>
      <c r="C233" s="6">
        <v>0</v>
      </c>
      <c r="D233" s="6">
        <v>0</v>
      </c>
      <c r="E233" s="6">
        <v>0</v>
      </c>
      <c r="F233" s="6">
        <v>0</v>
      </c>
      <c r="G233" s="6">
        <v>0</v>
      </c>
      <c r="H233" s="6">
        <v>0</v>
      </c>
      <c r="I233" s="6">
        <v>1</v>
      </c>
      <c r="J233" s="6">
        <v>0</v>
      </c>
      <c r="K233" s="6">
        <v>1</v>
      </c>
      <c r="L233" s="6">
        <v>0</v>
      </c>
      <c r="M233" s="6">
        <v>0</v>
      </c>
      <c r="N233" s="6">
        <v>3</v>
      </c>
      <c r="O233" s="6">
        <v>0</v>
      </c>
      <c r="P233" s="6">
        <v>0</v>
      </c>
      <c r="Q233" s="12" t="s">
        <v>296</v>
      </c>
    </row>
    <row r="234" spans="1:17" s="8" customFormat="1" x14ac:dyDescent="0.2">
      <c r="A234" s="5" t="s">
        <v>76</v>
      </c>
      <c r="B234" s="6">
        <f t="shared" si="7"/>
        <v>63</v>
      </c>
      <c r="C234" s="6">
        <v>0</v>
      </c>
      <c r="D234" s="6">
        <v>2</v>
      </c>
      <c r="E234" s="6">
        <v>1</v>
      </c>
      <c r="F234" s="6">
        <v>1</v>
      </c>
      <c r="G234" s="6">
        <v>2</v>
      </c>
      <c r="H234" s="6">
        <v>2</v>
      </c>
      <c r="I234" s="6">
        <v>0</v>
      </c>
      <c r="J234" s="6">
        <v>4</v>
      </c>
      <c r="K234" s="6">
        <v>3</v>
      </c>
      <c r="L234" s="6">
        <v>4</v>
      </c>
      <c r="M234" s="6">
        <v>11</v>
      </c>
      <c r="N234" s="6">
        <v>13</v>
      </c>
      <c r="O234" s="6">
        <v>13</v>
      </c>
      <c r="P234" s="6">
        <v>7</v>
      </c>
      <c r="Q234" s="12" t="s">
        <v>297</v>
      </c>
    </row>
    <row r="235" spans="1:17" s="8" customFormat="1" x14ac:dyDescent="0.2">
      <c r="A235" s="5" t="s">
        <v>298</v>
      </c>
      <c r="B235" s="6">
        <f t="shared" si="7"/>
        <v>20</v>
      </c>
      <c r="C235" s="6">
        <v>0</v>
      </c>
      <c r="D235" s="6">
        <v>0</v>
      </c>
      <c r="E235" s="6">
        <v>0</v>
      </c>
      <c r="F235" s="6">
        <v>0</v>
      </c>
      <c r="G235" s="6">
        <v>2</v>
      </c>
      <c r="H235" s="6">
        <v>0</v>
      </c>
      <c r="I235" s="6">
        <v>3</v>
      </c>
      <c r="J235" s="6">
        <v>2</v>
      </c>
      <c r="K235" s="6">
        <v>0</v>
      </c>
      <c r="L235" s="6">
        <v>1</v>
      </c>
      <c r="M235" s="6">
        <v>2</v>
      </c>
      <c r="N235" s="6">
        <v>4</v>
      </c>
      <c r="O235" s="6">
        <v>1</v>
      </c>
      <c r="P235" s="6">
        <v>5</v>
      </c>
      <c r="Q235" s="12" t="s">
        <v>299</v>
      </c>
    </row>
    <row r="236" spans="1:17" s="8" customFormat="1" x14ac:dyDescent="0.2">
      <c r="A236" s="5" t="s">
        <v>125</v>
      </c>
      <c r="B236" s="6">
        <f t="shared" si="7"/>
        <v>58</v>
      </c>
      <c r="C236" s="6">
        <v>0</v>
      </c>
      <c r="D236" s="6">
        <v>1</v>
      </c>
      <c r="E236" s="6">
        <v>2</v>
      </c>
      <c r="F236" s="6">
        <v>1</v>
      </c>
      <c r="G236" s="6">
        <v>0</v>
      </c>
      <c r="H236" s="6">
        <v>2</v>
      </c>
      <c r="I236" s="6">
        <v>4</v>
      </c>
      <c r="J236" s="6">
        <v>2</v>
      </c>
      <c r="K236" s="6">
        <v>3</v>
      </c>
      <c r="L236" s="6">
        <v>2</v>
      </c>
      <c r="M236" s="6">
        <v>10</v>
      </c>
      <c r="N236" s="6">
        <v>11</v>
      </c>
      <c r="O236" s="6">
        <v>11</v>
      </c>
      <c r="P236" s="6">
        <v>9</v>
      </c>
      <c r="Q236" s="12" t="s">
        <v>300</v>
      </c>
    </row>
    <row r="237" spans="1:17" s="8" customFormat="1" x14ac:dyDescent="0.2">
      <c r="A237" s="5" t="s">
        <v>301</v>
      </c>
      <c r="B237" s="6">
        <f t="shared" si="7"/>
        <v>6</v>
      </c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1</v>
      </c>
      <c r="K237" s="6">
        <v>0</v>
      </c>
      <c r="L237" s="6">
        <v>0</v>
      </c>
      <c r="M237" s="6">
        <v>1</v>
      </c>
      <c r="N237" s="6">
        <v>1</v>
      </c>
      <c r="O237" s="6">
        <v>2</v>
      </c>
      <c r="P237" s="6">
        <v>1</v>
      </c>
      <c r="Q237" s="12" t="s">
        <v>302</v>
      </c>
    </row>
    <row r="238" spans="1:17" s="8" customFormat="1" x14ac:dyDescent="0.2">
      <c r="A238" s="5" t="s">
        <v>70</v>
      </c>
      <c r="B238" s="6">
        <f t="shared" si="7"/>
        <v>91</v>
      </c>
      <c r="C238" s="6">
        <v>1</v>
      </c>
      <c r="D238" s="6">
        <v>3</v>
      </c>
      <c r="E238" s="6">
        <v>3</v>
      </c>
      <c r="F238" s="6">
        <v>1</v>
      </c>
      <c r="G238" s="6">
        <v>1</v>
      </c>
      <c r="H238" s="6">
        <v>4</v>
      </c>
      <c r="I238" s="6">
        <v>3</v>
      </c>
      <c r="J238" s="6">
        <v>2</v>
      </c>
      <c r="K238" s="6">
        <v>4</v>
      </c>
      <c r="L238" s="6">
        <v>2</v>
      </c>
      <c r="M238" s="6">
        <v>21</v>
      </c>
      <c r="N238" s="6">
        <v>13</v>
      </c>
      <c r="O238" s="6">
        <v>9</v>
      </c>
      <c r="P238" s="6">
        <v>24</v>
      </c>
      <c r="Q238" s="12" t="s">
        <v>303</v>
      </c>
    </row>
    <row r="239" spans="1:17" s="8" customFormat="1" x14ac:dyDescent="0.2">
      <c r="A239" s="5" t="s">
        <v>61</v>
      </c>
      <c r="B239" s="6">
        <f t="shared" si="7"/>
        <v>164</v>
      </c>
      <c r="C239" s="6">
        <v>0</v>
      </c>
      <c r="D239" s="6">
        <v>4</v>
      </c>
      <c r="E239" s="6">
        <v>6</v>
      </c>
      <c r="F239" s="6">
        <v>7</v>
      </c>
      <c r="G239" s="6">
        <v>4</v>
      </c>
      <c r="H239" s="6">
        <v>13</v>
      </c>
      <c r="I239" s="6">
        <v>11</v>
      </c>
      <c r="J239" s="6">
        <v>5</v>
      </c>
      <c r="K239" s="6">
        <v>10</v>
      </c>
      <c r="L239" s="6">
        <v>4</v>
      </c>
      <c r="M239" s="6">
        <v>22</v>
      </c>
      <c r="N239" s="6">
        <v>27</v>
      </c>
      <c r="O239" s="6">
        <v>25</v>
      </c>
      <c r="P239" s="6">
        <v>26</v>
      </c>
      <c r="Q239" s="12" t="s">
        <v>304</v>
      </c>
    </row>
    <row r="240" spans="1:17" s="8" customFormat="1" x14ac:dyDescent="0.2">
      <c r="A240" s="5" t="s">
        <v>305</v>
      </c>
      <c r="B240" s="6">
        <f t="shared" si="7"/>
        <v>8</v>
      </c>
      <c r="C240" s="6">
        <v>0</v>
      </c>
      <c r="D240" s="6">
        <v>2</v>
      </c>
      <c r="E240" s="6">
        <v>0</v>
      </c>
      <c r="F240" s="6">
        <v>0</v>
      </c>
      <c r="G240" s="6">
        <v>0</v>
      </c>
      <c r="H240" s="6">
        <v>0</v>
      </c>
      <c r="I240" s="6">
        <v>2</v>
      </c>
      <c r="J240" s="6">
        <v>0</v>
      </c>
      <c r="K240" s="6">
        <v>0</v>
      </c>
      <c r="L240" s="6">
        <v>1</v>
      </c>
      <c r="M240" s="6">
        <v>2</v>
      </c>
      <c r="N240" s="6">
        <v>0</v>
      </c>
      <c r="O240" s="6">
        <v>0</v>
      </c>
      <c r="P240" s="6">
        <v>1</v>
      </c>
      <c r="Q240" s="12" t="s">
        <v>306</v>
      </c>
    </row>
    <row r="241" spans="1:17" s="8" customFormat="1" x14ac:dyDescent="0.2">
      <c r="A241" s="5" t="s">
        <v>307</v>
      </c>
      <c r="B241" s="6">
        <f t="shared" si="7"/>
        <v>13</v>
      </c>
      <c r="C241" s="6">
        <v>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1</v>
      </c>
      <c r="K241" s="6">
        <v>1</v>
      </c>
      <c r="L241" s="6">
        <v>0</v>
      </c>
      <c r="M241" s="6">
        <v>3</v>
      </c>
      <c r="N241" s="6">
        <v>2</v>
      </c>
      <c r="O241" s="6">
        <v>2</v>
      </c>
      <c r="P241" s="6">
        <v>4</v>
      </c>
      <c r="Q241" s="12" t="s">
        <v>308</v>
      </c>
    </row>
    <row r="242" spans="1:17" s="8" customFormat="1" x14ac:dyDescent="0.2">
      <c r="A242" s="5" t="s">
        <v>309</v>
      </c>
      <c r="B242" s="6">
        <f t="shared" si="7"/>
        <v>8</v>
      </c>
      <c r="C242" s="6">
        <v>0</v>
      </c>
      <c r="D242" s="6">
        <v>0</v>
      </c>
      <c r="E242" s="6">
        <v>0</v>
      </c>
      <c r="F242" s="6">
        <v>0</v>
      </c>
      <c r="G242" s="6">
        <v>1</v>
      </c>
      <c r="H242" s="6">
        <v>1</v>
      </c>
      <c r="I242" s="6">
        <v>0</v>
      </c>
      <c r="J242" s="6">
        <v>0</v>
      </c>
      <c r="K242" s="6">
        <v>0</v>
      </c>
      <c r="L242" s="6">
        <v>0</v>
      </c>
      <c r="M242" s="6">
        <v>2</v>
      </c>
      <c r="N242" s="6">
        <v>1</v>
      </c>
      <c r="O242" s="6">
        <v>3</v>
      </c>
      <c r="P242" s="6">
        <v>0</v>
      </c>
      <c r="Q242" s="12" t="s">
        <v>310</v>
      </c>
    </row>
    <row r="243" spans="1:17" s="8" customFormat="1" x14ac:dyDescent="0.2">
      <c r="A243" s="5" t="s">
        <v>87</v>
      </c>
      <c r="B243" s="6">
        <f t="shared" si="7"/>
        <v>14</v>
      </c>
      <c r="C243" s="6">
        <v>0</v>
      </c>
      <c r="D243" s="6">
        <v>0</v>
      </c>
      <c r="E243" s="6">
        <v>2</v>
      </c>
      <c r="F243" s="6">
        <v>1</v>
      </c>
      <c r="G243" s="6">
        <v>1</v>
      </c>
      <c r="H243" s="6">
        <v>2</v>
      </c>
      <c r="I243" s="6">
        <v>2</v>
      </c>
      <c r="J243" s="6">
        <v>0</v>
      </c>
      <c r="K243" s="6">
        <v>0</v>
      </c>
      <c r="L243" s="6">
        <v>2</v>
      </c>
      <c r="M243" s="6">
        <v>2</v>
      </c>
      <c r="N243" s="6">
        <v>1</v>
      </c>
      <c r="O243" s="6">
        <v>0</v>
      </c>
      <c r="P243" s="6">
        <v>1</v>
      </c>
      <c r="Q243" s="12" t="s">
        <v>311</v>
      </c>
    </row>
    <row r="244" spans="1:17" s="8" customFormat="1" x14ac:dyDescent="0.2">
      <c r="A244" s="5" t="s">
        <v>312</v>
      </c>
      <c r="B244" s="6">
        <f t="shared" si="7"/>
        <v>18</v>
      </c>
      <c r="C244" s="6">
        <v>0</v>
      </c>
      <c r="D244" s="6">
        <v>0</v>
      </c>
      <c r="E244" s="6">
        <v>1</v>
      </c>
      <c r="F244" s="6">
        <v>0</v>
      </c>
      <c r="G244" s="6">
        <v>1</v>
      </c>
      <c r="H244" s="6">
        <v>0</v>
      </c>
      <c r="I244" s="6">
        <v>1</v>
      </c>
      <c r="J244" s="6">
        <v>0</v>
      </c>
      <c r="K244" s="6">
        <v>0</v>
      </c>
      <c r="L244" s="6">
        <v>3</v>
      </c>
      <c r="M244" s="6">
        <v>5</v>
      </c>
      <c r="N244" s="6">
        <v>4</v>
      </c>
      <c r="O244" s="6">
        <v>0</v>
      </c>
      <c r="P244" s="6">
        <v>3</v>
      </c>
      <c r="Q244" s="12" t="s">
        <v>313</v>
      </c>
    </row>
    <row r="245" spans="1:17" s="8" customFormat="1" x14ac:dyDescent="0.2">
      <c r="A245" s="5" t="s">
        <v>98</v>
      </c>
      <c r="B245" s="6">
        <f t="shared" si="7"/>
        <v>39</v>
      </c>
      <c r="C245" s="6">
        <v>0</v>
      </c>
      <c r="D245" s="6">
        <v>0</v>
      </c>
      <c r="E245" s="6">
        <v>0</v>
      </c>
      <c r="F245" s="6">
        <v>4</v>
      </c>
      <c r="G245" s="6">
        <v>1</v>
      </c>
      <c r="H245" s="6">
        <v>2</v>
      </c>
      <c r="I245" s="6">
        <v>3</v>
      </c>
      <c r="J245" s="6">
        <v>0</v>
      </c>
      <c r="K245" s="6">
        <v>2</v>
      </c>
      <c r="L245" s="6">
        <v>1</v>
      </c>
      <c r="M245" s="6">
        <v>2</v>
      </c>
      <c r="N245" s="6">
        <v>7</v>
      </c>
      <c r="O245" s="6">
        <v>6</v>
      </c>
      <c r="P245" s="6">
        <v>11</v>
      </c>
      <c r="Q245" s="12" t="s">
        <v>314</v>
      </c>
    </row>
    <row r="246" spans="1:17" s="8" customFormat="1" x14ac:dyDescent="0.2">
      <c r="A246" s="5" t="s">
        <v>315</v>
      </c>
      <c r="B246" s="6">
        <f t="shared" si="7"/>
        <v>18</v>
      </c>
      <c r="C246" s="6">
        <v>1</v>
      </c>
      <c r="D246" s="6">
        <v>0</v>
      </c>
      <c r="E246" s="6">
        <v>1</v>
      </c>
      <c r="F246" s="6">
        <v>1</v>
      </c>
      <c r="G246" s="6">
        <v>0</v>
      </c>
      <c r="H246" s="6">
        <v>0</v>
      </c>
      <c r="I246" s="6">
        <v>1</v>
      </c>
      <c r="J246" s="6">
        <v>0</v>
      </c>
      <c r="K246" s="6">
        <v>1</v>
      </c>
      <c r="L246" s="6">
        <v>1</v>
      </c>
      <c r="M246" s="6">
        <v>4</v>
      </c>
      <c r="N246" s="6">
        <v>1</v>
      </c>
      <c r="O246" s="6">
        <v>2</v>
      </c>
      <c r="P246" s="6">
        <v>5</v>
      </c>
      <c r="Q246" s="12" t="s">
        <v>316</v>
      </c>
    </row>
    <row r="247" spans="1:17" s="8" customFormat="1" x14ac:dyDescent="0.2">
      <c r="A247" s="5" t="s">
        <v>317</v>
      </c>
      <c r="B247" s="6">
        <f t="shared" si="7"/>
        <v>6</v>
      </c>
      <c r="C247" s="6">
        <v>0</v>
      </c>
      <c r="D247" s="6">
        <v>0</v>
      </c>
      <c r="E247" s="6">
        <v>0</v>
      </c>
      <c r="F247" s="6">
        <v>0</v>
      </c>
      <c r="G247" s="6">
        <v>0</v>
      </c>
      <c r="H247" s="6">
        <v>1</v>
      </c>
      <c r="I247" s="6">
        <v>0</v>
      </c>
      <c r="J247" s="6">
        <v>0</v>
      </c>
      <c r="K247" s="6">
        <v>0</v>
      </c>
      <c r="L247" s="6">
        <v>1</v>
      </c>
      <c r="M247" s="6">
        <v>0</v>
      </c>
      <c r="N247" s="6">
        <v>2</v>
      </c>
      <c r="O247" s="6">
        <v>1</v>
      </c>
      <c r="P247" s="6">
        <v>1</v>
      </c>
      <c r="Q247" s="12" t="s">
        <v>318</v>
      </c>
    </row>
    <row r="248" spans="1:17" s="8" customFormat="1" x14ac:dyDescent="0.2">
      <c r="A248" s="5" t="s">
        <v>319</v>
      </c>
      <c r="B248" s="6">
        <f t="shared" si="7"/>
        <v>18</v>
      </c>
      <c r="C248" s="6">
        <v>0</v>
      </c>
      <c r="D248" s="6">
        <v>0</v>
      </c>
      <c r="E248" s="6">
        <v>1</v>
      </c>
      <c r="F248" s="6">
        <v>0</v>
      </c>
      <c r="G248" s="6">
        <v>0</v>
      </c>
      <c r="H248" s="6">
        <v>2</v>
      </c>
      <c r="I248" s="6">
        <v>1</v>
      </c>
      <c r="J248" s="6">
        <v>1</v>
      </c>
      <c r="K248" s="6">
        <v>0</v>
      </c>
      <c r="L248" s="6">
        <v>1</v>
      </c>
      <c r="M248" s="6">
        <v>6</v>
      </c>
      <c r="N248" s="6">
        <v>3</v>
      </c>
      <c r="O248" s="6">
        <v>1</v>
      </c>
      <c r="P248" s="6">
        <v>2</v>
      </c>
      <c r="Q248" s="12" t="s">
        <v>320</v>
      </c>
    </row>
    <row r="249" spans="1:17" s="8" customFormat="1" x14ac:dyDescent="0.2">
      <c r="A249" s="5" t="s">
        <v>114</v>
      </c>
      <c r="B249" s="6">
        <f t="shared" si="7"/>
        <v>53</v>
      </c>
      <c r="C249" s="6">
        <v>1</v>
      </c>
      <c r="D249" s="6">
        <v>0</v>
      </c>
      <c r="E249" s="6">
        <v>1</v>
      </c>
      <c r="F249" s="6">
        <v>3</v>
      </c>
      <c r="G249" s="6">
        <v>2</v>
      </c>
      <c r="H249" s="6">
        <v>1</v>
      </c>
      <c r="I249" s="6">
        <v>0</v>
      </c>
      <c r="J249" s="6">
        <v>5</v>
      </c>
      <c r="K249" s="6">
        <v>6</v>
      </c>
      <c r="L249" s="6">
        <v>2</v>
      </c>
      <c r="M249" s="6">
        <v>8</v>
      </c>
      <c r="N249" s="6">
        <v>7</v>
      </c>
      <c r="O249" s="6">
        <v>11</v>
      </c>
      <c r="P249" s="6">
        <v>6</v>
      </c>
      <c r="Q249" s="12" t="s">
        <v>321</v>
      </c>
    </row>
    <row r="250" spans="1:17" s="8" customFormat="1" x14ac:dyDescent="0.2">
      <c r="A250" s="5" t="s">
        <v>322</v>
      </c>
      <c r="B250" s="6">
        <f t="shared" ref="B250:B258" si="8">SUM(C250:P250)</f>
        <v>6</v>
      </c>
      <c r="C250" s="6">
        <v>0</v>
      </c>
      <c r="D250" s="6">
        <v>0</v>
      </c>
      <c r="E250" s="6">
        <v>1</v>
      </c>
      <c r="F250" s="6">
        <v>0</v>
      </c>
      <c r="G250" s="6">
        <v>1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6">
        <v>0</v>
      </c>
      <c r="N250" s="6">
        <v>0</v>
      </c>
      <c r="O250" s="6">
        <v>3</v>
      </c>
      <c r="P250" s="6">
        <v>1</v>
      </c>
      <c r="Q250" s="12" t="s">
        <v>323</v>
      </c>
    </row>
    <row r="251" spans="1:17" s="8" customFormat="1" x14ac:dyDescent="0.2">
      <c r="A251" s="5" t="s">
        <v>324</v>
      </c>
      <c r="B251" s="6">
        <f t="shared" si="8"/>
        <v>18</v>
      </c>
      <c r="C251" s="6">
        <v>0</v>
      </c>
      <c r="D251" s="6">
        <v>1</v>
      </c>
      <c r="E251" s="6">
        <v>0</v>
      </c>
      <c r="F251" s="6">
        <v>1</v>
      </c>
      <c r="G251" s="6">
        <v>1</v>
      </c>
      <c r="H251" s="6">
        <v>1</v>
      </c>
      <c r="I251" s="6">
        <v>1</v>
      </c>
      <c r="J251" s="6">
        <v>1</v>
      </c>
      <c r="K251" s="6">
        <v>3</v>
      </c>
      <c r="L251" s="6">
        <v>0</v>
      </c>
      <c r="M251" s="6">
        <v>3</v>
      </c>
      <c r="N251" s="6">
        <v>1</v>
      </c>
      <c r="O251" s="6">
        <v>1</v>
      </c>
      <c r="P251" s="6">
        <v>4</v>
      </c>
      <c r="Q251" s="12" t="s">
        <v>325</v>
      </c>
    </row>
    <row r="252" spans="1:17" s="8" customFormat="1" x14ac:dyDescent="0.2">
      <c r="A252" s="5" t="s">
        <v>326</v>
      </c>
      <c r="B252" s="6">
        <f t="shared" si="8"/>
        <v>2</v>
      </c>
      <c r="C252" s="6">
        <v>0</v>
      </c>
      <c r="D252" s="6">
        <v>0</v>
      </c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1</v>
      </c>
      <c r="N252" s="6">
        <v>0</v>
      </c>
      <c r="O252" s="6">
        <v>1</v>
      </c>
      <c r="P252" s="6">
        <v>0</v>
      </c>
      <c r="Q252" s="12" t="s">
        <v>327</v>
      </c>
    </row>
    <row r="253" spans="1:17" s="8" customFormat="1" x14ac:dyDescent="0.2">
      <c r="A253" s="5" t="s">
        <v>77</v>
      </c>
      <c r="B253" s="6">
        <f t="shared" si="8"/>
        <v>32</v>
      </c>
      <c r="C253" s="6">
        <v>0</v>
      </c>
      <c r="D253" s="6">
        <v>2</v>
      </c>
      <c r="E253" s="6">
        <v>1</v>
      </c>
      <c r="F253" s="6">
        <v>1</v>
      </c>
      <c r="G253" s="6">
        <v>0</v>
      </c>
      <c r="H253" s="6">
        <v>1</v>
      </c>
      <c r="I253" s="6">
        <v>4</v>
      </c>
      <c r="J253" s="6">
        <v>0</v>
      </c>
      <c r="K253" s="6">
        <v>3</v>
      </c>
      <c r="L253" s="6">
        <v>0</v>
      </c>
      <c r="M253" s="6">
        <v>2</v>
      </c>
      <c r="N253" s="6">
        <v>6</v>
      </c>
      <c r="O253" s="6">
        <v>4</v>
      </c>
      <c r="P253" s="6">
        <v>8</v>
      </c>
      <c r="Q253" s="12" t="s">
        <v>328</v>
      </c>
    </row>
    <row r="254" spans="1:17" s="8" customFormat="1" x14ac:dyDescent="0.2">
      <c r="A254" s="5" t="s">
        <v>99</v>
      </c>
      <c r="B254" s="6">
        <f t="shared" si="8"/>
        <v>91</v>
      </c>
      <c r="C254" s="6">
        <v>1</v>
      </c>
      <c r="D254" s="6">
        <v>5</v>
      </c>
      <c r="E254" s="6">
        <v>2</v>
      </c>
      <c r="F254" s="6">
        <v>2</v>
      </c>
      <c r="G254" s="6">
        <v>8</v>
      </c>
      <c r="H254" s="6">
        <v>3</v>
      </c>
      <c r="I254" s="6">
        <v>2</v>
      </c>
      <c r="J254" s="6">
        <v>1</v>
      </c>
      <c r="K254" s="6">
        <v>1</v>
      </c>
      <c r="L254" s="6">
        <v>6</v>
      </c>
      <c r="M254" s="6">
        <v>20</v>
      </c>
      <c r="N254" s="6">
        <v>11</v>
      </c>
      <c r="O254" s="6">
        <v>15</v>
      </c>
      <c r="P254" s="6">
        <v>14</v>
      </c>
      <c r="Q254" s="12" t="s">
        <v>329</v>
      </c>
    </row>
    <row r="255" spans="1:17" s="8" customFormat="1" x14ac:dyDescent="0.2">
      <c r="A255" s="5" t="s">
        <v>100</v>
      </c>
      <c r="B255" s="6">
        <f t="shared" si="8"/>
        <v>13</v>
      </c>
      <c r="C255" s="6">
        <v>0</v>
      </c>
      <c r="D255" s="6">
        <v>0</v>
      </c>
      <c r="E255" s="6">
        <v>1</v>
      </c>
      <c r="F255" s="6">
        <v>1</v>
      </c>
      <c r="G255" s="6">
        <v>0</v>
      </c>
      <c r="H255" s="6">
        <v>0</v>
      </c>
      <c r="I255" s="6">
        <v>1</v>
      </c>
      <c r="J255" s="6">
        <v>1</v>
      </c>
      <c r="K255" s="6">
        <v>2</v>
      </c>
      <c r="L255" s="6">
        <v>0</v>
      </c>
      <c r="M255" s="6">
        <v>2</v>
      </c>
      <c r="N255" s="6">
        <v>3</v>
      </c>
      <c r="O255" s="6">
        <v>1</v>
      </c>
      <c r="P255" s="6">
        <v>1</v>
      </c>
      <c r="Q255" s="12" t="s">
        <v>330</v>
      </c>
    </row>
    <row r="256" spans="1:17" s="8" customFormat="1" x14ac:dyDescent="0.2">
      <c r="A256" s="5" t="s">
        <v>331</v>
      </c>
      <c r="B256" s="6">
        <f t="shared" si="8"/>
        <v>8</v>
      </c>
      <c r="C256" s="6">
        <v>0</v>
      </c>
      <c r="D256" s="6">
        <v>0</v>
      </c>
      <c r="E256" s="6">
        <v>0</v>
      </c>
      <c r="F256" s="6">
        <v>0</v>
      </c>
      <c r="G256" s="6">
        <v>2</v>
      </c>
      <c r="H256" s="6">
        <v>0</v>
      </c>
      <c r="I256" s="6">
        <v>0</v>
      </c>
      <c r="J256" s="6">
        <v>0</v>
      </c>
      <c r="K256" s="6">
        <v>1</v>
      </c>
      <c r="L256" s="6">
        <v>1</v>
      </c>
      <c r="M256" s="6">
        <v>3</v>
      </c>
      <c r="N256" s="6">
        <v>0</v>
      </c>
      <c r="O256" s="6">
        <v>0</v>
      </c>
      <c r="P256" s="6">
        <v>1</v>
      </c>
      <c r="Q256" s="12" t="s">
        <v>332</v>
      </c>
    </row>
    <row r="257" spans="1:17" s="8" customFormat="1" x14ac:dyDescent="0.2">
      <c r="A257" s="5" t="s">
        <v>101</v>
      </c>
      <c r="B257" s="6">
        <f t="shared" si="8"/>
        <v>39</v>
      </c>
      <c r="C257" s="6">
        <v>1</v>
      </c>
      <c r="D257" s="6">
        <v>0</v>
      </c>
      <c r="E257" s="6">
        <v>3</v>
      </c>
      <c r="F257" s="6">
        <v>2</v>
      </c>
      <c r="G257" s="6">
        <v>3</v>
      </c>
      <c r="H257" s="6">
        <v>1</v>
      </c>
      <c r="I257" s="6">
        <v>2</v>
      </c>
      <c r="J257" s="6">
        <v>0</v>
      </c>
      <c r="K257" s="6">
        <v>1</v>
      </c>
      <c r="L257" s="6">
        <v>2</v>
      </c>
      <c r="M257" s="6">
        <v>6</v>
      </c>
      <c r="N257" s="6">
        <v>7</v>
      </c>
      <c r="O257" s="6">
        <v>4</v>
      </c>
      <c r="P257" s="6">
        <v>7</v>
      </c>
      <c r="Q257" s="12" t="s">
        <v>333</v>
      </c>
    </row>
    <row r="258" spans="1:17" s="8" customFormat="1" x14ac:dyDescent="0.2">
      <c r="A258" s="5" t="s">
        <v>88</v>
      </c>
      <c r="B258" s="6">
        <f t="shared" si="8"/>
        <v>190</v>
      </c>
      <c r="C258" s="6">
        <v>0</v>
      </c>
      <c r="D258" s="6">
        <v>1</v>
      </c>
      <c r="E258" s="6">
        <v>6</v>
      </c>
      <c r="F258" s="6">
        <v>10</v>
      </c>
      <c r="G258" s="6">
        <v>2</v>
      </c>
      <c r="H258" s="6">
        <v>7</v>
      </c>
      <c r="I258" s="6">
        <v>11</v>
      </c>
      <c r="J258" s="6">
        <v>5</v>
      </c>
      <c r="K258" s="6">
        <v>8</v>
      </c>
      <c r="L258" s="6">
        <v>6</v>
      </c>
      <c r="M258" s="6">
        <v>33</v>
      </c>
      <c r="N258" s="6">
        <v>33</v>
      </c>
      <c r="O258" s="6">
        <v>27</v>
      </c>
      <c r="P258" s="6">
        <v>41</v>
      </c>
      <c r="Q258" s="12" t="s">
        <v>334</v>
      </c>
    </row>
    <row r="259" spans="1:17" x14ac:dyDescent="0.2"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</row>
    <row r="260" spans="1:17" x14ac:dyDescent="0.2"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</row>
    <row r="261" spans="1:17" x14ac:dyDescent="0.2"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</row>
    <row r="262" spans="1:17" x14ac:dyDescent="0.2"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</row>
    <row r="263" spans="1:17" x14ac:dyDescent="0.2"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</row>
    <row r="264" spans="1:17" x14ac:dyDescent="0.2"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</row>
    <row r="265" spans="1:17" x14ac:dyDescent="0.2"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</row>
    <row r="266" spans="1:17" x14ac:dyDescent="0.2"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</row>
    <row r="267" spans="1:17" x14ac:dyDescent="0.2"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</row>
    <row r="268" spans="1:17" x14ac:dyDescent="0.2"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</row>
  </sheetData>
  <mergeCells count="4">
    <mergeCell ref="A3:A4"/>
    <mergeCell ref="B3:B4"/>
    <mergeCell ref="C3:P3"/>
    <mergeCell ref="Q3:Q4"/>
  </mergeCell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I167"/>
  <sheetViews>
    <sheetView showGridLines="0" workbookViewId="0">
      <selection activeCell="F25" sqref="F25"/>
    </sheetView>
  </sheetViews>
  <sheetFormatPr defaultRowHeight="11.25" x14ac:dyDescent="0.2"/>
  <cols>
    <col min="1" max="1" width="9.140625" style="18"/>
    <col min="2" max="2" width="12.5703125" style="18" bestFit="1" customWidth="1"/>
    <col min="3" max="3" width="10.7109375" style="18" customWidth="1"/>
    <col min="4" max="4" width="10.7109375" style="2" customWidth="1"/>
    <col min="5" max="16384" width="9.140625" style="2"/>
  </cols>
  <sheetData>
    <row r="1" spans="1:9" ht="15.75" x14ac:dyDescent="0.25">
      <c r="A1" s="17" t="s">
        <v>541</v>
      </c>
      <c r="B1" s="17"/>
    </row>
    <row r="3" spans="1:9" x14ac:dyDescent="0.2">
      <c r="A3" s="85" t="s">
        <v>374</v>
      </c>
      <c r="B3" s="85" t="s">
        <v>542</v>
      </c>
      <c r="C3" s="85" t="s">
        <v>375</v>
      </c>
      <c r="D3" s="85" t="s">
        <v>376</v>
      </c>
    </row>
    <row r="4" spans="1:9" x14ac:dyDescent="0.2">
      <c r="A4" s="93"/>
      <c r="B4" s="93"/>
      <c r="C4" s="93"/>
      <c r="D4" s="93"/>
    </row>
    <row r="5" spans="1:9" x14ac:dyDescent="0.2">
      <c r="A5" s="86"/>
      <c r="B5" s="86"/>
      <c r="C5" s="86"/>
      <c r="D5" s="86"/>
    </row>
    <row r="6" spans="1:9" s="8" customFormat="1" x14ac:dyDescent="0.2">
      <c r="A6" s="38" t="s">
        <v>346</v>
      </c>
      <c r="B6" s="38"/>
      <c r="C6" s="12">
        <f>SUM(C7:C166)</f>
        <v>10948</v>
      </c>
      <c r="D6" s="12">
        <f>SUM(D7:D166)</f>
        <v>10948</v>
      </c>
    </row>
    <row r="7" spans="1:9" s="8" customFormat="1" x14ac:dyDescent="0.2">
      <c r="A7" s="23"/>
      <c r="B7" s="23"/>
      <c r="C7" s="27"/>
      <c r="D7" s="27"/>
      <c r="E7" s="6"/>
      <c r="F7" s="23"/>
      <c r="G7" s="27"/>
      <c r="H7" s="6"/>
      <c r="I7" s="6"/>
    </row>
    <row r="8" spans="1:9" s="8" customFormat="1" x14ac:dyDescent="0.2">
      <c r="A8" s="23">
        <v>17</v>
      </c>
      <c r="B8" s="23">
        <v>1995</v>
      </c>
      <c r="C8" s="27">
        <v>0</v>
      </c>
      <c r="D8" s="27">
        <v>1</v>
      </c>
      <c r="E8" s="6"/>
      <c r="F8" s="23"/>
      <c r="G8" s="27"/>
      <c r="H8" s="6"/>
      <c r="I8" s="6"/>
    </row>
    <row r="9" spans="1:9" s="8" customFormat="1" x14ac:dyDescent="0.2">
      <c r="A9" s="23"/>
      <c r="B9" s="23">
        <v>1994</v>
      </c>
      <c r="C9" s="27">
        <v>0</v>
      </c>
      <c r="D9" s="27">
        <v>0</v>
      </c>
      <c r="E9" s="6"/>
      <c r="F9" s="23"/>
      <c r="G9" s="27"/>
      <c r="H9" s="6"/>
      <c r="I9" s="6"/>
    </row>
    <row r="10" spans="1:9" s="8" customFormat="1" x14ac:dyDescent="0.2">
      <c r="A10" s="23">
        <v>18</v>
      </c>
      <c r="B10" s="23">
        <v>1994</v>
      </c>
      <c r="C10" s="27">
        <v>1</v>
      </c>
      <c r="D10" s="27">
        <v>1</v>
      </c>
      <c r="E10" s="6"/>
      <c r="F10" s="23"/>
      <c r="G10" s="27"/>
      <c r="H10" s="6"/>
      <c r="I10" s="6"/>
    </row>
    <row r="11" spans="1:9" s="8" customFormat="1" x14ac:dyDescent="0.2">
      <c r="A11" s="23"/>
      <c r="B11" s="23">
        <v>1993</v>
      </c>
      <c r="C11" s="27">
        <v>1</v>
      </c>
      <c r="D11" s="27">
        <v>3</v>
      </c>
      <c r="E11" s="6"/>
      <c r="F11" s="23"/>
      <c r="G11" s="27"/>
      <c r="H11" s="6"/>
      <c r="I11" s="6"/>
    </row>
    <row r="12" spans="1:9" s="8" customFormat="1" x14ac:dyDescent="0.2">
      <c r="A12" s="23">
        <v>19</v>
      </c>
      <c r="B12" s="23">
        <v>1993</v>
      </c>
      <c r="C12" s="27">
        <v>1</v>
      </c>
      <c r="D12" s="27">
        <v>6</v>
      </c>
      <c r="E12" s="6"/>
      <c r="F12" s="23"/>
      <c r="G12" s="27"/>
      <c r="H12" s="6"/>
      <c r="I12" s="6"/>
    </row>
    <row r="13" spans="1:9" s="8" customFormat="1" x14ac:dyDescent="0.2">
      <c r="A13" s="23"/>
      <c r="B13" s="23">
        <v>1992</v>
      </c>
      <c r="C13" s="27">
        <v>1</v>
      </c>
      <c r="D13" s="27">
        <v>9</v>
      </c>
      <c r="E13" s="6"/>
      <c r="F13" s="23"/>
      <c r="G13" s="27"/>
      <c r="H13" s="6"/>
      <c r="I13" s="6"/>
    </row>
    <row r="14" spans="1:9" s="8" customFormat="1" x14ac:dyDescent="0.2">
      <c r="A14" s="23">
        <v>20</v>
      </c>
      <c r="B14" s="23">
        <v>1992</v>
      </c>
      <c r="C14" s="27">
        <v>2</v>
      </c>
      <c r="D14" s="27">
        <v>8</v>
      </c>
      <c r="E14" s="6"/>
      <c r="F14" s="23"/>
      <c r="G14" s="27"/>
      <c r="H14" s="6"/>
      <c r="I14" s="6"/>
    </row>
    <row r="15" spans="1:9" s="8" customFormat="1" x14ac:dyDescent="0.2">
      <c r="A15" s="23"/>
      <c r="B15" s="23">
        <v>1991</v>
      </c>
      <c r="C15" s="27">
        <v>7</v>
      </c>
      <c r="D15" s="27">
        <v>6</v>
      </c>
      <c r="E15" s="6"/>
      <c r="F15" s="23"/>
      <c r="G15" s="27"/>
      <c r="H15" s="6"/>
      <c r="I15" s="6"/>
    </row>
    <row r="16" spans="1:9" s="8" customFormat="1" x14ac:dyDescent="0.2">
      <c r="A16" s="23">
        <v>21</v>
      </c>
      <c r="B16" s="23">
        <v>1991</v>
      </c>
      <c r="C16" s="27">
        <v>5</v>
      </c>
      <c r="D16" s="27">
        <v>13</v>
      </c>
      <c r="E16" s="6"/>
      <c r="F16" s="23"/>
      <c r="G16" s="27"/>
      <c r="H16" s="6"/>
      <c r="I16" s="6"/>
    </row>
    <row r="17" spans="1:9" s="8" customFormat="1" x14ac:dyDescent="0.2">
      <c r="A17" s="23"/>
      <c r="B17" s="23">
        <v>1990</v>
      </c>
      <c r="C17" s="27">
        <v>2</v>
      </c>
      <c r="D17" s="27">
        <v>21</v>
      </c>
      <c r="E17" s="6"/>
      <c r="F17" s="23"/>
      <c r="G17" s="27"/>
      <c r="H17" s="6"/>
      <c r="I17" s="6"/>
    </row>
    <row r="18" spans="1:9" s="8" customFormat="1" x14ac:dyDescent="0.2">
      <c r="A18" s="23">
        <v>22</v>
      </c>
      <c r="B18" s="23">
        <v>1990</v>
      </c>
      <c r="C18" s="27">
        <v>13</v>
      </c>
      <c r="D18" s="27">
        <v>35</v>
      </c>
      <c r="E18" s="6"/>
      <c r="F18" s="23"/>
      <c r="G18" s="27"/>
      <c r="H18" s="6"/>
      <c r="I18" s="6"/>
    </row>
    <row r="19" spans="1:9" s="8" customFormat="1" x14ac:dyDescent="0.2">
      <c r="A19" s="23"/>
      <c r="B19" s="23">
        <v>1989</v>
      </c>
      <c r="C19" s="27">
        <v>11</v>
      </c>
      <c r="D19" s="27">
        <v>43</v>
      </c>
      <c r="E19" s="6"/>
      <c r="F19" s="23"/>
      <c r="G19" s="27"/>
      <c r="H19" s="6"/>
      <c r="I19" s="6"/>
    </row>
    <row r="20" spans="1:9" s="8" customFormat="1" x14ac:dyDescent="0.2">
      <c r="A20" s="23">
        <v>23</v>
      </c>
      <c r="B20" s="23">
        <v>1989</v>
      </c>
      <c r="C20" s="27">
        <v>21</v>
      </c>
      <c r="D20" s="27">
        <v>42</v>
      </c>
      <c r="E20" s="6"/>
      <c r="F20" s="23"/>
      <c r="G20" s="27"/>
      <c r="H20" s="6"/>
      <c r="I20" s="6"/>
    </row>
    <row r="21" spans="1:9" s="8" customFormat="1" x14ac:dyDescent="0.2">
      <c r="A21" s="23"/>
      <c r="B21" s="23">
        <v>1988</v>
      </c>
      <c r="C21" s="27">
        <v>14</v>
      </c>
      <c r="D21" s="27">
        <v>62</v>
      </c>
      <c r="E21" s="6"/>
      <c r="F21" s="23"/>
      <c r="G21" s="27"/>
      <c r="H21" s="6"/>
      <c r="I21" s="6"/>
    </row>
    <row r="22" spans="1:9" s="8" customFormat="1" x14ac:dyDescent="0.2">
      <c r="A22" s="23">
        <v>24</v>
      </c>
      <c r="B22" s="23">
        <v>1988</v>
      </c>
      <c r="C22" s="27">
        <v>24</v>
      </c>
      <c r="D22" s="27">
        <v>63</v>
      </c>
      <c r="E22" s="6"/>
      <c r="F22" s="23"/>
      <c r="G22" s="27"/>
      <c r="H22" s="6"/>
      <c r="I22" s="6"/>
    </row>
    <row r="23" spans="1:9" s="8" customFormat="1" x14ac:dyDescent="0.2">
      <c r="A23" s="23"/>
      <c r="B23" s="23">
        <v>1987</v>
      </c>
      <c r="C23" s="27">
        <v>28</v>
      </c>
      <c r="D23" s="27">
        <v>86</v>
      </c>
      <c r="E23" s="6"/>
      <c r="F23" s="23"/>
      <c r="G23" s="27"/>
      <c r="H23" s="6"/>
      <c r="I23" s="6"/>
    </row>
    <row r="24" spans="1:9" s="8" customFormat="1" x14ac:dyDescent="0.2">
      <c r="A24" s="23">
        <v>25</v>
      </c>
      <c r="B24" s="23">
        <v>1987</v>
      </c>
      <c r="C24" s="27">
        <v>44</v>
      </c>
      <c r="D24" s="27">
        <v>76</v>
      </c>
      <c r="E24" s="6"/>
      <c r="F24" s="23"/>
      <c r="G24" s="27"/>
      <c r="H24" s="6"/>
      <c r="I24" s="6"/>
    </row>
    <row r="25" spans="1:9" s="8" customFormat="1" x14ac:dyDescent="0.2">
      <c r="A25" s="23"/>
      <c r="B25" s="23">
        <v>1986</v>
      </c>
      <c r="C25" s="27">
        <v>45</v>
      </c>
      <c r="D25" s="27">
        <v>88</v>
      </c>
      <c r="E25" s="6"/>
      <c r="F25" s="23"/>
      <c r="G25" s="27"/>
      <c r="H25" s="6"/>
      <c r="I25" s="6"/>
    </row>
    <row r="26" spans="1:9" s="8" customFormat="1" x14ac:dyDescent="0.2">
      <c r="A26" s="23">
        <v>26</v>
      </c>
      <c r="B26" s="23">
        <v>1986</v>
      </c>
      <c r="C26" s="27">
        <v>42</v>
      </c>
      <c r="D26" s="27">
        <v>102</v>
      </c>
      <c r="E26" s="6"/>
      <c r="F26" s="23"/>
      <c r="G26" s="27"/>
      <c r="H26" s="6"/>
      <c r="I26" s="6"/>
    </row>
    <row r="27" spans="1:9" s="8" customFormat="1" x14ac:dyDescent="0.2">
      <c r="A27" s="23"/>
      <c r="B27" s="23">
        <v>1985</v>
      </c>
      <c r="C27" s="27">
        <v>67</v>
      </c>
      <c r="D27" s="27">
        <v>137</v>
      </c>
      <c r="E27" s="6"/>
      <c r="F27" s="23"/>
      <c r="G27" s="27"/>
      <c r="H27" s="6"/>
      <c r="I27" s="6"/>
    </row>
    <row r="28" spans="1:9" s="8" customFormat="1" x14ac:dyDescent="0.2">
      <c r="A28" s="23">
        <v>27</v>
      </c>
      <c r="B28" s="23">
        <v>1985</v>
      </c>
      <c r="C28" s="27">
        <v>78</v>
      </c>
      <c r="D28" s="27">
        <v>126</v>
      </c>
      <c r="E28" s="6"/>
      <c r="F28" s="23"/>
      <c r="G28" s="27"/>
      <c r="H28" s="6"/>
      <c r="I28" s="6"/>
    </row>
    <row r="29" spans="1:9" s="8" customFormat="1" x14ac:dyDescent="0.2">
      <c r="A29" s="23"/>
      <c r="B29" s="23">
        <v>1984</v>
      </c>
      <c r="C29" s="27">
        <v>70</v>
      </c>
      <c r="D29" s="27">
        <v>158</v>
      </c>
      <c r="E29" s="6"/>
      <c r="F29" s="23"/>
      <c r="G29" s="27"/>
      <c r="H29" s="6"/>
      <c r="I29" s="6"/>
    </row>
    <row r="30" spans="1:9" s="8" customFormat="1" x14ac:dyDescent="0.2">
      <c r="A30" s="23">
        <v>28</v>
      </c>
      <c r="B30" s="23">
        <v>1984</v>
      </c>
      <c r="C30" s="27">
        <v>82</v>
      </c>
      <c r="D30" s="27">
        <v>167</v>
      </c>
      <c r="E30" s="6"/>
      <c r="F30" s="23"/>
      <c r="G30" s="27"/>
      <c r="H30" s="6"/>
      <c r="I30" s="6"/>
    </row>
    <row r="31" spans="1:9" s="8" customFormat="1" x14ac:dyDescent="0.2">
      <c r="A31" s="23"/>
      <c r="B31" s="23">
        <v>1983</v>
      </c>
      <c r="C31" s="27">
        <v>109</v>
      </c>
      <c r="D31" s="27">
        <v>175</v>
      </c>
      <c r="E31" s="6"/>
      <c r="F31" s="23"/>
      <c r="G31" s="27"/>
      <c r="H31" s="6"/>
      <c r="I31" s="6"/>
    </row>
    <row r="32" spans="1:9" s="8" customFormat="1" x14ac:dyDescent="0.2">
      <c r="A32" s="23">
        <v>29</v>
      </c>
      <c r="B32" s="23">
        <v>1983</v>
      </c>
      <c r="C32" s="27">
        <v>113</v>
      </c>
      <c r="D32" s="27">
        <v>166</v>
      </c>
      <c r="E32" s="6"/>
      <c r="F32" s="23"/>
      <c r="G32" s="27"/>
      <c r="H32" s="6"/>
      <c r="I32" s="6"/>
    </row>
    <row r="33" spans="1:9" s="8" customFormat="1" x14ac:dyDescent="0.2">
      <c r="A33" s="23"/>
      <c r="B33" s="23">
        <v>1982</v>
      </c>
      <c r="C33" s="27">
        <v>110</v>
      </c>
      <c r="D33" s="27">
        <v>197</v>
      </c>
      <c r="E33" s="6"/>
      <c r="F33" s="23"/>
      <c r="G33" s="27"/>
      <c r="H33" s="6"/>
      <c r="I33" s="6"/>
    </row>
    <row r="34" spans="1:9" s="8" customFormat="1" x14ac:dyDescent="0.2">
      <c r="A34" s="23">
        <v>30</v>
      </c>
      <c r="B34" s="23">
        <v>1982</v>
      </c>
      <c r="C34" s="27">
        <v>107</v>
      </c>
      <c r="D34" s="27">
        <v>157</v>
      </c>
      <c r="E34" s="6"/>
      <c r="F34" s="23"/>
      <c r="G34" s="27"/>
      <c r="H34" s="6"/>
      <c r="I34" s="6"/>
    </row>
    <row r="35" spans="1:9" s="8" customFormat="1" x14ac:dyDescent="0.2">
      <c r="A35" s="23"/>
      <c r="B35" s="23">
        <v>1981</v>
      </c>
      <c r="C35" s="27">
        <v>150</v>
      </c>
      <c r="D35" s="27">
        <v>206</v>
      </c>
      <c r="E35" s="6"/>
      <c r="F35" s="23"/>
      <c r="G35" s="27"/>
      <c r="H35" s="6"/>
      <c r="I35" s="6"/>
    </row>
    <row r="36" spans="1:9" s="8" customFormat="1" x14ac:dyDescent="0.2">
      <c r="A36" s="23">
        <v>31</v>
      </c>
      <c r="B36" s="23">
        <v>1981</v>
      </c>
      <c r="C36" s="27">
        <v>150</v>
      </c>
      <c r="D36" s="27">
        <v>161</v>
      </c>
      <c r="E36" s="6"/>
      <c r="F36" s="23"/>
      <c r="G36" s="27"/>
      <c r="H36" s="6"/>
      <c r="I36" s="6"/>
    </row>
    <row r="37" spans="1:9" s="8" customFormat="1" x14ac:dyDescent="0.2">
      <c r="A37" s="23"/>
      <c r="B37" s="23">
        <v>1980</v>
      </c>
      <c r="C37" s="27">
        <v>168</v>
      </c>
      <c r="D37" s="27">
        <v>222</v>
      </c>
      <c r="E37" s="6"/>
      <c r="F37" s="23"/>
      <c r="G37" s="27"/>
      <c r="H37" s="6"/>
      <c r="I37" s="6"/>
    </row>
    <row r="38" spans="1:9" s="8" customFormat="1" x14ac:dyDescent="0.2">
      <c r="A38" s="23">
        <v>32</v>
      </c>
      <c r="B38" s="23">
        <v>1980</v>
      </c>
      <c r="C38" s="27">
        <v>176</v>
      </c>
      <c r="D38" s="27">
        <v>203</v>
      </c>
      <c r="E38" s="6"/>
      <c r="F38" s="23"/>
      <c r="G38" s="27"/>
      <c r="H38" s="6"/>
      <c r="I38" s="6"/>
    </row>
    <row r="39" spans="1:9" s="8" customFormat="1" x14ac:dyDescent="0.2">
      <c r="A39" s="23"/>
      <c r="B39" s="23">
        <v>1979</v>
      </c>
      <c r="C39" s="27">
        <v>197</v>
      </c>
      <c r="D39" s="27">
        <v>251</v>
      </c>
      <c r="E39" s="6"/>
      <c r="F39" s="23"/>
      <c r="G39" s="27"/>
      <c r="H39" s="6"/>
      <c r="I39" s="6"/>
    </row>
    <row r="40" spans="1:9" s="8" customFormat="1" x14ac:dyDescent="0.2">
      <c r="A40" s="23">
        <v>33</v>
      </c>
      <c r="B40" s="23">
        <v>1979</v>
      </c>
      <c r="C40" s="27">
        <v>151</v>
      </c>
      <c r="D40" s="27">
        <v>184</v>
      </c>
      <c r="E40" s="6"/>
      <c r="F40" s="23"/>
      <c r="G40" s="27"/>
      <c r="H40" s="6"/>
      <c r="I40" s="6"/>
    </row>
    <row r="41" spans="1:9" s="8" customFormat="1" x14ac:dyDescent="0.2">
      <c r="A41" s="23"/>
      <c r="B41" s="23">
        <v>1978</v>
      </c>
      <c r="C41" s="27">
        <v>258</v>
      </c>
      <c r="D41" s="27">
        <v>276</v>
      </c>
      <c r="E41" s="6"/>
      <c r="F41" s="23"/>
      <c r="G41" s="27"/>
      <c r="H41" s="6"/>
      <c r="I41" s="6"/>
    </row>
    <row r="42" spans="1:9" s="8" customFormat="1" x14ac:dyDescent="0.2">
      <c r="A42" s="23">
        <v>34</v>
      </c>
      <c r="B42" s="23">
        <v>1978</v>
      </c>
      <c r="C42" s="27">
        <v>217</v>
      </c>
      <c r="D42" s="27">
        <v>219</v>
      </c>
      <c r="E42" s="6"/>
      <c r="F42" s="23"/>
      <c r="G42" s="27"/>
      <c r="H42" s="6"/>
      <c r="I42" s="6"/>
    </row>
    <row r="43" spans="1:9" s="8" customFormat="1" x14ac:dyDescent="0.2">
      <c r="A43" s="23"/>
      <c r="B43" s="23">
        <v>1977</v>
      </c>
      <c r="C43" s="27">
        <v>241</v>
      </c>
      <c r="D43" s="27">
        <v>282</v>
      </c>
      <c r="E43" s="6"/>
      <c r="F43" s="23"/>
      <c r="G43" s="27"/>
      <c r="H43" s="6"/>
      <c r="I43" s="6"/>
    </row>
    <row r="44" spans="1:9" s="8" customFormat="1" x14ac:dyDescent="0.2">
      <c r="A44" s="23">
        <v>35</v>
      </c>
      <c r="B44" s="23">
        <v>1977</v>
      </c>
      <c r="C44" s="27">
        <v>222</v>
      </c>
      <c r="D44" s="27">
        <v>239</v>
      </c>
      <c r="E44" s="6"/>
      <c r="F44" s="23"/>
      <c r="G44" s="27"/>
      <c r="H44" s="6"/>
      <c r="I44" s="6"/>
    </row>
    <row r="45" spans="1:9" s="8" customFormat="1" x14ac:dyDescent="0.2">
      <c r="A45" s="23"/>
      <c r="B45" s="23">
        <v>1976</v>
      </c>
      <c r="C45" s="27">
        <v>249</v>
      </c>
      <c r="D45" s="27">
        <v>259</v>
      </c>
      <c r="E45" s="6"/>
      <c r="F45" s="23"/>
      <c r="G45" s="27"/>
      <c r="H45" s="6"/>
      <c r="I45" s="6"/>
    </row>
    <row r="46" spans="1:9" s="8" customFormat="1" x14ac:dyDescent="0.2">
      <c r="A46" s="23">
        <v>36</v>
      </c>
      <c r="B46" s="23">
        <v>1976</v>
      </c>
      <c r="C46" s="27">
        <v>261</v>
      </c>
      <c r="D46" s="27">
        <v>231</v>
      </c>
      <c r="E46" s="6"/>
      <c r="F46" s="23"/>
      <c r="G46" s="27"/>
      <c r="H46" s="6"/>
      <c r="I46" s="6"/>
    </row>
    <row r="47" spans="1:9" s="8" customFormat="1" x14ac:dyDescent="0.2">
      <c r="A47" s="23"/>
      <c r="B47" s="23">
        <v>1975</v>
      </c>
      <c r="C47" s="27">
        <v>274</v>
      </c>
      <c r="D47" s="27">
        <v>293</v>
      </c>
      <c r="E47" s="6"/>
      <c r="F47" s="23"/>
      <c r="G47" s="27"/>
      <c r="H47" s="6"/>
      <c r="I47" s="6"/>
    </row>
    <row r="48" spans="1:9" s="8" customFormat="1" x14ac:dyDescent="0.2">
      <c r="A48" s="23">
        <v>37</v>
      </c>
      <c r="B48" s="23">
        <v>1975</v>
      </c>
      <c r="C48" s="27">
        <v>217</v>
      </c>
      <c r="D48" s="27">
        <v>226</v>
      </c>
      <c r="E48" s="6"/>
      <c r="F48" s="23"/>
      <c r="G48" s="27"/>
      <c r="H48" s="6"/>
      <c r="I48" s="6"/>
    </row>
    <row r="49" spans="1:8" s="8" customFormat="1" x14ac:dyDescent="0.2">
      <c r="A49" s="23"/>
      <c r="B49" s="23">
        <v>1974</v>
      </c>
      <c r="C49" s="27">
        <v>234</v>
      </c>
      <c r="D49" s="27">
        <v>265</v>
      </c>
      <c r="E49" s="6"/>
      <c r="F49" s="23"/>
      <c r="G49" s="27"/>
      <c r="H49" s="6"/>
    </row>
    <row r="50" spans="1:8" x14ac:dyDescent="0.2">
      <c r="A50" s="18">
        <v>38</v>
      </c>
      <c r="B50" s="18">
        <v>1974</v>
      </c>
      <c r="C50" s="27">
        <v>264</v>
      </c>
      <c r="D50" s="27">
        <v>227</v>
      </c>
      <c r="E50" s="6"/>
      <c r="H50" s="6"/>
    </row>
    <row r="51" spans="1:8" x14ac:dyDescent="0.2">
      <c r="B51" s="18">
        <v>1973</v>
      </c>
      <c r="C51" s="27">
        <v>264</v>
      </c>
      <c r="D51" s="27">
        <v>275</v>
      </c>
      <c r="E51" s="6"/>
      <c r="H51" s="6"/>
    </row>
    <row r="52" spans="1:8" x14ac:dyDescent="0.2">
      <c r="A52" s="18">
        <v>39</v>
      </c>
      <c r="B52" s="18">
        <v>1973</v>
      </c>
      <c r="C52" s="27">
        <v>244</v>
      </c>
      <c r="D52" s="27">
        <v>227</v>
      </c>
      <c r="E52" s="6"/>
      <c r="H52" s="6"/>
    </row>
    <row r="53" spans="1:8" x14ac:dyDescent="0.2">
      <c r="B53" s="18">
        <v>1972</v>
      </c>
      <c r="C53" s="27">
        <v>244</v>
      </c>
      <c r="D53" s="27">
        <v>259</v>
      </c>
      <c r="E53" s="6"/>
      <c r="H53" s="6"/>
    </row>
    <row r="54" spans="1:8" x14ac:dyDescent="0.2">
      <c r="A54" s="18">
        <v>40</v>
      </c>
      <c r="B54" s="18">
        <v>1972</v>
      </c>
      <c r="C54" s="27">
        <v>204</v>
      </c>
      <c r="D54" s="27">
        <v>227</v>
      </c>
      <c r="E54" s="6"/>
      <c r="H54" s="6"/>
    </row>
    <row r="55" spans="1:8" x14ac:dyDescent="0.2">
      <c r="B55" s="18">
        <v>1971</v>
      </c>
      <c r="C55" s="27">
        <v>258</v>
      </c>
      <c r="D55" s="27">
        <v>252</v>
      </c>
      <c r="E55" s="6"/>
      <c r="H55" s="6"/>
    </row>
    <row r="56" spans="1:8" x14ac:dyDescent="0.2">
      <c r="A56" s="18">
        <v>41</v>
      </c>
      <c r="B56" s="18">
        <v>1971</v>
      </c>
      <c r="C56" s="27">
        <v>199</v>
      </c>
      <c r="D56" s="27">
        <v>172</v>
      </c>
      <c r="E56" s="6"/>
      <c r="H56" s="6"/>
    </row>
    <row r="57" spans="1:8" x14ac:dyDescent="0.2">
      <c r="B57" s="18">
        <v>1970</v>
      </c>
      <c r="C57" s="27">
        <v>220</v>
      </c>
      <c r="D57" s="27">
        <v>209</v>
      </c>
      <c r="E57" s="6"/>
      <c r="H57" s="6"/>
    </row>
    <row r="58" spans="1:8" x14ac:dyDescent="0.2">
      <c r="A58" s="18">
        <v>42</v>
      </c>
      <c r="B58" s="18">
        <v>1970</v>
      </c>
      <c r="C58" s="27">
        <v>208</v>
      </c>
      <c r="D58" s="27">
        <v>184</v>
      </c>
      <c r="E58" s="6"/>
      <c r="H58" s="6"/>
    </row>
    <row r="59" spans="1:8" x14ac:dyDescent="0.2">
      <c r="B59" s="18">
        <v>1969</v>
      </c>
      <c r="C59" s="27">
        <v>192</v>
      </c>
      <c r="D59" s="27">
        <v>161</v>
      </c>
      <c r="E59" s="6"/>
      <c r="H59" s="6"/>
    </row>
    <row r="60" spans="1:8" x14ac:dyDescent="0.2">
      <c r="A60" s="18">
        <v>43</v>
      </c>
      <c r="B60" s="18">
        <v>1969</v>
      </c>
      <c r="C60" s="27">
        <v>188</v>
      </c>
      <c r="D60" s="27">
        <v>171</v>
      </c>
      <c r="E60" s="6"/>
      <c r="H60" s="6"/>
    </row>
    <row r="61" spans="1:8" x14ac:dyDescent="0.2">
      <c r="B61" s="18">
        <v>1968</v>
      </c>
      <c r="C61" s="27">
        <v>205</v>
      </c>
      <c r="D61" s="27">
        <v>169</v>
      </c>
      <c r="E61" s="6"/>
      <c r="H61" s="6"/>
    </row>
    <row r="62" spans="1:8" x14ac:dyDescent="0.2">
      <c r="A62" s="18">
        <v>44</v>
      </c>
      <c r="B62" s="18">
        <v>1968</v>
      </c>
      <c r="C62" s="27">
        <v>183</v>
      </c>
      <c r="D62" s="27">
        <v>171</v>
      </c>
      <c r="E62" s="6"/>
      <c r="H62" s="6"/>
    </row>
    <row r="63" spans="1:8" x14ac:dyDescent="0.2">
      <c r="B63" s="18">
        <v>1967</v>
      </c>
      <c r="C63" s="27">
        <v>199</v>
      </c>
      <c r="D63" s="27">
        <v>156</v>
      </c>
      <c r="E63" s="6"/>
      <c r="H63" s="6"/>
    </row>
    <row r="64" spans="1:8" x14ac:dyDescent="0.2">
      <c r="A64" s="18">
        <v>45</v>
      </c>
      <c r="B64" s="18">
        <v>1967</v>
      </c>
      <c r="C64" s="27">
        <v>169</v>
      </c>
      <c r="D64" s="27">
        <v>129</v>
      </c>
      <c r="E64" s="6"/>
      <c r="H64" s="6"/>
    </row>
    <row r="65" spans="1:8" x14ac:dyDescent="0.2">
      <c r="B65" s="18">
        <v>1966</v>
      </c>
      <c r="C65" s="27">
        <v>176</v>
      </c>
      <c r="D65" s="27">
        <v>157</v>
      </c>
      <c r="E65" s="6"/>
      <c r="H65" s="6"/>
    </row>
    <row r="66" spans="1:8" x14ac:dyDescent="0.2">
      <c r="A66" s="18">
        <v>46</v>
      </c>
      <c r="B66" s="18">
        <v>1966</v>
      </c>
      <c r="C66" s="27">
        <v>160</v>
      </c>
      <c r="D66" s="27">
        <v>130</v>
      </c>
      <c r="E66" s="6"/>
      <c r="H66" s="6"/>
    </row>
    <row r="67" spans="1:8" x14ac:dyDescent="0.2">
      <c r="B67" s="18">
        <v>1965</v>
      </c>
      <c r="C67" s="27">
        <v>189</v>
      </c>
      <c r="D67" s="27">
        <v>154</v>
      </c>
      <c r="E67" s="6"/>
      <c r="H67" s="6"/>
    </row>
    <row r="68" spans="1:8" x14ac:dyDescent="0.2">
      <c r="A68" s="18">
        <v>47</v>
      </c>
      <c r="B68" s="18">
        <v>1965</v>
      </c>
      <c r="C68" s="27">
        <v>157</v>
      </c>
      <c r="D68" s="27">
        <v>116</v>
      </c>
      <c r="E68" s="6"/>
      <c r="H68" s="6"/>
    </row>
    <row r="69" spans="1:8" x14ac:dyDescent="0.2">
      <c r="B69" s="18">
        <v>1964</v>
      </c>
      <c r="C69" s="27">
        <v>186</v>
      </c>
      <c r="D69" s="27">
        <v>143</v>
      </c>
      <c r="E69" s="6"/>
      <c r="H69" s="6"/>
    </row>
    <row r="70" spans="1:8" x14ac:dyDescent="0.2">
      <c r="A70" s="18">
        <v>48</v>
      </c>
      <c r="B70" s="18">
        <v>1964</v>
      </c>
      <c r="C70" s="27">
        <v>149</v>
      </c>
      <c r="D70" s="27">
        <v>95</v>
      </c>
      <c r="E70" s="6"/>
      <c r="H70" s="6"/>
    </row>
    <row r="71" spans="1:8" x14ac:dyDescent="0.2">
      <c r="B71" s="18">
        <v>1963</v>
      </c>
      <c r="C71" s="27">
        <v>184</v>
      </c>
      <c r="D71" s="27">
        <v>136</v>
      </c>
      <c r="E71" s="6"/>
      <c r="H71" s="6"/>
    </row>
    <row r="72" spans="1:8" x14ac:dyDescent="0.2">
      <c r="A72" s="18">
        <v>49</v>
      </c>
      <c r="B72" s="18">
        <v>1963</v>
      </c>
      <c r="C72" s="27">
        <v>134</v>
      </c>
      <c r="D72" s="27">
        <v>85</v>
      </c>
      <c r="E72" s="6"/>
      <c r="H72" s="6"/>
    </row>
    <row r="73" spans="1:8" x14ac:dyDescent="0.2">
      <c r="B73" s="18">
        <v>1962</v>
      </c>
      <c r="C73" s="27">
        <v>140</v>
      </c>
      <c r="D73" s="27">
        <v>104</v>
      </c>
      <c r="E73" s="6"/>
      <c r="H73" s="6"/>
    </row>
    <row r="74" spans="1:8" x14ac:dyDescent="0.2">
      <c r="A74" s="18">
        <v>50</v>
      </c>
      <c r="B74" s="18">
        <v>1962</v>
      </c>
      <c r="C74" s="27">
        <v>107</v>
      </c>
      <c r="D74" s="27">
        <v>84</v>
      </c>
      <c r="E74" s="6"/>
      <c r="H74" s="6"/>
    </row>
    <row r="75" spans="1:8" x14ac:dyDescent="0.2">
      <c r="B75" s="18">
        <v>1961</v>
      </c>
      <c r="C75" s="27">
        <v>118</v>
      </c>
      <c r="D75" s="27">
        <v>107</v>
      </c>
      <c r="E75" s="6"/>
      <c r="H75" s="6"/>
    </row>
    <row r="76" spans="1:8" x14ac:dyDescent="0.2">
      <c r="A76" s="18">
        <v>51</v>
      </c>
      <c r="B76" s="18">
        <v>1961</v>
      </c>
      <c r="C76" s="27">
        <v>106</v>
      </c>
      <c r="D76" s="27">
        <v>91</v>
      </c>
      <c r="E76" s="6"/>
      <c r="H76" s="6"/>
    </row>
    <row r="77" spans="1:8" x14ac:dyDescent="0.2">
      <c r="B77" s="18">
        <v>1960</v>
      </c>
      <c r="C77" s="27">
        <v>142</v>
      </c>
      <c r="D77" s="27">
        <v>84</v>
      </c>
      <c r="E77" s="6"/>
      <c r="H77" s="6"/>
    </row>
    <row r="78" spans="1:8" x14ac:dyDescent="0.2">
      <c r="A78" s="18">
        <v>52</v>
      </c>
      <c r="B78" s="18">
        <v>1960</v>
      </c>
      <c r="C78" s="27">
        <v>111</v>
      </c>
      <c r="D78" s="27">
        <v>65</v>
      </c>
      <c r="E78" s="6"/>
      <c r="H78" s="6"/>
    </row>
    <row r="79" spans="1:8" x14ac:dyDescent="0.2">
      <c r="B79" s="18">
        <v>1959</v>
      </c>
      <c r="C79" s="27">
        <v>109</v>
      </c>
      <c r="D79" s="27">
        <v>82</v>
      </c>
      <c r="E79" s="6"/>
      <c r="H79" s="6"/>
    </row>
    <row r="80" spans="1:8" x14ac:dyDescent="0.2">
      <c r="A80" s="18">
        <v>53</v>
      </c>
      <c r="B80" s="18">
        <v>1959</v>
      </c>
      <c r="C80" s="27">
        <v>93</v>
      </c>
      <c r="D80" s="27">
        <v>58</v>
      </c>
      <c r="E80" s="6"/>
      <c r="H80" s="6"/>
    </row>
    <row r="81" spans="1:8" x14ac:dyDescent="0.2">
      <c r="B81" s="18">
        <v>1958</v>
      </c>
      <c r="C81" s="27">
        <v>103</v>
      </c>
      <c r="D81" s="27">
        <v>54</v>
      </c>
      <c r="E81" s="6"/>
      <c r="H81" s="6"/>
    </row>
    <row r="82" spans="1:8" x14ac:dyDescent="0.2">
      <c r="A82" s="18">
        <v>54</v>
      </c>
      <c r="B82" s="18">
        <v>1958</v>
      </c>
      <c r="C82" s="27">
        <v>75</v>
      </c>
      <c r="D82" s="27">
        <v>59</v>
      </c>
      <c r="E82" s="6"/>
      <c r="H82" s="6"/>
    </row>
    <row r="83" spans="1:8" x14ac:dyDescent="0.2">
      <c r="B83" s="18">
        <v>1957</v>
      </c>
      <c r="C83" s="27">
        <v>76</v>
      </c>
      <c r="D83" s="27">
        <v>63</v>
      </c>
      <c r="E83" s="6"/>
      <c r="H83" s="6"/>
    </row>
    <row r="84" spans="1:8" x14ac:dyDescent="0.2">
      <c r="A84" s="18">
        <v>55</v>
      </c>
      <c r="B84" s="18">
        <v>1957</v>
      </c>
      <c r="C84" s="27">
        <v>89</v>
      </c>
      <c r="D84" s="27">
        <v>41</v>
      </c>
      <c r="E84" s="6"/>
      <c r="H84" s="6"/>
    </row>
    <row r="85" spans="1:8" x14ac:dyDescent="0.2">
      <c r="B85" s="18">
        <v>1956</v>
      </c>
      <c r="C85" s="27">
        <v>78</v>
      </c>
      <c r="D85" s="27">
        <v>64</v>
      </c>
      <c r="E85" s="6"/>
      <c r="H85" s="6"/>
    </row>
    <row r="86" spans="1:8" x14ac:dyDescent="0.2">
      <c r="A86" s="18">
        <v>56</v>
      </c>
      <c r="B86" s="18">
        <v>1956</v>
      </c>
      <c r="C86" s="27">
        <v>84</v>
      </c>
      <c r="D86" s="27">
        <v>53</v>
      </c>
      <c r="E86" s="6"/>
      <c r="H86" s="6"/>
    </row>
    <row r="87" spans="1:8" x14ac:dyDescent="0.2">
      <c r="B87" s="18">
        <v>1955</v>
      </c>
      <c r="C87" s="27">
        <v>75</v>
      </c>
      <c r="D87" s="27">
        <v>49</v>
      </c>
      <c r="E87" s="6"/>
      <c r="H87" s="6"/>
    </row>
    <row r="88" spans="1:8" x14ac:dyDescent="0.2">
      <c r="A88" s="18">
        <v>57</v>
      </c>
      <c r="B88" s="18">
        <v>1955</v>
      </c>
      <c r="C88" s="27">
        <v>58</v>
      </c>
      <c r="D88" s="27">
        <v>39</v>
      </c>
      <c r="E88" s="6"/>
      <c r="H88" s="6"/>
    </row>
    <row r="89" spans="1:8" x14ac:dyDescent="0.2">
      <c r="B89" s="18">
        <v>1954</v>
      </c>
      <c r="C89" s="27">
        <v>64</v>
      </c>
      <c r="D89" s="27">
        <v>44</v>
      </c>
      <c r="E89" s="6"/>
    </row>
    <row r="90" spans="1:8" x14ac:dyDescent="0.2">
      <c r="A90" s="18">
        <v>58</v>
      </c>
      <c r="B90" s="18">
        <v>1954</v>
      </c>
      <c r="C90" s="27">
        <v>53</v>
      </c>
      <c r="D90" s="27">
        <v>31</v>
      </c>
    </row>
    <row r="91" spans="1:8" x14ac:dyDescent="0.2">
      <c r="B91" s="18">
        <v>1953</v>
      </c>
      <c r="C91" s="27">
        <v>56</v>
      </c>
      <c r="D91" s="27">
        <v>38</v>
      </c>
    </row>
    <row r="92" spans="1:8" x14ac:dyDescent="0.2">
      <c r="A92" s="18">
        <v>59</v>
      </c>
      <c r="B92" s="18">
        <v>1953</v>
      </c>
      <c r="C92" s="27">
        <v>47</v>
      </c>
      <c r="D92" s="27">
        <v>26</v>
      </c>
    </row>
    <row r="93" spans="1:8" x14ac:dyDescent="0.2">
      <c r="B93" s="18">
        <v>1952</v>
      </c>
      <c r="C93" s="27">
        <v>47</v>
      </c>
      <c r="D93" s="27">
        <v>25</v>
      </c>
    </row>
    <row r="94" spans="1:8" x14ac:dyDescent="0.2">
      <c r="A94" s="18">
        <v>60</v>
      </c>
      <c r="B94" s="18">
        <v>1952</v>
      </c>
      <c r="C94" s="27">
        <v>40</v>
      </c>
      <c r="D94" s="27">
        <v>24</v>
      </c>
    </row>
    <row r="95" spans="1:8" x14ac:dyDescent="0.2">
      <c r="B95" s="18">
        <v>1951</v>
      </c>
      <c r="C95" s="27">
        <v>36</v>
      </c>
      <c r="D95" s="27">
        <v>25</v>
      </c>
    </row>
    <row r="96" spans="1:8" x14ac:dyDescent="0.2">
      <c r="A96" s="18">
        <v>61</v>
      </c>
      <c r="B96" s="18">
        <v>1951</v>
      </c>
      <c r="C96" s="27">
        <v>28</v>
      </c>
      <c r="D96" s="27">
        <v>22</v>
      </c>
    </row>
    <row r="97" spans="1:4" x14ac:dyDescent="0.2">
      <c r="B97" s="18">
        <v>1950</v>
      </c>
      <c r="C97" s="27">
        <v>30</v>
      </c>
      <c r="D97" s="27">
        <v>18</v>
      </c>
    </row>
    <row r="98" spans="1:4" x14ac:dyDescent="0.2">
      <c r="A98" s="18">
        <v>62</v>
      </c>
      <c r="B98" s="18">
        <v>1950</v>
      </c>
      <c r="C98" s="27">
        <v>24</v>
      </c>
      <c r="D98" s="27">
        <v>16</v>
      </c>
    </row>
    <row r="99" spans="1:4" x14ac:dyDescent="0.2">
      <c r="B99" s="18">
        <v>1949</v>
      </c>
      <c r="C99" s="27">
        <v>22</v>
      </c>
      <c r="D99" s="27">
        <v>13</v>
      </c>
    </row>
    <row r="100" spans="1:4" x14ac:dyDescent="0.2">
      <c r="A100" s="18">
        <v>63</v>
      </c>
      <c r="B100" s="18">
        <v>1949</v>
      </c>
      <c r="C100" s="27">
        <v>19</v>
      </c>
      <c r="D100" s="27">
        <v>5</v>
      </c>
    </row>
    <row r="101" spans="1:4" x14ac:dyDescent="0.2">
      <c r="B101" s="18">
        <v>1948</v>
      </c>
      <c r="C101" s="27">
        <v>20</v>
      </c>
      <c r="D101" s="27">
        <v>18</v>
      </c>
    </row>
    <row r="102" spans="1:4" x14ac:dyDescent="0.2">
      <c r="A102" s="18">
        <v>64</v>
      </c>
      <c r="B102" s="18">
        <v>1948</v>
      </c>
      <c r="C102" s="27">
        <v>25</v>
      </c>
      <c r="D102" s="27">
        <v>11</v>
      </c>
    </row>
    <row r="103" spans="1:4" x14ac:dyDescent="0.2">
      <c r="B103" s="18">
        <v>1947</v>
      </c>
      <c r="C103" s="27">
        <v>15</v>
      </c>
      <c r="D103" s="27">
        <v>8</v>
      </c>
    </row>
    <row r="104" spans="1:4" x14ac:dyDescent="0.2">
      <c r="A104" s="18">
        <v>65</v>
      </c>
      <c r="B104" s="18">
        <v>1947</v>
      </c>
      <c r="C104" s="27">
        <v>7</v>
      </c>
      <c r="D104" s="27">
        <v>7</v>
      </c>
    </row>
    <row r="105" spans="1:4" x14ac:dyDescent="0.2">
      <c r="B105" s="18">
        <v>1946</v>
      </c>
      <c r="C105" s="27">
        <v>15</v>
      </c>
      <c r="D105" s="27">
        <v>5</v>
      </c>
    </row>
    <row r="106" spans="1:4" x14ac:dyDescent="0.2">
      <c r="A106" s="18">
        <v>66</v>
      </c>
      <c r="B106" s="18">
        <v>1946</v>
      </c>
      <c r="C106" s="27">
        <v>9</v>
      </c>
      <c r="D106" s="27">
        <v>5</v>
      </c>
    </row>
    <row r="107" spans="1:4" x14ac:dyDescent="0.2">
      <c r="B107" s="18">
        <v>1945</v>
      </c>
      <c r="C107" s="27">
        <v>9</v>
      </c>
      <c r="D107" s="27">
        <v>7</v>
      </c>
    </row>
    <row r="108" spans="1:4" x14ac:dyDescent="0.2">
      <c r="A108" s="18">
        <v>67</v>
      </c>
      <c r="B108" s="18">
        <v>1945</v>
      </c>
      <c r="C108" s="27">
        <v>6</v>
      </c>
      <c r="D108" s="27">
        <v>6</v>
      </c>
    </row>
    <row r="109" spans="1:4" x14ac:dyDescent="0.2">
      <c r="B109" s="18">
        <v>1944</v>
      </c>
      <c r="C109" s="27">
        <v>6</v>
      </c>
      <c r="D109" s="27">
        <v>0</v>
      </c>
    </row>
    <row r="110" spans="1:4" x14ac:dyDescent="0.2">
      <c r="A110" s="18">
        <v>68</v>
      </c>
      <c r="B110" s="18">
        <v>1944</v>
      </c>
      <c r="C110" s="27">
        <v>6</v>
      </c>
      <c r="D110" s="27">
        <v>0</v>
      </c>
    </row>
    <row r="111" spans="1:4" x14ac:dyDescent="0.2">
      <c r="B111" s="18">
        <v>1943</v>
      </c>
      <c r="C111" s="27">
        <v>13</v>
      </c>
      <c r="D111" s="27">
        <v>3</v>
      </c>
    </row>
    <row r="112" spans="1:4" x14ac:dyDescent="0.2">
      <c r="A112" s="18">
        <v>69</v>
      </c>
      <c r="B112" s="18">
        <v>1943</v>
      </c>
      <c r="C112" s="27">
        <v>3</v>
      </c>
      <c r="D112" s="27">
        <v>3</v>
      </c>
    </row>
    <row r="113" spans="1:4" x14ac:dyDescent="0.2">
      <c r="B113" s="18">
        <v>1942</v>
      </c>
      <c r="C113" s="27">
        <v>6</v>
      </c>
      <c r="D113" s="27">
        <v>2</v>
      </c>
    </row>
    <row r="114" spans="1:4" x14ac:dyDescent="0.2">
      <c r="A114" s="18">
        <v>70</v>
      </c>
      <c r="B114" s="18">
        <v>1942</v>
      </c>
      <c r="C114" s="27">
        <v>1</v>
      </c>
      <c r="D114" s="27">
        <v>4</v>
      </c>
    </row>
    <row r="115" spans="1:4" x14ac:dyDescent="0.2">
      <c r="B115" s="18">
        <v>1941</v>
      </c>
      <c r="C115" s="27">
        <v>6</v>
      </c>
      <c r="D115" s="27">
        <v>4</v>
      </c>
    </row>
    <row r="116" spans="1:4" x14ac:dyDescent="0.2">
      <c r="A116" s="18">
        <v>71</v>
      </c>
      <c r="B116" s="18">
        <v>1941</v>
      </c>
      <c r="C116" s="27">
        <v>4</v>
      </c>
      <c r="D116" s="27">
        <v>2</v>
      </c>
    </row>
    <row r="117" spans="1:4" x14ac:dyDescent="0.2">
      <c r="B117" s="18">
        <v>1940</v>
      </c>
      <c r="C117" s="27">
        <v>2</v>
      </c>
      <c r="D117" s="27">
        <v>2</v>
      </c>
    </row>
    <row r="118" spans="1:4" x14ac:dyDescent="0.2">
      <c r="A118" s="18">
        <v>72</v>
      </c>
      <c r="B118" s="18">
        <v>1940</v>
      </c>
      <c r="C118" s="27">
        <v>1</v>
      </c>
      <c r="D118" s="27">
        <v>2</v>
      </c>
    </row>
    <row r="119" spans="1:4" x14ac:dyDescent="0.2">
      <c r="B119" s="18">
        <v>1939</v>
      </c>
      <c r="C119" s="27">
        <v>2</v>
      </c>
      <c r="D119" s="27">
        <v>1</v>
      </c>
    </row>
    <row r="120" spans="1:4" x14ac:dyDescent="0.2">
      <c r="A120" s="18">
        <v>73</v>
      </c>
      <c r="B120" s="18">
        <v>1939</v>
      </c>
      <c r="C120" s="27">
        <v>2</v>
      </c>
      <c r="D120" s="27">
        <v>0</v>
      </c>
    </row>
    <row r="121" spans="1:4" x14ac:dyDescent="0.2">
      <c r="B121" s="18">
        <v>1938</v>
      </c>
      <c r="C121" s="27">
        <v>3</v>
      </c>
      <c r="D121" s="27">
        <v>0</v>
      </c>
    </row>
    <row r="122" spans="1:4" x14ac:dyDescent="0.2">
      <c r="A122" s="18">
        <v>74</v>
      </c>
      <c r="B122" s="18">
        <v>1938</v>
      </c>
      <c r="C122" s="27">
        <v>2</v>
      </c>
      <c r="D122" s="27">
        <v>1</v>
      </c>
    </row>
    <row r="123" spans="1:4" x14ac:dyDescent="0.2">
      <c r="B123" s="18">
        <v>1937</v>
      </c>
      <c r="C123" s="27">
        <v>2</v>
      </c>
      <c r="D123" s="27">
        <v>0</v>
      </c>
    </row>
    <row r="124" spans="1:4" x14ac:dyDescent="0.2">
      <c r="A124" s="18">
        <v>75</v>
      </c>
      <c r="B124" s="18">
        <v>1937</v>
      </c>
      <c r="C124" s="27">
        <v>1</v>
      </c>
      <c r="D124" s="27">
        <v>0</v>
      </c>
    </row>
    <row r="125" spans="1:4" x14ac:dyDescent="0.2">
      <c r="B125" s="18">
        <v>1936</v>
      </c>
      <c r="C125" s="27">
        <v>0</v>
      </c>
      <c r="D125" s="27">
        <v>0</v>
      </c>
    </row>
    <row r="126" spans="1:4" x14ac:dyDescent="0.2">
      <c r="A126" s="18">
        <v>76</v>
      </c>
      <c r="B126" s="18">
        <v>1936</v>
      </c>
      <c r="C126" s="27">
        <v>1</v>
      </c>
      <c r="D126" s="27">
        <v>0</v>
      </c>
    </row>
    <row r="127" spans="1:4" x14ac:dyDescent="0.2">
      <c r="B127" s="18">
        <v>1935</v>
      </c>
      <c r="C127" s="27">
        <v>0</v>
      </c>
      <c r="D127" s="27">
        <v>1</v>
      </c>
    </row>
    <row r="128" spans="1:4" x14ac:dyDescent="0.2">
      <c r="A128" s="18">
        <v>77</v>
      </c>
      <c r="B128" s="18">
        <v>1935</v>
      </c>
      <c r="C128" s="27">
        <v>2</v>
      </c>
      <c r="D128" s="27">
        <v>0</v>
      </c>
    </row>
    <row r="129" spans="1:4" x14ac:dyDescent="0.2">
      <c r="B129" s="18">
        <v>1934</v>
      </c>
      <c r="C129" s="27">
        <v>2</v>
      </c>
      <c r="D129" s="27">
        <v>0</v>
      </c>
    </row>
    <row r="130" spans="1:4" x14ac:dyDescent="0.2">
      <c r="A130" s="18">
        <v>78</v>
      </c>
      <c r="B130" s="18">
        <v>1934</v>
      </c>
      <c r="C130" s="27">
        <v>2</v>
      </c>
      <c r="D130" s="27">
        <v>1</v>
      </c>
    </row>
    <row r="131" spans="1:4" x14ac:dyDescent="0.2">
      <c r="B131" s="18">
        <v>1933</v>
      </c>
      <c r="C131" s="27">
        <v>0</v>
      </c>
      <c r="D131" s="27">
        <v>0</v>
      </c>
    </row>
    <row r="132" spans="1:4" x14ac:dyDescent="0.2">
      <c r="A132" s="18">
        <v>79</v>
      </c>
      <c r="B132" s="18">
        <v>1933</v>
      </c>
      <c r="C132" s="27">
        <v>0</v>
      </c>
      <c r="D132" s="27">
        <v>0</v>
      </c>
    </row>
    <row r="133" spans="1:4" x14ac:dyDescent="0.2">
      <c r="B133" s="18">
        <v>1932</v>
      </c>
      <c r="C133" s="27">
        <v>0</v>
      </c>
      <c r="D133" s="27">
        <v>0</v>
      </c>
    </row>
    <row r="134" spans="1:4" x14ac:dyDescent="0.2">
      <c r="A134" s="18">
        <v>80</v>
      </c>
      <c r="B134" s="18">
        <v>1932</v>
      </c>
      <c r="C134" s="27">
        <v>0</v>
      </c>
      <c r="D134" s="27">
        <v>0</v>
      </c>
    </row>
    <row r="135" spans="1:4" x14ac:dyDescent="0.2">
      <c r="B135" s="18">
        <v>1931</v>
      </c>
      <c r="C135" s="27">
        <v>1</v>
      </c>
      <c r="D135" s="27">
        <v>1</v>
      </c>
    </row>
    <row r="136" spans="1:4" x14ac:dyDescent="0.2">
      <c r="A136" s="18">
        <v>81</v>
      </c>
      <c r="B136" s="18">
        <v>1931</v>
      </c>
      <c r="C136" s="27">
        <v>0</v>
      </c>
      <c r="D136" s="27">
        <v>0</v>
      </c>
    </row>
    <row r="137" spans="1:4" x14ac:dyDescent="0.2">
      <c r="B137" s="18">
        <v>1930</v>
      </c>
      <c r="C137" s="27">
        <v>0</v>
      </c>
      <c r="D137" s="27">
        <v>0</v>
      </c>
    </row>
    <row r="138" spans="1:4" x14ac:dyDescent="0.2">
      <c r="A138" s="18">
        <v>82</v>
      </c>
      <c r="B138" s="18">
        <v>1930</v>
      </c>
      <c r="C138" s="27">
        <v>0</v>
      </c>
      <c r="D138" s="27">
        <v>0</v>
      </c>
    </row>
    <row r="139" spans="1:4" x14ac:dyDescent="0.2">
      <c r="B139" s="18">
        <v>1929</v>
      </c>
      <c r="C139" s="27">
        <v>1</v>
      </c>
      <c r="D139" s="27">
        <v>0</v>
      </c>
    </row>
    <row r="140" spans="1:4" x14ac:dyDescent="0.2">
      <c r="A140" s="18">
        <v>83</v>
      </c>
      <c r="B140" s="18">
        <v>1929</v>
      </c>
      <c r="C140" s="27">
        <v>0</v>
      </c>
      <c r="D140" s="27">
        <v>0</v>
      </c>
    </row>
    <row r="141" spans="1:4" x14ac:dyDescent="0.2">
      <c r="B141" s="18">
        <v>1928</v>
      </c>
      <c r="C141" s="27">
        <v>1</v>
      </c>
      <c r="D141" s="27">
        <v>0</v>
      </c>
    </row>
    <row r="142" spans="1:4" x14ac:dyDescent="0.2">
      <c r="A142" s="18">
        <v>84</v>
      </c>
      <c r="B142" s="18">
        <v>1928</v>
      </c>
      <c r="C142" s="27">
        <v>0</v>
      </c>
      <c r="D142" s="27">
        <v>0</v>
      </c>
    </row>
    <row r="143" spans="1:4" x14ac:dyDescent="0.2">
      <c r="B143" s="18">
        <v>1927</v>
      </c>
      <c r="C143" s="27">
        <v>1</v>
      </c>
      <c r="D143" s="27">
        <v>0</v>
      </c>
    </row>
    <row r="144" spans="1:4" x14ac:dyDescent="0.2">
      <c r="A144" s="18">
        <v>85</v>
      </c>
      <c r="B144" s="18">
        <v>1927</v>
      </c>
      <c r="C144" s="27">
        <v>0</v>
      </c>
      <c r="D144" s="27">
        <v>0</v>
      </c>
    </row>
    <row r="145" spans="2:4" x14ac:dyDescent="0.2">
      <c r="B145" s="18">
        <v>1926</v>
      </c>
      <c r="C145" s="27">
        <v>2</v>
      </c>
      <c r="D145" s="27">
        <v>0</v>
      </c>
    </row>
    <row r="146" spans="2:4" x14ac:dyDescent="0.2">
      <c r="C146" s="27"/>
      <c r="D146" s="27"/>
    </row>
    <row r="147" spans="2:4" x14ac:dyDescent="0.2">
      <c r="C147" s="27"/>
      <c r="D147" s="27"/>
    </row>
    <row r="148" spans="2:4" x14ac:dyDescent="0.2">
      <c r="C148" s="27"/>
      <c r="D148" s="27"/>
    </row>
    <row r="149" spans="2:4" x14ac:dyDescent="0.2">
      <c r="C149" s="27"/>
      <c r="D149" s="27"/>
    </row>
    <row r="150" spans="2:4" x14ac:dyDescent="0.2">
      <c r="C150" s="27"/>
      <c r="D150" s="27"/>
    </row>
    <row r="151" spans="2:4" x14ac:dyDescent="0.2">
      <c r="C151" s="27"/>
      <c r="D151" s="27"/>
    </row>
    <row r="152" spans="2:4" x14ac:dyDescent="0.2">
      <c r="C152" s="27"/>
      <c r="D152" s="27"/>
    </row>
    <row r="153" spans="2:4" x14ac:dyDescent="0.2">
      <c r="C153" s="27"/>
      <c r="D153" s="27"/>
    </row>
    <row r="154" spans="2:4" x14ac:dyDescent="0.2">
      <c r="C154" s="27"/>
      <c r="D154" s="27"/>
    </row>
    <row r="155" spans="2:4" x14ac:dyDescent="0.2">
      <c r="C155" s="27"/>
      <c r="D155" s="27"/>
    </row>
    <row r="156" spans="2:4" x14ac:dyDescent="0.2">
      <c r="C156" s="27"/>
      <c r="D156" s="27"/>
    </row>
    <row r="157" spans="2:4" x14ac:dyDescent="0.2">
      <c r="C157" s="27"/>
      <c r="D157" s="27"/>
    </row>
    <row r="158" spans="2:4" x14ac:dyDescent="0.2">
      <c r="C158" s="27"/>
      <c r="D158" s="27"/>
    </row>
    <row r="159" spans="2:4" x14ac:dyDescent="0.2">
      <c r="C159" s="27"/>
      <c r="D159" s="27"/>
    </row>
    <row r="160" spans="2:4" x14ac:dyDescent="0.2">
      <c r="C160" s="27"/>
      <c r="D160" s="27"/>
    </row>
    <row r="161" spans="3:4" x14ac:dyDescent="0.2">
      <c r="C161" s="27"/>
      <c r="D161" s="27"/>
    </row>
    <row r="162" spans="3:4" x14ac:dyDescent="0.2">
      <c r="C162" s="27"/>
      <c r="D162" s="27"/>
    </row>
    <row r="163" spans="3:4" x14ac:dyDescent="0.2">
      <c r="C163" s="27"/>
      <c r="D163" s="27"/>
    </row>
    <row r="164" spans="3:4" x14ac:dyDescent="0.2">
      <c r="C164" s="27"/>
      <c r="D164" s="27"/>
    </row>
    <row r="165" spans="3:4" x14ac:dyDescent="0.2">
      <c r="C165" s="27"/>
      <c r="D165" s="27"/>
    </row>
    <row r="166" spans="3:4" x14ac:dyDescent="0.2">
      <c r="C166" s="27"/>
      <c r="D166" s="27"/>
    </row>
    <row r="167" spans="3:4" x14ac:dyDescent="0.2">
      <c r="C167" s="27"/>
      <c r="D167" s="27"/>
    </row>
  </sheetData>
  <mergeCells count="4">
    <mergeCell ref="A3:A5"/>
    <mergeCell ref="B3:B5"/>
    <mergeCell ref="C3:C5"/>
    <mergeCell ref="D3:D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C272"/>
  <sheetViews>
    <sheetView showGridLines="0" zoomScaleNormal="100" workbookViewId="0"/>
  </sheetViews>
  <sheetFormatPr defaultRowHeight="11.25" x14ac:dyDescent="0.2"/>
  <cols>
    <col min="1" max="1" width="21.140625" style="67" customWidth="1"/>
    <col min="2" max="2" width="6" style="67" customWidth="1"/>
    <col min="3" max="3" width="7.5703125" style="68" customWidth="1"/>
    <col min="4" max="8" width="6" style="68" customWidth="1"/>
    <col min="9" max="9" width="6.42578125" style="68" customWidth="1"/>
    <col min="10" max="11" width="6" style="68" customWidth="1"/>
    <col min="12" max="12" width="6.7109375" style="68" customWidth="1"/>
    <col min="13" max="13" width="7.5703125" style="68" customWidth="1"/>
    <col min="14" max="15" width="7" style="68" customWidth="1"/>
    <col min="16" max="16" width="8.85546875" style="68" customWidth="1"/>
    <col min="17" max="17" width="7.28515625" style="68" customWidth="1"/>
    <col min="18" max="18" width="8.140625" style="68" customWidth="1"/>
    <col min="19" max="19" width="6.7109375" style="68" customWidth="1"/>
    <col min="20" max="20" width="7.28515625" style="68" customWidth="1"/>
    <col min="21" max="21" width="7.85546875" style="68" customWidth="1"/>
    <col min="22" max="22" width="8" style="68" customWidth="1"/>
    <col min="23" max="23" width="9.85546875" style="68" customWidth="1"/>
    <col min="24" max="24" width="7.28515625" style="68" customWidth="1"/>
    <col min="25" max="25" width="7" style="68" customWidth="1"/>
    <col min="26" max="26" width="6" style="68" customWidth="1"/>
    <col min="27" max="27" width="7.42578125" style="68" customWidth="1"/>
    <col min="28" max="28" width="6" style="68" customWidth="1"/>
    <col min="29" max="16384" width="9.140625" style="68"/>
  </cols>
  <sheetData>
    <row r="1" spans="1:29" ht="15.75" x14ac:dyDescent="0.2">
      <c r="A1" s="66" t="s">
        <v>543</v>
      </c>
    </row>
    <row r="3" spans="1:29" x14ac:dyDescent="0.2">
      <c r="A3" s="94" t="s">
        <v>18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</row>
    <row r="4" spans="1:29" ht="12.75" customHeight="1" x14ac:dyDescent="0.2">
      <c r="A4" s="95" t="s">
        <v>544</v>
      </c>
      <c r="B4" s="94" t="s">
        <v>545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</row>
    <row r="5" spans="1:29" ht="33" customHeight="1" x14ac:dyDescent="0.2">
      <c r="A5" s="95"/>
      <c r="B5" s="69" t="s">
        <v>346</v>
      </c>
      <c r="C5" s="70" t="s">
        <v>546</v>
      </c>
      <c r="D5" s="70" t="s">
        <v>547</v>
      </c>
      <c r="E5" s="70" t="s">
        <v>548</v>
      </c>
      <c r="F5" s="70" t="s">
        <v>549</v>
      </c>
      <c r="G5" s="70" t="s">
        <v>550</v>
      </c>
      <c r="H5" s="70" t="s">
        <v>551</v>
      </c>
      <c r="I5" s="70" t="s">
        <v>552</v>
      </c>
      <c r="J5" s="70" t="s">
        <v>553</v>
      </c>
      <c r="K5" s="70" t="s">
        <v>554</v>
      </c>
      <c r="L5" s="70" t="s">
        <v>555</v>
      </c>
      <c r="M5" s="70" t="s">
        <v>556</v>
      </c>
      <c r="N5" s="70" t="s">
        <v>557</v>
      </c>
      <c r="O5" s="70" t="s">
        <v>558</v>
      </c>
      <c r="P5" s="70" t="s">
        <v>559</v>
      </c>
      <c r="Q5" s="70" t="s">
        <v>560</v>
      </c>
      <c r="R5" s="70" t="s">
        <v>561</v>
      </c>
      <c r="S5" s="70" t="s">
        <v>562</v>
      </c>
      <c r="T5" s="70" t="s">
        <v>563</v>
      </c>
      <c r="U5" s="70" t="s">
        <v>564</v>
      </c>
      <c r="V5" s="70" t="s">
        <v>565</v>
      </c>
      <c r="W5" s="70" t="s">
        <v>566</v>
      </c>
      <c r="X5" s="70" t="s">
        <v>567</v>
      </c>
      <c r="Y5" s="70" t="s">
        <v>568</v>
      </c>
      <c r="Z5" s="70" t="s">
        <v>569</v>
      </c>
      <c r="AA5" s="70" t="s">
        <v>570</v>
      </c>
      <c r="AB5" s="70" t="s">
        <v>571</v>
      </c>
      <c r="AC5" s="71" t="s">
        <v>8</v>
      </c>
    </row>
    <row r="6" spans="1:29" x14ac:dyDescent="0.2">
      <c r="A6" s="72" t="s">
        <v>346</v>
      </c>
      <c r="B6" s="73">
        <f>B7+B8</f>
        <v>10948</v>
      </c>
      <c r="C6" s="73">
        <f t="shared" ref="C6:AB6" si="0">C7+C8</f>
        <v>10872</v>
      </c>
      <c r="D6" s="73">
        <f t="shared" si="0"/>
        <v>76</v>
      </c>
      <c r="E6" s="73">
        <f t="shared" si="0"/>
        <v>10937</v>
      </c>
      <c r="F6" s="73">
        <f t="shared" si="0"/>
        <v>65</v>
      </c>
      <c r="G6" s="73">
        <f t="shared" si="0"/>
        <v>10919</v>
      </c>
      <c r="H6" s="73">
        <f t="shared" si="0"/>
        <v>2</v>
      </c>
      <c r="I6" s="73">
        <f t="shared" si="0"/>
        <v>1</v>
      </c>
      <c r="J6" s="73">
        <f t="shared" si="0"/>
        <v>2</v>
      </c>
      <c r="K6" s="73">
        <f t="shared" si="0"/>
        <v>8</v>
      </c>
      <c r="L6" s="73">
        <f t="shared" si="0"/>
        <v>0</v>
      </c>
      <c r="M6" s="73">
        <f t="shared" si="0"/>
        <v>1</v>
      </c>
      <c r="N6" s="73">
        <f t="shared" si="0"/>
        <v>31</v>
      </c>
      <c r="O6" s="73">
        <f t="shared" si="0"/>
        <v>1</v>
      </c>
      <c r="P6" s="73">
        <f t="shared" si="0"/>
        <v>0</v>
      </c>
      <c r="Q6" s="73">
        <f t="shared" si="0"/>
        <v>1</v>
      </c>
      <c r="R6" s="73">
        <f t="shared" si="0"/>
        <v>2</v>
      </c>
      <c r="S6" s="73">
        <f t="shared" si="0"/>
        <v>0</v>
      </c>
      <c r="T6" s="73">
        <f t="shared" si="0"/>
        <v>9</v>
      </c>
      <c r="U6" s="73">
        <f t="shared" si="0"/>
        <v>2</v>
      </c>
      <c r="V6" s="73">
        <f t="shared" si="0"/>
        <v>0</v>
      </c>
      <c r="W6" s="73">
        <f t="shared" si="0"/>
        <v>1</v>
      </c>
      <c r="X6" s="73">
        <f t="shared" si="0"/>
        <v>7</v>
      </c>
      <c r="Y6" s="73">
        <f t="shared" si="0"/>
        <v>8</v>
      </c>
      <c r="Z6" s="73">
        <f t="shared" si="0"/>
        <v>0</v>
      </c>
      <c r="AA6" s="73">
        <f t="shared" si="0"/>
        <v>1</v>
      </c>
      <c r="AB6" s="73">
        <f t="shared" si="0"/>
        <v>12</v>
      </c>
    </row>
    <row r="7" spans="1:29" x14ac:dyDescent="0.2">
      <c r="A7" s="74" t="s">
        <v>546</v>
      </c>
      <c r="B7" s="75">
        <f>C7+D7</f>
        <v>10728</v>
      </c>
      <c r="C7" s="73">
        <v>10657</v>
      </c>
      <c r="D7" s="73">
        <v>71</v>
      </c>
      <c r="E7" s="73">
        <v>10717</v>
      </c>
      <c r="F7" s="73">
        <f>E7-C7</f>
        <v>60</v>
      </c>
      <c r="G7" s="73">
        <v>10699</v>
      </c>
      <c r="H7" s="73">
        <v>1</v>
      </c>
      <c r="I7" s="73">
        <v>1</v>
      </c>
      <c r="J7" s="73">
        <v>2</v>
      </c>
      <c r="K7" s="73">
        <v>8</v>
      </c>
      <c r="L7" s="73">
        <v>0</v>
      </c>
      <c r="M7" s="73">
        <v>1</v>
      </c>
      <c r="N7" s="73">
        <v>29</v>
      </c>
      <c r="O7" s="73">
        <v>1</v>
      </c>
      <c r="P7" s="73">
        <v>0</v>
      </c>
      <c r="Q7" s="73">
        <v>0</v>
      </c>
      <c r="R7" s="73">
        <v>2</v>
      </c>
      <c r="S7" s="73">
        <v>0</v>
      </c>
      <c r="T7" s="73">
        <v>7</v>
      </c>
      <c r="U7" s="73">
        <v>2</v>
      </c>
      <c r="V7" s="73">
        <v>0</v>
      </c>
      <c r="W7" s="73">
        <v>1</v>
      </c>
      <c r="X7" s="73">
        <v>7</v>
      </c>
      <c r="Y7" s="73">
        <v>8</v>
      </c>
      <c r="Z7" s="73">
        <v>0</v>
      </c>
      <c r="AA7" s="73">
        <v>1</v>
      </c>
      <c r="AB7" s="73">
        <f>D7-M7-N7-O7-P7-Q7-R7-S7-T7-U7-V7-W7-X7-Y7-Z7-AA7</f>
        <v>12</v>
      </c>
      <c r="AC7" s="68">
        <v>703</v>
      </c>
    </row>
    <row r="8" spans="1:29" x14ac:dyDescent="0.2">
      <c r="A8" s="74" t="s">
        <v>547</v>
      </c>
      <c r="B8" s="75">
        <f t="shared" ref="B8:B32" si="1">C8+D8</f>
        <v>220</v>
      </c>
      <c r="C8" s="73">
        <v>215</v>
      </c>
      <c r="D8" s="73">
        <v>5</v>
      </c>
      <c r="E8" s="73">
        <v>220</v>
      </c>
      <c r="F8" s="73">
        <f t="shared" ref="F8:F31" si="2">E8-C8</f>
        <v>5</v>
      </c>
      <c r="G8" s="73">
        <v>220</v>
      </c>
      <c r="H8" s="73">
        <v>1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2</v>
      </c>
      <c r="O8" s="73">
        <v>0</v>
      </c>
      <c r="P8" s="73">
        <v>0</v>
      </c>
      <c r="Q8" s="73">
        <v>1</v>
      </c>
      <c r="R8" s="73">
        <v>0</v>
      </c>
      <c r="S8" s="73">
        <v>0</v>
      </c>
      <c r="T8" s="73">
        <v>2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f t="shared" ref="AB8:AB31" si="3">D8-M8-N8-O8-P8-Q8-R8-S8-T8-U8-V8-W8-X8-Y8-Z8-AA8</f>
        <v>0</v>
      </c>
    </row>
    <row r="9" spans="1:29" x14ac:dyDescent="0.2">
      <c r="A9" s="74" t="s">
        <v>548</v>
      </c>
      <c r="B9" s="75">
        <f t="shared" si="1"/>
        <v>10874</v>
      </c>
      <c r="C9" s="73">
        <v>10799</v>
      </c>
      <c r="D9" s="73">
        <v>75</v>
      </c>
      <c r="E9" s="73">
        <v>10863</v>
      </c>
      <c r="F9" s="73">
        <f t="shared" si="2"/>
        <v>64</v>
      </c>
      <c r="G9" s="73">
        <v>10845</v>
      </c>
      <c r="H9" s="73">
        <v>1</v>
      </c>
      <c r="I9" s="73">
        <v>1</v>
      </c>
      <c r="J9" s="73">
        <v>2</v>
      </c>
      <c r="K9" s="73">
        <v>8</v>
      </c>
      <c r="L9" s="73">
        <v>0</v>
      </c>
      <c r="M9" s="73">
        <v>1</v>
      </c>
      <c r="N9" s="73">
        <v>31</v>
      </c>
      <c r="O9" s="73">
        <v>1</v>
      </c>
      <c r="P9" s="73">
        <v>0</v>
      </c>
      <c r="Q9" s="73">
        <v>0</v>
      </c>
      <c r="R9" s="73">
        <v>2</v>
      </c>
      <c r="S9" s="73">
        <v>0</v>
      </c>
      <c r="T9" s="73">
        <v>9</v>
      </c>
      <c r="U9" s="73">
        <v>2</v>
      </c>
      <c r="V9" s="73">
        <v>0</v>
      </c>
      <c r="W9" s="73">
        <v>1</v>
      </c>
      <c r="X9" s="73">
        <v>7</v>
      </c>
      <c r="Y9" s="73">
        <v>8</v>
      </c>
      <c r="Z9" s="73">
        <v>0</v>
      </c>
      <c r="AA9" s="73">
        <v>1</v>
      </c>
      <c r="AB9" s="73">
        <f t="shared" si="3"/>
        <v>12</v>
      </c>
    </row>
    <row r="10" spans="1:29" x14ac:dyDescent="0.2">
      <c r="A10" s="74" t="s">
        <v>549</v>
      </c>
      <c r="B10" s="75">
        <f t="shared" si="1"/>
        <v>146</v>
      </c>
      <c r="C10" s="73">
        <f>C9-C7</f>
        <v>142</v>
      </c>
      <c r="D10" s="73">
        <f t="shared" ref="D10:AA10" si="4">D9-D7</f>
        <v>4</v>
      </c>
      <c r="E10" s="73">
        <f t="shared" si="4"/>
        <v>146</v>
      </c>
      <c r="F10" s="73">
        <f t="shared" si="2"/>
        <v>4</v>
      </c>
      <c r="G10" s="73">
        <f t="shared" si="4"/>
        <v>146</v>
      </c>
      <c r="H10" s="73">
        <f t="shared" si="4"/>
        <v>0</v>
      </c>
      <c r="I10" s="73">
        <f t="shared" si="4"/>
        <v>0</v>
      </c>
      <c r="J10" s="73">
        <f t="shared" si="4"/>
        <v>0</v>
      </c>
      <c r="K10" s="73">
        <f t="shared" si="4"/>
        <v>0</v>
      </c>
      <c r="L10" s="73">
        <f t="shared" si="4"/>
        <v>0</v>
      </c>
      <c r="M10" s="73">
        <f t="shared" si="4"/>
        <v>0</v>
      </c>
      <c r="N10" s="73">
        <f t="shared" si="4"/>
        <v>2</v>
      </c>
      <c r="O10" s="73">
        <f t="shared" si="4"/>
        <v>0</v>
      </c>
      <c r="P10" s="73">
        <f t="shared" si="4"/>
        <v>0</v>
      </c>
      <c r="Q10" s="73">
        <f t="shared" si="4"/>
        <v>0</v>
      </c>
      <c r="R10" s="73">
        <f t="shared" si="4"/>
        <v>0</v>
      </c>
      <c r="S10" s="73">
        <f t="shared" si="4"/>
        <v>0</v>
      </c>
      <c r="T10" s="73">
        <f t="shared" si="4"/>
        <v>2</v>
      </c>
      <c r="U10" s="73">
        <f t="shared" si="4"/>
        <v>0</v>
      </c>
      <c r="V10" s="73">
        <f t="shared" si="4"/>
        <v>0</v>
      </c>
      <c r="W10" s="73">
        <f t="shared" si="4"/>
        <v>0</v>
      </c>
      <c r="X10" s="73">
        <f t="shared" si="4"/>
        <v>0</v>
      </c>
      <c r="Y10" s="73">
        <f t="shared" si="4"/>
        <v>0</v>
      </c>
      <c r="Z10" s="73">
        <f t="shared" si="4"/>
        <v>0</v>
      </c>
      <c r="AA10" s="73">
        <f t="shared" si="4"/>
        <v>0</v>
      </c>
      <c r="AB10" s="73">
        <f t="shared" si="3"/>
        <v>0</v>
      </c>
    </row>
    <row r="11" spans="1:29" x14ac:dyDescent="0.2">
      <c r="A11" s="74" t="s">
        <v>550</v>
      </c>
      <c r="B11" s="75">
        <f t="shared" si="1"/>
        <v>10829</v>
      </c>
      <c r="C11" s="73">
        <v>10755</v>
      </c>
      <c r="D11" s="73">
        <v>74</v>
      </c>
      <c r="E11" s="73">
        <v>10818</v>
      </c>
      <c r="F11" s="73">
        <f t="shared" si="2"/>
        <v>63</v>
      </c>
      <c r="G11" s="73">
        <v>10800</v>
      </c>
      <c r="H11" s="73">
        <v>1</v>
      </c>
      <c r="I11" s="73">
        <v>1</v>
      </c>
      <c r="J11" s="73">
        <v>2</v>
      </c>
      <c r="K11" s="73">
        <v>8</v>
      </c>
      <c r="L11" s="73">
        <v>0</v>
      </c>
      <c r="M11" s="73">
        <v>1</v>
      </c>
      <c r="N11" s="73">
        <v>30</v>
      </c>
      <c r="O11" s="73">
        <v>1</v>
      </c>
      <c r="P11" s="73">
        <v>0</v>
      </c>
      <c r="Q11" s="73">
        <v>0</v>
      </c>
      <c r="R11" s="73">
        <v>2</v>
      </c>
      <c r="S11" s="73">
        <v>0</v>
      </c>
      <c r="T11" s="73">
        <v>9</v>
      </c>
      <c r="U11" s="73">
        <v>2</v>
      </c>
      <c r="V11" s="73">
        <v>0</v>
      </c>
      <c r="W11" s="73">
        <v>1</v>
      </c>
      <c r="X11" s="73">
        <v>7</v>
      </c>
      <c r="Y11" s="73">
        <v>8</v>
      </c>
      <c r="Z11" s="73">
        <v>0</v>
      </c>
      <c r="AA11" s="73">
        <v>1</v>
      </c>
      <c r="AB11" s="73">
        <f t="shared" si="3"/>
        <v>12</v>
      </c>
    </row>
    <row r="12" spans="1:29" x14ac:dyDescent="0.2">
      <c r="A12" s="74" t="s">
        <v>551</v>
      </c>
      <c r="B12" s="75">
        <f t="shared" si="1"/>
        <v>39</v>
      </c>
      <c r="C12" s="73">
        <v>39</v>
      </c>
      <c r="D12" s="73">
        <v>0</v>
      </c>
      <c r="E12" s="73">
        <v>39</v>
      </c>
      <c r="F12" s="73">
        <f t="shared" si="2"/>
        <v>0</v>
      </c>
      <c r="G12" s="73">
        <v>39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73">
        <v>0</v>
      </c>
      <c r="T12" s="73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f t="shared" si="3"/>
        <v>0</v>
      </c>
    </row>
    <row r="13" spans="1:29" x14ac:dyDescent="0.2">
      <c r="A13" s="74" t="s">
        <v>552</v>
      </c>
      <c r="B13" s="75">
        <f t="shared" si="1"/>
        <v>17</v>
      </c>
      <c r="C13" s="73">
        <v>17</v>
      </c>
      <c r="D13" s="73">
        <v>0</v>
      </c>
      <c r="E13" s="73">
        <v>17</v>
      </c>
      <c r="F13" s="73">
        <f t="shared" si="2"/>
        <v>0</v>
      </c>
      <c r="G13" s="73">
        <v>17</v>
      </c>
      <c r="H13" s="73">
        <v>0</v>
      </c>
      <c r="I13" s="73">
        <v>0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0</v>
      </c>
      <c r="AB13" s="73">
        <f t="shared" si="3"/>
        <v>0</v>
      </c>
    </row>
    <row r="14" spans="1:29" x14ac:dyDescent="0.2">
      <c r="A14" s="74" t="s">
        <v>553</v>
      </c>
      <c r="B14" s="75">
        <f t="shared" si="1"/>
        <v>26</v>
      </c>
      <c r="C14" s="73">
        <v>25</v>
      </c>
      <c r="D14" s="73">
        <v>1</v>
      </c>
      <c r="E14" s="73">
        <v>26</v>
      </c>
      <c r="F14" s="73">
        <f t="shared" si="2"/>
        <v>1</v>
      </c>
      <c r="G14" s="73">
        <v>26</v>
      </c>
      <c r="H14" s="73">
        <v>1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1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f t="shared" si="3"/>
        <v>0</v>
      </c>
    </row>
    <row r="15" spans="1:29" x14ac:dyDescent="0.2">
      <c r="A15" s="74" t="s">
        <v>554</v>
      </c>
      <c r="B15" s="75">
        <f t="shared" si="1"/>
        <v>31</v>
      </c>
      <c r="C15" s="73">
        <v>31</v>
      </c>
      <c r="D15" s="73">
        <v>0</v>
      </c>
      <c r="E15" s="73">
        <v>31</v>
      </c>
      <c r="F15" s="73">
        <f t="shared" si="2"/>
        <v>0</v>
      </c>
      <c r="G15" s="73">
        <v>31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f t="shared" si="3"/>
        <v>0</v>
      </c>
    </row>
    <row r="16" spans="1:29" x14ac:dyDescent="0.2">
      <c r="A16" s="74" t="s">
        <v>555</v>
      </c>
      <c r="B16" s="75">
        <f t="shared" si="1"/>
        <v>0</v>
      </c>
      <c r="C16" s="73">
        <v>0</v>
      </c>
      <c r="D16" s="73">
        <v>0</v>
      </c>
      <c r="E16" s="73">
        <v>0</v>
      </c>
      <c r="F16" s="73">
        <f t="shared" si="2"/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73">
        <v>0</v>
      </c>
      <c r="T16" s="73">
        <v>0</v>
      </c>
      <c r="U16" s="73">
        <v>0</v>
      </c>
      <c r="V16" s="73">
        <v>0</v>
      </c>
      <c r="W16" s="73">
        <v>0</v>
      </c>
      <c r="X16" s="73">
        <v>0</v>
      </c>
      <c r="Y16" s="73">
        <v>0</v>
      </c>
      <c r="Z16" s="73">
        <v>0</v>
      </c>
      <c r="AA16" s="73">
        <v>0</v>
      </c>
      <c r="AB16" s="73">
        <f t="shared" si="3"/>
        <v>0</v>
      </c>
    </row>
    <row r="17" spans="1:29" x14ac:dyDescent="0.2">
      <c r="A17" s="74" t="s">
        <v>556</v>
      </c>
      <c r="B17" s="75">
        <f t="shared" si="1"/>
        <v>1</v>
      </c>
      <c r="C17" s="76">
        <v>1</v>
      </c>
      <c r="D17" s="76">
        <v>0</v>
      </c>
      <c r="E17" s="76">
        <v>1</v>
      </c>
      <c r="F17" s="73">
        <f t="shared" si="2"/>
        <v>0</v>
      </c>
      <c r="G17" s="76">
        <v>1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0</v>
      </c>
      <c r="V17" s="76">
        <v>0</v>
      </c>
      <c r="W17" s="76">
        <v>0</v>
      </c>
      <c r="X17" s="76">
        <v>0</v>
      </c>
      <c r="Y17" s="76">
        <v>0</v>
      </c>
      <c r="Z17" s="76">
        <v>0</v>
      </c>
      <c r="AA17" s="76">
        <v>0</v>
      </c>
      <c r="AB17" s="73">
        <f t="shared" si="3"/>
        <v>0</v>
      </c>
      <c r="AC17" s="68">
        <v>100</v>
      </c>
    </row>
    <row r="18" spans="1:29" x14ac:dyDescent="0.2">
      <c r="A18" s="74" t="s">
        <v>557</v>
      </c>
      <c r="B18" s="75">
        <f t="shared" si="1"/>
        <v>37</v>
      </c>
      <c r="C18" s="73">
        <v>36</v>
      </c>
      <c r="D18" s="73">
        <v>1</v>
      </c>
      <c r="E18" s="73">
        <v>37</v>
      </c>
      <c r="F18" s="73">
        <f t="shared" si="2"/>
        <v>1</v>
      </c>
      <c r="G18" s="73">
        <v>37</v>
      </c>
      <c r="H18" s="73">
        <v>0</v>
      </c>
      <c r="I18" s="73">
        <v>0</v>
      </c>
      <c r="J18" s="73">
        <v>0</v>
      </c>
      <c r="K18" s="73">
        <v>0</v>
      </c>
      <c r="L18" s="73">
        <v>0</v>
      </c>
      <c r="M18" s="73">
        <v>0</v>
      </c>
      <c r="N18" s="73">
        <v>1</v>
      </c>
      <c r="O18" s="73">
        <v>0</v>
      </c>
      <c r="P18" s="73">
        <v>0</v>
      </c>
      <c r="Q18" s="73">
        <v>0</v>
      </c>
      <c r="R18" s="73">
        <v>0</v>
      </c>
      <c r="S18" s="73">
        <v>0</v>
      </c>
      <c r="T18" s="73">
        <v>0</v>
      </c>
      <c r="U18" s="73">
        <v>0</v>
      </c>
      <c r="V18" s="73">
        <v>0</v>
      </c>
      <c r="W18" s="73">
        <v>0</v>
      </c>
      <c r="X18" s="73">
        <v>0</v>
      </c>
      <c r="Y18" s="73">
        <v>0</v>
      </c>
      <c r="Z18" s="73">
        <v>0</v>
      </c>
      <c r="AA18" s="73">
        <v>0</v>
      </c>
      <c r="AB18" s="73">
        <f t="shared" si="3"/>
        <v>0</v>
      </c>
      <c r="AC18" s="68">
        <v>203</v>
      </c>
    </row>
    <row r="19" spans="1:29" x14ac:dyDescent="0.2">
      <c r="A19" s="74" t="s">
        <v>558</v>
      </c>
      <c r="B19" s="75">
        <f t="shared" si="1"/>
        <v>6</v>
      </c>
      <c r="C19" s="73">
        <v>6</v>
      </c>
      <c r="D19" s="73">
        <v>0</v>
      </c>
      <c r="E19" s="73">
        <v>6</v>
      </c>
      <c r="F19" s="73">
        <f t="shared" si="2"/>
        <v>0</v>
      </c>
      <c r="G19" s="73">
        <v>6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0</v>
      </c>
      <c r="P19" s="73">
        <v>0</v>
      </c>
      <c r="Q19" s="73">
        <v>0</v>
      </c>
      <c r="R19" s="73">
        <v>0</v>
      </c>
      <c r="S19" s="73">
        <v>0</v>
      </c>
      <c r="T19" s="73">
        <v>0</v>
      </c>
      <c r="U19" s="73">
        <v>0</v>
      </c>
      <c r="V19" s="73">
        <v>0</v>
      </c>
      <c r="W19" s="73">
        <v>0</v>
      </c>
      <c r="X19" s="73">
        <v>0</v>
      </c>
      <c r="Y19" s="73">
        <v>0</v>
      </c>
      <c r="Z19" s="73">
        <v>0</v>
      </c>
      <c r="AA19" s="73">
        <v>0</v>
      </c>
      <c r="AB19" s="73">
        <f t="shared" si="3"/>
        <v>0</v>
      </c>
      <c r="AC19" s="68">
        <v>276</v>
      </c>
    </row>
    <row r="20" spans="1:29" x14ac:dyDescent="0.2">
      <c r="A20" s="74" t="s">
        <v>559</v>
      </c>
      <c r="B20" s="75">
        <f t="shared" si="1"/>
        <v>3</v>
      </c>
      <c r="C20" s="73">
        <v>3</v>
      </c>
      <c r="D20" s="73">
        <v>0</v>
      </c>
      <c r="E20" s="73">
        <v>3</v>
      </c>
      <c r="F20" s="73">
        <f t="shared" si="2"/>
        <v>0</v>
      </c>
      <c r="G20" s="73">
        <v>3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0</v>
      </c>
      <c r="N20" s="73">
        <v>0</v>
      </c>
      <c r="O20" s="73">
        <v>0</v>
      </c>
      <c r="P20" s="73">
        <v>0</v>
      </c>
      <c r="Q20" s="73">
        <v>0</v>
      </c>
      <c r="R20" s="73">
        <v>0</v>
      </c>
      <c r="S20" s="73">
        <v>0</v>
      </c>
      <c r="T20" s="73">
        <v>0</v>
      </c>
      <c r="U20" s="73">
        <v>0</v>
      </c>
      <c r="V20" s="73">
        <v>0</v>
      </c>
      <c r="W20" s="73">
        <v>0</v>
      </c>
      <c r="X20" s="73">
        <v>0</v>
      </c>
      <c r="Y20" s="73">
        <v>0</v>
      </c>
      <c r="Z20" s="73">
        <v>0</v>
      </c>
      <c r="AA20" s="73">
        <v>0</v>
      </c>
      <c r="AB20" s="73">
        <f t="shared" si="3"/>
        <v>0</v>
      </c>
      <c r="AC20" s="68">
        <v>250</v>
      </c>
    </row>
    <row r="21" spans="1:29" x14ac:dyDescent="0.2">
      <c r="A21" s="74" t="s">
        <v>560</v>
      </c>
      <c r="B21" s="75">
        <f t="shared" si="1"/>
        <v>13</v>
      </c>
      <c r="C21" s="73">
        <v>13</v>
      </c>
      <c r="D21" s="73">
        <v>0</v>
      </c>
      <c r="E21" s="73">
        <v>13</v>
      </c>
      <c r="F21" s="73">
        <f t="shared" si="2"/>
        <v>0</v>
      </c>
      <c r="G21" s="73">
        <v>13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3">
        <v>0</v>
      </c>
      <c r="R21" s="73">
        <v>0</v>
      </c>
      <c r="S21" s="73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f t="shared" si="3"/>
        <v>0</v>
      </c>
      <c r="AC21" s="68">
        <v>380</v>
      </c>
    </row>
    <row r="22" spans="1:29" x14ac:dyDescent="0.2">
      <c r="A22" s="74" t="s">
        <v>561</v>
      </c>
      <c r="B22" s="75">
        <f t="shared" si="1"/>
        <v>5</v>
      </c>
      <c r="C22" s="73">
        <v>5</v>
      </c>
      <c r="D22" s="73">
        <v>0</v>
      </c>
      <c r="E22" s="73">
        <v>5</v>
      </c>
      <c r="F22" s="73">
        <f t="shared" si="2"/>
        <v>0</v>
      </c>
      <c r="G22" s="73">
        <v>5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73">
        <v>0</v>
      </c>
      <c r="S22" s="73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f t="shared" si="3"/>
        <v>0</v>
      </c>
      <c r="AC22" s="68">
        <v>348</v>
      </c>
    </row>
    <row r="23" spans="1:29" x14ac:dyDescent="0.2">
      <c r="A23" s="74" t="s">
        <v>562</v>
      </c>
      <c r="B23" s="75">
        <f t="shared" si="1"/>
        <v>4</v>
      </c>
      <c r="C23" s="73">
        <v>4</v>
      </c>
      <c r="D23" s="73">
        <v>0</v>
      </c>
      <c r="E23" s="73">
        <v>4</v>
      </c>
      <c r="F23" s="73">
        <f t="shared" si="2"/>
        <v>0</v>
      </c>
      <c r="G23" s="73">
        <v>4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73">
        <v>0</v>
      </c>
      <c r="S23" s="73">
        <v>0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73">
        <v>0</v>
      </c>
      <c r="Z23" s="73">
        <v>0</v>
      </c>
      <c r="AA23" s="73">
        <v>0</v>
      </c>
      <c r="AB23" s="73">
        <f t="shared" si="3"/>
        <v>0</v>
      </c>
      <c r="AC23" s="68">
        <v>40</v>
      </c>
    </row>
    <row r="24" spans="1:29" x14ac:dyDescent="0.2">
      <c r="A24" s="74" t="s">
        <v>563</v>
      </c>
      <c r="B24" s="75">
        <f t="shared" si="1"/>
        <v>13</v>
      </c>
      <c r="C24" s="73">
        <v>11</v>
      </c>
      <c r="D24" s="73">
        <v>2</v>
      </c>
      <c r="E24" s="73">
        <v>13</v>
      </c>
      <c r="F24" s="73">
        <f t="shared" si="2"/>
        <v>2</v>
      </c>
      <c r="G24" s="73">
        <v>13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3">
        <v>0</v>
      </c>
      <c r="R24" s="73">
        <v>0</v>
      </c>
      <c r="S24" s="73">
        <v>0</v>
      </c>
      <c r="T24" s="73">
        <v>2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f t="shared" si="3"/>
        <v>0</v>
      </c>
      <c r="AC24" s="68">
        <v>616</v>
      </c>
    </row>
    <row r="25" spans="1:29" s="78" customFormat="1" x14ac:dyDescent="0.2">
      <c r="A25" s="74" t="s">
        <v>564</v>
      </c>
      <c r="B25" s="75">
        <f t="shared" si="1"/>
        <v>5</v>
      </c>
      <c r="C25" s="77">
        <v>5</v>
      </c>
      <c r="D25" s="77">
        <v>0</v>
      </c>
      <c r="E25" s="77">
        <v>5</v>
      </c>
      <c r="F25" s="73">
        <f t="shared" si="2"/>
        <v>0</v>
      </c>
      <c r="G25" s="77">
        <v>5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0</v>
      </c>
      <c r="AB25" s="73">
        <f t="shared" si="3"/>
        <v>0</v>
      </c>
      <c r="AC25" s="78">
        <v>642</v>
      </c>
    </row>
    <row r="26" spans="1:29" x14ac:dyDescent="0.2">
      <c r="A26" s="74" t="s">
        <v>565</v>
      </c>
      <c r="B26" s="75">
        <f t="shared" si="1"/>
        <v>5</v>
      </c>
      <c r="C26" s="76">
        <v>5</v>
      </c>
      <c r="D26" s="76">
        <v>0</v>
      </c>
      <c r="E26" s="76">
        <v>5</v>
      </c>
      <c r="F26" s="73">
        <f t="shared" si="2"/>
        <v>0</v>
      </c>
      <c r="G26" s="76">
        <v>5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3">
        <f t="shared" si="3"/>
        <v>0</v>
      </c>
      <c r="AC26" s="79">
        <v>826</v>
      </c>
    </row>
    <row r="27" spans="1:29" x14ac:dyDescent="0.2">
      <c r="A27" s="74" t="s">
        <v>566</v>
      </c>
      <c r="B27" s="75">
        <f t="shared" si="1"/>
        <v>1</v>
      </c>
      <c r="C27" s="76">
        <v>1</v>
      </c>
      <c r="D27" s="76">
        <v>0</v>
      </c>
      <c r="E27" s="76">
        <v>1</v>
      </c>
      <c r="F27" s="73">
        <f t="shared" si="2"/>
        <v>0</v>
      </c>
      <c r="G27" s="76">
        <v>1</v>
      </c>
      <c r="H27" s="76">
        <v>0</v>
      </c>
      <c r="I27" s="76">
        <v>0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</v>
      </c>
      <c r="U27" s="76">
        <v>0</v>
      </c>
      <c r="V27" s="76">
        <v>0</v>
      </c>
      <c r="W27" s="76">
        <v>0</v>
      </c>
      <c r="X27" s="76">
        <v>0</v>
      </c>
      <c r="Y27" s="76">
        <v>0</v>
      </c>
      <c r="Z27" s="76">
        <v>0</v>
      </c>
      <c r="AA27" s="76">
        <v>0</v>
      </c>
      <c r="AB27" s="73">
        <f t="shared" si="3"/>
        <v>0</v>
      </c>
      <c r="AC27" s="68">
        <v>756</v>
      </c>
    </row>
    <row r="28" spans="1:29" x14ac:dyDescent="0.2">
      <c r="A28" s="74" t="s">
        <v>567</v>
      </c>
      <c r="B28" s="75">
        <f t="shared" si="1"/>
        <v>3</v>
      </c>
      <c r="C28" s="76">
        <v>3</v>
      </c>
      <c r="D28" s="76">
        <v>0</v>
      </c>
      <c r="E28" s="76">
        <v>3</v>
      </c>
      <c r="F28" s="73">
        <f t="shared" si="2"/>
        <v>0</v>
      </c>
      <c r="G28" s="76">
        <v>3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0</v>
      </c>
      <c r="U28" s="76">
        <v>0</v>
      </c>
      <c r="V28" s="76">
        <v>0</v>
      </c>
      <c r="W28" s="76">
        <v>0</v>
      </c>
      <c r="X28" s="76">
        <v>0</v>
      </c>
      <c r="Y28" s="76">
        <v>0</v>
      </c>
      <c r="Z28" s="76">
        <v>0</v>
      </c>
      <c r="AA28" s="76">
        <v>0</v>
      </c>
      <c r="AB28" s="73">
        <f t="shared" si="3"/>
        <v>0</v>
      </c>
      <c r="AC28" s="68">
        <v>643</v>
      </c>
    </row>
    <row r="29" spans="1:29" x14ac:dyDescent="0.2">
      <c r="A29" s="74" t="s">
        <v>568</v>
      </c>
      <c r="B29" s="75">
        <f t="shared" si="1"/>
        <v>7</v>
      </c>
      <c r="C29" s="76">
        <v>6</v>
      </c>
      <c r="D29" s="76">
        <v>1</v>
      </c>
      <c r="E29" s="76">
        <v>7</v>
      </c>
      <c r="F29" s="73">
        <f t="shared" si="2"/>
        <v>1</v>
      </c>
      <c r="G29" s="76">
        <v>7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1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v>0</v>
      </c>
      <c r="V29" s="76">
        <v>0</v>
      </c>
      <c r="W29" s="76">
        <v>0</v>
      </c>
      <c r="X29" s="76">
        <v>0</v>
      </c>
      <c r="Y29" s="76">
        <v>0</v>
      </c>
      <c r="Z29" s="76">
        <v>0</v>
      </c>
      <c r="AA29" s="76">
        <v>0</v>
      </c>
      <c r="AB29" s="73">
        <f t="shared" si="3"/>
        <v>0</v>
      </c>
      <c r="AC29" s="68">
        <v>804</v>
      </c>
    </row>
    <row r="30" spans="1:29" x14ac:dyDescent="0.2">
      <c r="A30" s="74" t="s">
        <v>569</v>
      </c>
      <c r="B30" s="75">
        <f t="shared" si="1"/>
        <v>0</v>
      </c>
      <c r="C30" s="76">
        <v>0</v>
      </c>
      <c r="D30" s="76">
        <v>0</v>
      </c>
      <c r="E30" s="76">
        <v>0</v>
      </c>
      <c r="F30" s="73">
        <f t="shared" si="2"/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6">
        <v>0</v>
      </c>
      <c r="Y30" s="76">
        <v>0</v>
      </c>
      <c r="Z30" s="76">
        <v>0</v>
      </c>
      <c r="AA30" s="76">
        <v>0</v>
      </c>
      <c r="AB30" s="73">
        <f t="shared" si="3"/>
        <v>0</v>
      </c>
      <c r="AC30" s="68">
        <v>124</v>
      </c>
    </row>
    <row r="31" spans="1:29" x14ac:dyDescent="0.2">
      <c r="A31" s="74" t="s">
        <v>570</v>
      </c>
      <c r="B31" s="75">
        <f t="shared" si="1"/>
        <v>10</v>
      </c>
      <c r="C31" s="76">
        <v>10</v>
      </c>
      <c r="D31" s="76">
        <v>0</v>
      </c>
      <c r="E31" s="76">
        <v>10</v>
      </c>
      <c r="F31" s="73">
        <f t="shared" si="2"/>
        <v>0</v>
      </c>
      <c r="G31" s="76">
        <v>10</v>
      </c>
      <c r="H31" s="76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6">
        <v>0</v>
      </c>
      <c r="Y31" s="76">
        <v>0</v>
      </c>
      <c r="Z31" s="76">
        <v>0</v>
      </c>
      <c r="AA31" s="76">
        <v>0</v>
      </c>
      <c r="AB31" s="73">
        <f t="shared" si="3"/>
        <v>0</v>
      </c>
      <c r="AC31" s="68">
        <v>840</v>
      </c>
    </row>
    <row r="32" spans="1:29" x14ac:dyDescent="0.2">
      <c r="A32" s="74" t="s">
        <v>571</v>
      </c>
      <c r="B32" s="75">
        <f t="shared" si="1"/>
        <v>107</v>
      </c>
      <c r="C32" s="76">
        <f>C8-C17-C18-C19-C20-C21-C22-C23-C24-C25-C26-C27-C28-C29-C30-C31</f>
        <v>106</v>
      </c>
      <c r="D32" s="76">
        <f t="shared" ref="D32:AB32" si="5">D8-D17-D18-D19-D20-D21-D22-D23-D24-D25-D26-D27-D28-D29-D30-D31</f>
        <v>1</v>
      </c>
      <c r="E32" s="76">
        <f t="shared" si="5"/>
        <v>107</v>
      </c>
      <c r="F32" s="76">
        <f t="shared" si="5"/>
        <v>1</v>
      </c>
      <c r="G32" s="76">
        <f t="shared" si="5"/>
        <v>107</v>
      </c>
      <c r="H32" s="76">
        <f t="shared" si="5"/>
        <v>1</v>
      </c>
      <c r="I32" s="76">
        <f t="shared" si="5"/>
        <v>0</v>
      </c>
      <c r="J32" s="76">
        <f t="shared" si="5"/>
        <v>0</v>
      </c>
      <c r="K32" s="76">
        <f t="shared" si="5"/>
        <v>0</v>
      </c>
      <c r="L32" s="76">
        <f t="shared" si="5"/>
        <v>0</v>
      </c>
      <c r="M32" s="76">
        <f t="shared" si="5"/>
        <v>0</v>
      </c>
      <c r="N32" s="76">
        <f t="shared" si="5"/>
        <v>0</v>
      </c>
      <c r="O32" s="76">
        <f t="shared" si="5"/>
        <v>0</v>
      </c>
      <c r="P32" s="76">
        <f t="shared" si="5"/>
        <v>0</v>
      </c>
      <c r="Q32" s="76">
        <f t="shared" si="5"/>
        <v>1</v>
      </c>
      <c r="R32" s="76">
        <f t="shared" si="5"/>
        <v>0</v>
      </c>
      <c r="S32" s="76">
        <f t="shared" si="5"/>
        <v>0</v>
      </c>
      <c r="T32" s="76">
        <f t="shared" si="5"/>
        <v>0</v>
      </c>
      <c r="U32" s="76">
        <f t="shared" si="5"/>
        <v>0</v>
      </c>
      <c r="V32" s="76">
        <f t="shared" si="5"/>
        <v>0</v>
      </c>
      <c r="W32" s="76">
        <f t="shared" si="5"/>
        <v>0</v>
      </c>
      <c r="X32" s="76">
        <f t="shared" si="5"/>
        <v>0</v>
      </c>
      <c r="Y32" s="76">
        <f t="shared" si="5"/>
        <v>0</v>
      </c>
      <c r="Z32" s="76">
        <f t="shared" si="5"/>
        <v>0</v>
      </c>
      <c r="AA32" s="76">
        <f t="shared" si="5"/>
        <v>0</v>
      </c>
      <c r="AB32" s="76">
        <f t="shared" si="5"/>
        <v>0</v>
      </c>
    </row>
    <row r="33" spans="1:29" x14ac:dyDescent="0.2">
      <c r="A33" s="94" t="s">
        <v>33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</row>
    <row r="34" spans="1:29" ht="12.75" customHeight="1" x14ac:dyDescent="0.2">
      <c r="A34" s="95" t="s">
        <v>544</v>
      </c>
      <c r="B34" s="94" t="s">
        <v>545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</row>
    <row r="35" spans="1:29" ht="33" customHeight="1" x14ac:dyDescent="0.2">
      <c r="A35" s="95"/>
      <c r="B35" s="69" t="s">
        <v>346</v>
      </c>
      <c r="C35" s="70" t="s">
        <v>546</v>
      </c>
      <c r="D35" s="70" t="s">
        <v>547</v>
      </c>
      <c r="E35" s="70" t="s">
        <v>548</v>
      </c>
      <c r="F35" s="70" t="s">
        <v>549</v>
      </c>
      <c r="G35" s="70" t="s">
        <v>550</v>
      </c>
      <c r="H35" s="70" t="s">
        <v>551</v>
      </c>
      <c r="I35" s="70" t="s">
        <v>552</v>
      </c>
      <c r="J35" s="70" t="s">
        <v>553</v>
      </c>
      <c r="K35" s="70" t="s">
        <v>554</v>
      </c>
      <c r="L35" s="70" t="s">
        <v>555</v>
      </c>
      <c r="M35" s="70" t="s">
        <v>556</v>
      </c>
      <c r="N35" s="70" t="s">
        <v>557</v>
      </c>
      <c r="O35" s="70" t="s">
        <v>558</v>
      </c>
      <c r="P35" s="70" t="s">
        <v>559</v>
      </c>
      <c r="Q35" s="70" t="s">
        <v>560</v>
      </c>
      <c r="R35" s="70" t="s">
        <v>561</v>
      </c>
      <c r="S35" s="70" t="s">
        <v>562</v>
      </c>
      <c r="T35" s="70" t="s">
        <v>563</v>
      </c>
      <c r="U35" s="70" t="s">
        <v>564</v>
      </c>
      <c r="V35" s="70" t="s">
        <v>565</v>
      </c>
      <c r="W35" s="70" t="s">
        <v>566</v>
      </c>
      <c r="X35" s="70" t="s">
        <v>567</v>
      </c>
      <c r="Y35" s="70" t="s">
        <v>568</v>
      </c>
      <c r="Z35" s="70" t="s">
        <v>569</v>
      </c>
      <c r="AA35" s="70" t="s">
        <v>570</v>
      </c>
      <c r="AB35" s="70" t="s">
        <v>571</v>
      </c>
      <c r="AC35" s="71" t="s">
        <v>8</v>
      </c>
    </row>
    <row r="36" spans="1:29" x14ac:dyDescent="0.2">
      <c r="A36" s="72" t="s">
        <v>346</v>
      </c>
      <c r="B36" s="73">
        <f>B37+B38</f>
        <v>1594</v>
      </c>
      <c r="C36" s="73">
        <f t="shared" ref="C36:AB36" si="6">C37+C38</f>
        <v>1577</v>
      </c>
      <c r="D36" s="73">
        <f t="shared" si="6"/>
        <v>17</v>
      </c>
      <c r="E36" s="73">
        <f t="shared" si="6"/>
        <v>1589</v>
      </c>
      <c r="F36" s="73">
        <f t="shared" si="6"/>
        <v>12</v>
      </c>
      <c r="G36" s="73">
        <f t="shared" si="6"/>
        <v>1586</v>
      </c>
      <c r="H36" s="73">
        <f t="shared" si="6"/>
        <v>1</v>
      </c>
      <c r="I36" s="73">
        <f t="shared" si="6"/>
        <v>1</v>
      </c>
      <c r="J36" s="73">
        <f t="shared" si="6"/>
        <v>1</v>
      </c>
      <c r="K36" s="73">
        <f t="shared" si="6"/>
        <v>3</v>
      </c>
      <c r="L36" s="73">
        <f t="shared" si="6"/>
        <v>0</v>
      </c>
      <c r="M36" s="73">
        <f t="shared" si="6"/>
        <v>0</v>
      </c>
      <c r="N36" s="73">
        <f t="shared" si="6"/>
        <v>8</v>
      </c>
      <c r="O36" s="73">
        <f t="shared" si="6"/>
        <v>0</v>
      </c>
      <c r="P36" s="73">
        <f t="shared" si="6"/>
        <v>0</v>
      </c>
      <c r="Q36" s="73">
        <f t="shared" si="6"/>
        <v>1</v>
      </c>
      <c r="R36" s="73">
        <f t="shared" si="6"/>
        <v>0</v>
      </c>
      <c r="S36" s="73">
        <f t="shared" si="6"/>
        <v>0</v>
      </c>
      <c r="T36" s="73">
        <f t="shared" si="6"/>
        <v>0</v>
      </c>
      <c r="U36" s="73">
        <f t="shared" si="6"/>
        <v>0</v>
      </c>
      <c r="V36" s="73">
        <f t="shared" si="6"/>
        <v>0</v>
      </c>
      <c r="W36" s="73">
        <f t="shared" si="6"/>
        <v>1</v>
      </c>
      <c r="X36" s="73">
        <f t="shared" si="6"/>
        <v>1</v>
      </c>
      <c r="Y36" s="73">
        <f t="shared" si="6"/>
        <v>0</v>
      </c>
      <c r="Z36" s="73">
        <f t="shared" si="6"/>
        <v>0</v>
      </c>
      <c r="AA36" s="73">
        <f t="shared" si="6"/>
        <v>1</v>
      </c>
      <c r="AB36" s="73">
        <f t="shared" si="6"/>
        <v>5</v>
      </c>
    </row>
    <row r="37" spans="1:29" x14ac:dyDescent="0.2">
      <c r="A37" s="74" t="s">
        <v>546</v>
      </c>
      <c r="B37" s="75">
        <f>C37+D37</f>
        <v>1535</v>
      </c>
      <c r="C37" s="73">
        <v>1519</v>
      </c>
      <c r="D37" s="73">
        <v>16</v>
      </c>
      <c r="E37" s="73">
        <v>1530</v>
      </c>
      <c r="F37" s="73">
        <f>E37-C37</f>
        <v>11</v>
      </c>
      <c r="G37" s="73">
        <v>1527</v>
      </c>
      <c r="H37" s="73">
        <v>0</v>
      </c>
      <c r="I37" s="73">
        <v>1</v>
      </c>
      <c r="J37" s="73">
        <v>1</v>
      </c>
      <c r="K37" s="73">
        <v>3</v>
      </c>
      <c r="L37" s="73">
        <v>0</v>
      </c>
      <c r="M37" s="73">
        <v>0</v>
      </c>
      <c r="N37" s="73">
        <v>8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>
        <v>0</v>
      </c>
      <c r="W37" s="73">
        <v>1</v>
      </c>
      <c r="X37" s="73">
        <v>1</v>
      </c>
      <c r="Y37" s="73">
        <v>0</v>
      </c>
      <c r="Z37" s="73">
        <v>0</v>
      </c>
      <c r="AA37" s="73">
        <v>1</v>
      </c>
      <c r="AB37" s="73">
        <f>D37-M37-N37-O37-P37-Q37-R37-S37-T37-U37-V37-W37-X37-Y37-Z37-AA37</f>
        <v>5</v>
      </c>
      <c r="AC37" s="68">
        <v>703</v>
      </c>
    </row>
    <row r="38" spans="1:29" x14ac:dyDescent="0.2">
      <c r="A38" s="74" t="s">
        <v>547</v>
      </c>
      <c r="B38" s="75">
        <f t="shared" ref="B38:B62" si="7">C38+D38</f>
        <v>59</v>
      </c>
      <c r="C38" s="73">
        <v>58</v>
      </c>
      <c r="D38" s="73">
        <v>1</v>
      </c>
      <c r="E38" s="73">
        <v>59</v>
      </c>
      <c r="F38" s="73">
        <f t="shared" ref="F38:F61" si="8">E38-C38</f>
        <v>1</v>
      </c>
      <c r="G38" s="73">
        <v>59</v>
      </c>
      <c r="H38" s="73">
        <v>1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1</v>
      </c>
      <c r="R38" s="73">
        <v>0</v>
      </c>
      <c r="S38" s="73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f t="shared" ref="AB38:AB61" si="9">D38-M38-N38-O38-P38-Q38-R38-S38-T38-U38-V38-W38-X38-Y38-Z38-AA38</f>
        <v>0</v>
      </c>
    </row>
    <row r="39" spans="1:29" x14ac:dyDescent="0.2">
      <c r="A39" s="74" t="s">
        <v>548</v>
      </c>
      <c r="B39" s="75">
        <f t="shared" si="7"/>
        <v>1574</v>
      </c>
      <c r="C39" s="73">
        <v>1558</v>
      </c>
      <c r="D39" s="73">
        <v>16</v>
      </c>
      <c r="E39" s="73">
        <v>1569</v>
      </c>
      <c r="F39" s="73">
        <f t="shared" si="8"/>
        <v>11</v>
      </c>
      <c r="G39" s="73">
        <v>1566</v>
      </c>
      <c r="H39" s="73">
        <v>0</v>
      </c>
      <c r="I39" s="73">
        <v>1</v>
      </c>
      <c r="J39" s="73">
        <v>1</v>
      </c>
      <c r="K39" s="73">
        <v>3</v>
      </c>
      <c r="L39" s="73">
        <v>0</v>
      </c>
      <c r="M39" s="73">
        <v>0</v>
      </c>
      <c r="N39" s="73">
        <v>8</v>
      </c>
      <c r="O39" s="73">
        <v>0</v>
      </c>
      <c r="P39" s="73">
        <v>0</v>
      </c>
      <c r="Q39" s="73">
        <v>0</v>
      </c>
      <c r="R39" s="73">
        <v>0</v>
      </c>
      <c r="S39" s="73">
        <v>0</v>
      </c>
      <c r="T39" s="73">
        <v>0</v>
      </c>
      <c r="U39" s="73">
        <v>0</v>
      </c>
      <c r="V39" s="73">
        <v>0</v>
      </c>
      <c r="W39" s="73">
        <v>1</v>
      </c>
      <c r="X39" s="73">
        <v>1</v>
      </c>
      <c r="Y39" s="73">
        <v>0</v>
      </c>
      <c r="Z39" s="73">
        <v>0</v>
      </c>
      <c r="AA39" s="73">
        <v>1</v>
      </c>
      <c r="AB39" s="73">
        <f t="shared" si="9"/>
        <v>5</v>
      </c>
    </row>
    <row r="40" spans="1:29" x14ac:dyDescent="0.2">
      <c r="A40" s="74" t="s">
        <v>549</v>
      </c>
      <c r="B40" s="75">
        <f t="shared" si="7"/>
        <v>39</v>
      </c>
      <c r="C40" s="73">
        <f>C39-C37</f>
        <v>39</v>
      </c>
      <c r="D40" s="73">
        <f t="shared" ref="D40:E40" si="10">D39-D37</f>
        <v>0</v>
      </c>
      <c r="E40" s="73">
        <f t="shared" si="10"/>
        <v>39</v>
      </c>
      <c r="F40" s="73">
        <f t="shared" si="8"/>
        <v>0</v>
      </c>
      <c r="G40" s="73">
        <f t="shared" ref="G40:AA40" si="11">G39-G37</f>
        <v>39</v>
      </c>
      <c r="H40" s="73">
        <f t="shared" si="11"/>
        <v>0</v>
      </c>
      <c r="I40" s="73">
        <f t="shared" si="11"/>
        <v>0</v>
      </c>
      <c r="J40" s="73">
        <f t="shared" si="11"/>
        <v>0</v>
      </c>
      <c r="K40" s="73">
        <f t="shared" si="11"/>
        <v>0</v>
      </c>
      <c r="L40" s="73">
        <f t="shared" si="11"/>
        <v>0</v>
      </c>
      <c r="M40" s="73">
        <f t="shared" si="11"/>
        <v>0</v>
      </c>
      <c r="N40" s="73">
        <f t="shared" si="11"/>
        <v>0</v>
      </c>
      <c r="O40" s="73">
        <f t="shared" si="11"/>
        <v>0</v>
      </c>
      <c r="P40" s="73">
        <f t="shared" si="11"/>
        <v>0</v>
      </c>
      <c r="Q40" s="73">
        <f t="shared" si="11"/>
        <v>0</v>
      </c>
      <c r="R40" s="73">
        <f t="shared" si="11"/>
        <v>0</v>
      </c>
      <c r="S40" s="73">
        <f t="shared" si="11"/>
        <v>0</v>
      </c>
      <c r="T40" s="73">
        <f t="shared" si="11"/>
        <v>0</v>
      </c>
      <c r="U40" s="73">
        <f t="shared" si="11"/>
        <v>0</v>
      </c>
      <c r="V40" s="73">
        <f t="shared" si="11"/>
        <v>0</v>
      </c>
      <c r="W40" s="73">
        <f t="shared" si="11"/>
        <v>0</v>
      </c>
      <c r="X40" s="73">
        <f t="shared" si="11"/>
        <v>0</v>
      </c>
      <c r="Y40" s="73">
        <f t="shared" si="11"/>
        <v>0</v>
      </c>
      <c r="Z40" s="73">
        <f t="shared" si="11"/>
        <v>0</v>
      </c>
      <c r="AA40" s="73">
        <f t="shared" si="11"/>
        <v>0</v>
      </c>
      <c r="AB40" s="73">
        <f t="shared" si="9"/>
        <v>0</v>
      </c>
    </row>
    <row r="41" spans="1:29" x14ac:dyDescent="0.2">
      <c r="A41" s="74" t="s">
        <v>550</v>
      </c>
      <c r="B41" s="75">
        <f t="shared" si="7"/>
        <v>1560</v>
      </c>
      <c r="C41" s="73">
        <v>1544</v>
      </c>
      <c r="D41" s="73">
        <v>16</v>
      </c>
      <c r="E41" s="73">
        <v>1555</v>
      </c>
      <c r="F41" s="73">
        <f t="shared" si="8"/>
        <v>11</v>
      </c>
      <c r="G41" s="73">
        <v>1552</v>
      </c>
      <c r="H41" s="73">
        <v>0</v>
      </c>
      <c r="I41" s="73">
        <v>1</v>
      </c>
      <c r="J41" s="73">
        <v>1</v>
      </c>
      <c r="K41" s="73">
        <v>3</v>
      </c>
      <c r="L41" s="73">
        <v>0</v>
      </c>
      <c r="M41" s="73">
        <v>0</v>
      </c>
      <c r="N41" s="73">
        <v>8</v>
      </c>
      <c r="O41" s="73">
        <v>0</v>
      </c>
      <c r="P41" s="73">
        <v>0</v>
      </c>
      <c r="Q41" s="73">
        <v>0</v>
      </c>
      <c r="R41" s="73">
        <v>0</v>
      </c>
      <c r="S41" s="73">
        <v>0</v>
      </c>
      <c r="T41" s="73">
        <v>0</v>
      </c>
      <c r="U41" s="73">
        <v>0</v>
      </c>
      <c r="V41" s="73">
        <v>0</v>
      </c>
      <c r="W41" s="73">
        <v>1</v>
      </c>
      <c r="X41" s="73">
        <v>1</v>
      </c>
      <c r="Y41" s="73">
        <v>0</v>
      </c>
      <c r="Z41" s="73">
        <v>0</v>
      </c>
      <c r="AA41" s="73">
        <v>1</v>
      </c>
      <c r="AB41" s="73">
        <f t="shared" si="9"/>
        <v>5</v>
      </c>
    </row>
    <row r="42" spans="1:29" x14ac:dyDescent="0.2">
      <c r="A42" s="74" t="s">
        <v>551</v>
      </c>
      <c r="B42" s="75">
        <f t="shared" si="7"/>
        <v>10</v>
      </c>
      <c r="C42" s="73">
        <v>10</v>
      </c>
      <c r="D42" s="73">
        <v>0</v>
      </c>
      <c r="E42" s="73">
        <v>10</v>
      </c>
      <c r="F42" s="73">
        <f t="shared" si="8"/>
        <v>0</v>
      </c>
      <c r="G42" s="73">
        <v>10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f t="shared" si="9"/>
        <v>0</v>
      </c>
    </row>
    <row r="43" spans="1:29" x14ac:dyDescent="0.2">
      <c r="A43" s="74" t="s">
        <v>552</v>
      </c>
      <c r="B43" s="75">
        <f t="shared" si="7"/>
        <v>4</v>
      </c>
      <c r="C43" s="73">
        <v>4</v>
      </c>
      <c r="D43" s="73">
        <v>0</v>
      </c>
      <c r="E43" s="73">
        <v>4</v>
      </c>
      <c r="F43" s="73">
        <f t="shared" si="8"/>
        <v>0</v>
      </c>
      <c r="G43" s="73">
        <v>4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3">
        <v>0</v>
      </c>
      <c r="AA43" s="73">
        <v>0</v>
      </c>
      <c r="AB43" s="73">
        <f t="shared" si="9"/>
        <v>0</v>
      </c>
    </row>
    <row r="44" spans="1:29" x14ac:dyDescent="0.2">
      <c r="A44" s="74" t="s">
        <v>553</v>
      </c>
      <c r="B44" s="75">
        <f t="shared" si="7"/>
        <v>10</v>
      </c>
      <c r="C44" s="73">
        <v>9</v>
      </c>
      <c r="D44" s="73">
        <v>1</v>
      </c>
      <c r="E44" s="73">
        <v>10</v>
      </c>
      <c r="F44" s="73">
        <f t="shared" si="8"/>
        <v>1</v>
      </c>
      <c r="G44" s="73">
        <v>10</v>
      </c>
      <c r="H44" s="73">
        <v>1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v>0</v>
      </c>
      <c r="O44" s="73">
        <v>0</v>
      </c>
      <c r="P44" s="73">
        <v>0</v>
      </c>
      <c r="Q44" s="73">
        <v>1</v>
      </c>
      <c r="R44" s="73">
        <v>0</v>
      </c>
      <c r="S44" s="73">
        <v>0</v>
      </c>
      <c r="T44" s="73">
        <v>0</v>
      </c>
      <c r="U44" s="73">
        <v>0</v>
      </c>
      <c r="V44" s="73">
        <v>0</v>
      </c>
      <c r="W44" s="73">
        <v>0</v>
      </c>
      <c r="X44" s="73">
        <v>0</v>
      </c>
      <c r="Y44" s="73">
        <v>0</v>
      </c>
      <c r="Z44" s="73">
        <v>0</v>
      </c>
      <c r="AA44" s="73">
        <v>0</v>
      </c>
      <c r="AB44" s="73">
        <f t="shared" si="9"/>
        <v>0</v>
      </c>
    </row>
    <row r="45" spans="1:29" x14ac:dyDescent="0.2">
      <c r="A45" s="74" t="s">
        <v>554</v>
      </c>
      <c r="B45" s="75">
        <f t="shared" si="7"/>
        <v>6</v>
      </c>
      <c r="C45" s="73">
        <v>6</v>
      </c>
      <c r="D45" s="73">
        <v>0</v>
      </c>
      <c r="E45" s="73">
        <v>6</v>
      </c>
      <c r="F45" s="73">
        <f t="shared" si="8"/>
        <v>0</v>
      </c>
      <c r="G45" s="73">
        <v>6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  <c r="P45" s="73">
        <v>0</v>
      </c>
      <c r="Q45" s="73">
        <v>0</v>
      </c>
      <c r="R45" s="73">
        <v>0</v>
      </c>
      <c r="S45" s="73">
        <v>0</v>
      </c>
      <c r="T45" s="73">
        <v>0</v>
      </c>
      <c r="U45" s="73">
        <v>0</v>
      </c>
      <c r="V45" s="73">
        <v>0</v>
      </c>
      <c r="W45" s="73">
        <v>0</v>
      </c>
      <c r="X45" s="73">
        <v>0</v>
      </c>
      <c r="Y45" s="73">
        <v>0</v>
      </c>
      <c r="Z45" s="73">
        <v>0</v>
      </c>
      <c r="AA45" s="73">
        <v>0</v>
      </c>
      <c r="AB45" s="73">
        <f t="shared" si="9"/>
        <v>0</v>
      </c>
    </row>
    <row r="46" spans="1:29" x14ac:dyDescent="0.2">
      <c r="A46" s="74" t="s">
        <v>555</v>
      </c>
      <c r="B46" s="75">
        <f t="shared" si="7"/>
        <v>0</v>
      </c>
      <c r="C46" s="73">
        <v>0</v>
      </c>
      <c r="D46" s="73">
        <v>0</v>
      </c>
      <c r="E46" s="73">
        <v>0</v>
      </c>
      <c r="F46" s="73">
        <f t="shared" si="8"/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3">
        <v>0</v>
      </c>
      <c r="R46" s="73">
        <v>0</v>
      </c>
      <c r="S46" s="73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f t="shared" si="9"/>
        <v>0</v>
      </c>
    </row>
    <row r="47" spans="1:29" x14ac:dyDescent="0.2">
      <c r="A47" s="74" t="s">
        <v>556</v>
      </c>
      <c r="B47" s="75">
        <f t="shared" si="7"/>
        <v>0</v>
      </c>
      <c r="C47" s="76">
        <v>0</v>
      </c>
      <c r="D47" s="76">
        <v>0</v>
      </c>
      <c r="E47" s="76">
        <v>0</v>
      </c>
      <c r="F47" s="73">
        <f t="shared" si="8"/>
        <v>0</v>
      </c>
      <c r="G47" s="76">
        <v>0</v>
      </c>
      <c r="H47" s="76">
        <v>0</v>
      </c>
      <c r="I47" s="76">
        <v>0</v>
      </c>
      <c r="J47" s="76">
        <v>0</v>
      </c>
      <c r="K47" s="76">
        <v>0</v>
      </c>
      <c r="L47" s="76">
        <v>0</v>
      </c>
      <c r="M47" s="76">
        <v>0</v>
      </c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6">
        <v>0</v>
      </c>
      <c r="T47" s="76">
        <v>0</v>
      </c>
      <c r="U47" s="76">
        <v>0</v>
      </c>
      <c r="V47" s="76">
        <v>0</v>
      </c>
      <c r="W47" s="76">
        <v>0</v>
      </c>
      <c r="X47" s="76">
        <v>0</v>
      </c>
      <c r="Y47" s="76">
        <v>0</v>
      </c>
      <c r="Z47" s="76">
        <v>0</v>
      </c>
      <c r="AA47" s="76">
        <v>0</v>
      </c>
      <c r="AB47" s="73">
        <f t="shared" si="9"/>
        <v>0</v>
      </c>
      <c r="AC47" s="68">
        <v>100</v>
      </c>
    </row>
    <row r="48" spans="1:29" x14ac:dyDescent="0.2">
      <c r="A48" s="74" t="s">
        <v>557</v>
      </c>
      <c r="B48" s="75">
        <f t="shared" si="7"/>
        <v>9</v>
      </c>
      <c r="C48" s="73">
        <v>9</v>
      </c>
      <c r="D48" s="73">
        <v>0</v>
      </c>
      <c r="E48" s="73">
        <v>9</v>
      </c>
      <c r="F48" s="73">
        <f t="shared" si="8"/>
        <v>0</v>
      </c>
      <c r="G48" s="73">
        <v>9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3">
        <v>0</v>
      </c>
      <c r="R48" s="73">
        <v>0</v>
      </c>
      <c r="S48" s="73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f t="shared" si="9"/>
        <v>0</v>
      </c>
      <c r="AC48" s="68">
        <v>203</v>
      </c>
    </row>
    <row r="49" spans="1:29" x14ac:dyDescent="0.2">
      <c r="A49" s="74" t="s">
        <v>558</v>
      </c>
      <c r="B49" s="75">
        <f t="shared" si="7"/>
        <v>1</v>
      </c>
      <c r="C49" s="73">
        <v>1</v>
      </c>
      <c r="D49" s="73">
        <v>0</v>
      </c>
      <c r="E49" s="73">
        <v>1</v>
      </c>
      <c r="F49" s="73">
        <f t="shared" si="8"/>
        <v>0</v>
      </c>
      <c r="G49" s="73">
        <v>1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f t="shared" si="9"/>
        <v>0</v>
      </c>
      <c r="AC49" s="68">
        <v>276</v>
      </c>
    </row>
    <row r="50" spans="1:29" x14ac:dyDescent="0.2">
      <c r="A50" s="74" t="s">
        <v>559</v>
      </c>
      <c r="B50" s="75">
        <f t="shared" si="7"/>
        <v>0</v>
      </c>
      <c r="C50" s="73">
        <v>0</v>
      </c>
      <c r="D50" s="73">
        <v>0</v>
      </c>
      <c r="E50" s="73">
        <v>0</v>
      </c>
      <c r="F50" s="73">
        <f t="shared" si="8"/>
        <v>0</v>
      </c>
      <c r="G50" s="73">
        <v>0</v>
      </c>
      <c r="H50" s="73">
        <v>0</v>
      </c>
      <c r="I50" s="73">
        <v>0</v>
      </c>
      <c r="J50" s="73">
        <v>0</v>
      </c>
      <c r="K50" s="73">
        <v>0</v>
      </c>
      <c r="L50" s="73">
        <v>0</v>
      </c>
      <c r="M50" s="73">
        <v>0</v>
      </c>
      <c r="N50" s="73">
        <v>0</v>
      </c>
      <c r="O50" s="73">
        <v>0</v>
      </c>
      <c r="P50" s="73">
        <v>0</v>
      </c>
      <c r="Q50" s="73">
        <v>0</v>
      </c>
      <c r="R50" s="73">
        <v>0</v>
      </c>
      <c r="S50" s="73">
        <v>0</v>
      </c>
      <c r="T50" s="73">
        <v>0</v>
      </c>
      <c r="U50" s="73">
        <v>0</v>
      </c>
      <c r="V50" s="73">
        <v>0</v>
      </c>
      <c r="W50" s="73">
        <v>0</v>
      </c>
      <c r="X50" s="73">
        <v>0</v>
      </c>
      <c r="Y50" s="73">
        <v>0</v>
      </c>
      <c r="Z50" s="73">
        <v>0</v>
      </c>
      <c r="AA50" s="73">
        <v>0</v>
      </c>
      <c r="AB50" s="73">
        <f t="shared" si="9"/>
        <v>0</v>
      </c>
      <c r="AC50" s="68">
        <v>250</v>
      </c>
    </row>
    <row r="51" spans="1:29" x14ac:dyDescent="0.2">
      <c r="A51" s="74" t="s">
        <v>560</v>
      </c>
      <c r="B51" s="75">
        <f t="shared" si="7"/>
        <v>4</v>
      </c>
      <c r="C51" s="73">
        <v>4</v>
      </c>
      <c r="D51" s="73">
        <v>0</v>
      </c>
      <c r="E51" s="73">
        <v>4</v>
      </c>
      <c r="F51" s="73">
        <f t="shared" si="8"/>
        <v>0</v>
      </c>
      <c r="G51" s="73">
        <v>4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73">
        <v>0</v>
      </c>
      <c r="Z51" s="73">
        <v>0</v>
      </c>
      <c r="AA51" s="73">
        <v>0</v>
      </c>
      <c r="AB51" s="73">
        <f t="shared" si="9"/>
        <v>0</v>
      </c>
      <c r="AC51" s="68">
        <v>380</v>
      </c>
    </row>
    <row r="52" spans="1:29" x14ac:dyDescent="0.2">
      <c r="A52" s="74" t="s">
        <v>561</v>
      </c>
      <c r="B52" s="75">
        <f t="shared" si="7"/>
        <v>0</v>
      </c>
      <c r="C52" s="73">
        <v>0</v>
      </c>
      <c r="D52" s="73">
        <v>0</v>
      </c>
      <c r="E52" s="73">
        <v>0</v>
      </c>
      <c r="F52" s="73">
        <f t="shared" si="8"/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f t="shared" si="9"/>
        <v>0</v>
      </c>
      <c r="AC52" s="68">
        <v>348</v>
      </c>
    </row>
    <row r="53" spans="1:29" x14ac:dyDescent="0.2">
      <c r="A53" s="74" t="s">
        <v>562</v>
      </c>
      <c r="B53" s="75">
        <f t="shared" si="7"/>
        <v>2</v>
      </c>
      <c r="C53" s="73">
        <v>2</v>
      </c>
      <c r="D53" s="73">
        <v>0</v>
      </c>
      <c r="E53" s="73">
        <v>2</v>
      </c>
      <c r="F53" s="73">
        <f t="shared" si="8"/>
        <v>0</v>
      </c>
      <c r="G53" s="73">
        <v>2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f t="shared" si="9"/>
        <v>0</v>
      </c>
      <c r="AC53" s="68">
        <v>40</v>
      </c>
    </row>
    <row r="54" spans="1:29" x14ac:dyDescent="0.2">
      <c r="A54" s="74" t="s">
        <v>563</v>
      </c>
      <c r="B54" s="75">
        <f t="shared" si="7"/>
        <v>3</v>
      </c>
      <c r="C54" s="73">
        <v>3</v>
      </c>
      <c r="D54" s="73">
        <v>0</v>
      </c>
      <c r="E54" s="73">
        <v>3</v>
      </c>
      <c r="F54" s="73">
        <f t="shared" si="8"/>
        <v>0</v>
      </c>
      <c r="G54" s="73">
        <v>3</v>
      </c>
      <c r="H54" s="73">
        <v>0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  <c r="O54" s="73">
        <v>0</v>
      </c>
      <c r="P54" s="73">
        <v>0</v>
      </c>
      <c r="Q54" s="73">
        <v>0</v>
      </c>
      <c r="R54" s="73">
        <v>0</v>
      </c>
      <c r="S54" s="73">
        <v>0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3">
        <v>0</v>
      </c>
      <c r="Z54" s="73">
        <v>0</v>
      </c>
      <c r="AA54" s="73">
        <v>0</v>
      </c>
      <c r="AB54" s="73">
        <f t="shared" si="9"/>
        <v>0</v>
      </c>
      <c r="AC54" s="68">
        <v>616</v>
      </c>
    </row>
    <row r="55" spans="1:29" s="78" customFormat="1" x14ac:dyDescent="0.2">
      <c r="A55" s="74" t="s">
        <v>564</v>
      </c>
      <c r="B55" s="75">
        <f t="shared" si="7"/>
        <v>2</v>
      </c>
      <c r="C55" s="77">
        <v>2</v>
      </c>
      <c r="D55" s="77">
        <v>0</v>
      </c>
      <c r="E55" s="77">
        <v>2</v>
      </c>
      <c r="F55" s="73">
        <f t="shared" si="8"/>
        <v>0</v>
      </c>
      <c r="G55" s="77">
        <v>2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  <c r="R55" s="77">
        <v>0</v>
      </c>
      <c r="S55" s="77">
        <v>0</v>
      </c>
      <c r="T55" s="77">
        <v>0</v>
      </c>
      <c r="U55" s="77">
        <v>0</v>
      </c>
      <c r="V55" s="77">
        <v>0</v>
      </c>
      <c r="W55" s="77">
        <v>0</v>
      </c>
      <c r="X55" s="77">
        <v>0</v>
      </c>
      <c r="Y55" s="77">
        <v>0</v>
      </c>
      <c r="Z55" s="77">
        <v>0</v>
      </c>
      <c r="AA55" s="77">
        <v>0</v>
      </c>
      <c r="AB55" s="73">
        <f t="shared" si="9"/>
        <v>0</v>
      </c>
      <c r="AC55" s="78">
        <v>642</v>
      </c>
    </row>
    <row r="56" spans="1:29" x14ac:dyDescent="0.2">
      <c r="A56" s="74" t="s">
        <v>565</v>
      </c>
      <c r="B56" s="75">
        <f t="shared" si="7"/>
        <v>2</v>
      </c>
      <c r="C56" s="76">
        <v>2</v>
      </c>
      <c r="D56" s="76">
        <v>0</v>
      </c>
      <c r="E56" s="76">
        <v>2</v>
      </c>
      <c r="F56" s="73">
        <f t="shared" si="8"/>
        <v>0</v>
      </c>
      <c r="G56" s="76">
        <v>2</v>
      </c>
      <c r="H56" s="76">
        <v>0</v>
      </c>
      <c r="I56" s="76">
        <v>0</v>
      </c>
      <c r="J56" s="76">
        <v>0</v>
      </c>
      <c r="K56" s="76">
        <v>0</v>
      </c>
      <c r="L56" s="76">
        <v>0</v>
      </c>
      <c r="M56" s="76">
        <v>0</v>
      </c>
      <c r="N56" s="76">
        <v>0</v>
      </c>
      <c r="O56" s="76">
        <v>0</v>
      </c>
      <c r="P56" s="76">
        <v>0</v>
      </c>
      <c r="Q56" s="76">
        <v>0</v>
      </c>
      <c r="R56" s="76">
        <v>0</v>
      </c>
      <c r="S56" s="76">
        <v>0</v>
      </c>
      <c r="T56" s="76">
        <v>0</v>
      </c>
      <c r="U56" s="76">
        <v>0</v>
      </c>
      <c r="V56" s="76">
        <v>0</v>
      </c>
      <c r="W56" s="76">
        <v>0</v>
      </c>
      <c r="X56" s="76">
        <v>0</v>
      </c>
      <c r="Y56" s="76">
        <v>0</v>
      </c>
      <c r="Z56" s="76">
        <v>0</v>
      </c>
      <c r="AA56" s="76">
        <v>0</v>
      </c>
      <c r="AB56" s="73">
        <f t="shared" si="9"/>
        <v>0</v>
      </c>
      <c r="AC56" s="79">
        <v>826</v>
      </c>
    </row>
    <row r="57" spans="1:29" x14ac:dyDescent="0.2">
      <c r="A57" s="74" t="s">
        <v>566</v>
      </c>
      <c r="B57" s="75">
        <f t="shared" si="7"/>
        <v>1</v>
      </c>
      <c r="C57" s="76">
        <v>1</v>
      </c>
      <c r="D57" s="76">
        <v>0</v>
      </c>
      <c r="E57" s="76">
        <v>1</v>
      </c>
      <c r="F57" s="73">
        <f t="shared" si="8"/>
        <v>0</v>
      </c>
      <c r="G57" s="76">
        <v>1</v>
      </c>
      <c r="H57" s="76">
        <v>0</v>
      </c>
      <c r="I57" s="76">
        <v>0</v>
      </c>
      <c r="J57" s="76">
        <v>0</v>
      </c>
      <c r="K57" s="76">
        <v>0</v>
      </c>
      <c r="L57" s="76">
        <v>0</v>
      </c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76">
        <v>0</v>
      </c>
      <c r="S57" s="76">
        <v>0</v>
      </c>
      <c r="T57" s="76">
        <v>0</v>
      </c>
      <c r="U57" s="76">
        <v>0</v>
      </c>
      <c r="V57" s="76">
        <v>0</v>
      </c>
      <c r="W57" s="76">
        <v>0</v>
      </c>
      <c r="X57" s="76">
        <v>0</v>
      </c>
      <c r="Y57" s="76">
        <v>0</v>
      </c>
      <c r="Z57" s="76">
        <v>0</v>
      </c>
      <c r="AA57" s="76">
        <v>0</v>
      </c>
      <c r="AB57" s="73">
        <f t="shared" si="9"/>
        <v>0</v>
      </c>
      <c r="AC57" s="68">
        <v>756</v>
      </c>
    </row>
    <row r="58" spans="1:29" x14ac:dyDescent="0.2">
      <c r="A58" s="74" t="s">
        <v>567</v>
      </c>
      <c r="B58" s="75">
        <f t="shared" si="7"/>
        <v>1</v>
      </c>
      <c r="C58" s="76">
        <v>1</v>
      </c>
      <c r="D58" s="76">
        <v>0</v>
      </c>
      <c r="E58" s="76">
        <v>1</v>
      </c>
      <c r="F58" s="73">
        <f t="shared" si="8"/>
        <v>0</v>
      </c>
      <c r="G58" s="76">
        <v>1</v>
      </c>
      <c r="H58" s="76">
        <v>0</v>
      </c>
      <c r="I58" s="76">
        <v>0</v>
      </c>
      <c r="J58" s="76">
        <v>0</v>
      </c>
      <c r="K58" s="76">
        <v>0</v>
      </c>
      <c r="L58" s="76">
        <v>0</v>
      </c>
      <c r="M58" s="76">
        <v>0</v>
      </c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6">
        <v>0</v>
      </c>
      <c r="T58" s="76">
        <v>0</v>
      </c>
      <c r="U58" s="76">
        <v>0</v>
      </c>
      <c r="V58" s="76">
        <v>0</v>
      </c>
      <c r="W58" s="76">
        <v>0</v>
      </c>
      <c r="X58" s="76">
        <v>0</v>
      </c>
      <c r="Y58" s="76">
        <v>0</v>
      </c>
      <c r="Z58" s="76">
        <v>0</v>
      </c>
      <c r="AA58" s="76">
        <v>0</v>
      </c>
      <c r="AB58" s="73">
        <f t="shared" si="9"/>
        <v>0</v>
      </c>
      <c r="AC58" s="68">
        <v>643</v>
      </c>
    </row>
    <row r="59" spans="1:29" x14ac:dyDescent="0.2">
      <c r="A59" s="74" t="s">
        <v>568</v>
      </c>
      <c r="B59" s="75">
        <f t="shared" si="7"/>
        <v>2</v>
      </c>
      <c r="C59" s="76">
        <v>2</v>
      </c>
      <c r="D59" s="76">
        <v>0</v>
      </c>
      <c r="E59" s="76">
        <v>2</v>
      </c>
      <c r="F59" s="73">
        <f t="shared" si="8"/>
        <v>0</v>
      </c>
      <c r="G59" s="76">
        <v>2</v>
      </c>
      <c r="H59" s="76">
        <v>0</v>
      </c>
      <c r="I59" s="76">
        <v>0</v>
      </c>
      <c r="J59" s="76">
        <v>0</v>
      </c>
      <c r="K59" s="76">
        <v>0</v>
      </c>
      <c r="L59" s="76">
        <v>0</v>
      </c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76">
        <v>0</v>
      </c>
      <c r="T59" s="76">
        <v>0</v>
      </c>
      <c r="U59" s="76">
        <v>0</v>
      </c>
      <c r="V59" s="76">
        <v>0</v>
      </c>
      <c r="W59" s="76">
        <v>0</v>
      </c>
      <c r="X59" s="76">
        <v>0</v>
      </c>
      <c r="Y59" s="76">
        <v>0</v>
      </c>
      <c r="Z59" s="76">
        <v>0</v>
      </c>
      <c r="AA59" s="76">
        <v>0</v>
      </c>
      <c r="AB59" s="73">
        <f t="shared" si="9"/>
        <v>0</v>
      </c>
      <c r="AC59" s="68">
        <v>804</v>
      </c>
    </row>
    <row r="60" spans="1:29" x14ac:dyDescent="0.2">
      <c r="A60" s="74" t="s">
        <v>569</v>
      </c>
      <c r="B60" s="75">
        <f t="shared" si="7"/>
        <v>0</v>
      </c>
      <c r="C60" s="76">
        <v>0</v>
      </c>
      <c r="D60" s="76">
        <v>0</v>
      </c>
      <c r="E60" s="76">
        <v>0</v>
      </c>
      <c r="F60" s="73">
        <f t="shared" si="8"/>
        <v>0</v>
      </c>
      <c r="G60" s="76">
        <v>0</v>
      </c>
      <c r="H60" s="76">
        <v>0</v>
      </c>
      <c r="I60" s="76">
        <v>0</v>
      </c>
      <c r="J60" s="76">
        <v>0</v>
      </c>
      <c r="K60" s="76">
        <v>0</v>
      </c>
      <c r="L60" s="76">
        <v>0</v>
      </c>
      <c r="M60" s="76">
        <v>0</v>
      </c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76">
        <v>0</v>
      </c>
      <c r="T60" s="76">
        <v>0</v>
      </c>
      <c r="U60" s="76">
        <v>0</v>
      </c>
      <c r="V60" s="76">
        <v>0</v>
      </c>
      <c r="W60" s="76">
        <v>0</v>
      </c>
      <c r="X60" s="76">
        <v>0</v>
      </c>
      <c r="Y60" s="76">
        <v>0</v>
      </c>
      <c r="Z60" s="76">
        <v>0</v>
      </c>
      <c r="AA60" s="76">
        <v>0</v>
      </c>
      <c r="AB60" s="73">
        <f t="shared" si="9"/>
        <v>0</v>
      </c>
      <c r="AC60" s="68">
        <v>124</v>
      </c>
    </row>
    <row r="61" spans="1:29" x14ac:dyDescent="0.2">
      <c r="A61" s="74" t="s">
        <v>570</v>
      </c>
      <c r="B61" s="75">
        <f t="shared" si="7"/>
        <v>2</v>
      </c>
      <c r="C61" s="76">
        <v>2</v>
      </c>
      <c r="D61" s="76">
        <v>0</v>
      </c>
      <c r="E61" s="76">
        <v>2</v>
      </c>
      <c r="F61" s="73">
        <f t="shared" si="8"/>
        <v>0</v>
      </c>
      <c r="G61" s="76">
        <v>2</v>
      </c>
      <c r="H61" s="76">
        <v>0</v>
      </c>
      <c r="I61" s="76">
        <v>0</v>
      </c>
      <c r="J61" s="76">
        <v>0</v>
      </c>
      <c r="K61" s="76">
        <v>0</v>
      </c>
      <c r="L61" s="76">
        <v>0</v>
      </c>
      <c r="M61" s="76">
        <v>0</v>
      </c>
      <c r="N61" s="76">
        <v>0</v>
      </c>
      <c r="O61" s="76">
        <v>0</v>
      </c>
      <c r="P61" s="76">
        <v>0</v>
      </c>
      <c r="Q61" s="76">
        <v>0</v>
      </c>
      <c r="R61" s="76">
        <v>0</v>
      </c>
      <c r="S61" s="76">
        <v>0</v>
      </c>
      <c r="T61" s="76">
        <v>0</v>
      </c>
      <c r="U61" s="76">
        <v>0</v>
      </c>
      <c r="V61" s="76">
        <v>0</v>
      </c>
      <c r="W61" s="76">
        <v>0</v>
      </c>
      <c r="X61" s="76">
        <v>0</v>
      </c>
      <c r="Y61" s="76">
        <v>0</v>
      </c>
      <c r="Z61" s="76">
        <v>0</v>
      </c>
      <c r="AA61" s="76">
        <v>0</v>
      </c>
      <c r="AB61" s="73">
        <f t="shared" si="9"/>
        <v>0</v>
      </c>
      <c r="AC61" s="68">
        <v>840</v>
      </c>
    </row>
    <row r="62" spans="1:29" x14ac:dyDescent="0.2">
      <c r="A62" s="74" t="s">
        <v>571</v>
      </c>
      <c r="B62" s="75">
        <f t="shared" si="7"/>
        <v>30</v>
      </c>
      <c r="C62" s="76">
        <f>C38-C47-C48-C49-C50-C51-C52-C53-C54-C55-C56-C57-C58-C59-C60-C61</f>
        <v>29</v>
      </c>
      <c r="D62" s="76">
        <f t="shared" ref="D62:AB62" si="12">D38-D47-D48-D49-D50-D51-D52-D53-D54-D55-D56-D57-D58-D59-D60-D61</f>
        <v>1</v>
      </c>
      <c r="E62" s="76">
        <f t="shared" si="12"/>
        <v>30</v>
      </c>
      <c r="F62" s="76">
        <f t="shared" si="12"/>
        <v>1</v>
      </c>
      <c r="G62" s="76">
        <f t="shared" si="12"/>
        <v>30</v>
      </c>
      <c r="H62" s="76">
        <f t="shared" si="12"/>
        <v>1</v>
      </c>
      <c r="I62" s="76">
        <f t="shared" si="12"/>
        <v>0</v>
      </c>
      <c r="J62" s="76">
        <f t="shared" si="12"/>
        <v>0</v>
      </c>
      <c r="K62" s="76">
        <f t="shared" si="12"/>
        <v>0</v>
      </c>
      <c r="L62" s="76">
        <f t="shared" si="12"/>
        <v>0</v>
      </c>
      <c r="M62" s="76">
        <f t="shared" si="12"/>
        <v>0</v>
      </c>
      <c r="N62" s="76">
        <f t="shared" si="12"/>
        <v>0</v>
      </c>
      <c r="O62" s="76">
        <f t="shared" si="12"/>
        <v>0</v>
      </c>
      <c r="P62" s="76">
        <f t="shared" si="12"/>
        <v>0</v>
      </c>
      <c r="Q62" s="76">
        <f t="shared" si="12"/>
        <v>1</v>
      </c>
      <c r="R62" s="76">
        <f t="shared" si="12"/>
        <v>0</v>
      </c>
      <c r="S62" s="76">
        <f t="shared" si="12"/>
        <v>0</v>
      </c>
      <c r="T62" s="76">
        <f t="shared" si="12"/>
        <v>0</v>
      </c>
      <c r="U62" s="76">
        <f t="shared" si="12"/>
        <v>0</v>
      </c>
      <c r="V62" s="76">
        <f t="shared" si="12"/>
        <v>0</v>
      </c>
      <c r="W62" s="76">
        <f t="shared" si="12"/>
        <v>0</v>
      </c>
      <c r="X62" s="76">
        <f t="shared" si="12"/>
        <v>0</v>
      </c>
      <c r="Y62" s="76">
        <f t="shared" si="12"/>
        <v>0</v>
      </c>
      <c r="Z62" s="76">
        <f t="shared" si="12"/>
        <v>0</v>
      </c>
      <c r="AA62" s="76">
        <f t="shared" si="12"/>
        <v>0</v>
      </c>
      <c r="AB62" s="76">
        <f t="shared" si="12"/>
        <v>0</v>
      </c>
    </row>
    <row r="63" spans="1:29" x14ac:dyDescent="0.2">
      <c r="A63" s="94" t="s">
        <v>401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</row>
    <row r="64" spans="1:29" ht="12.75" customHeight="1" x14ac:dyDescent="0.2">
      <c r="A64" s="95" t="s">
        <v>544</v>
      </c>
      <c r="B64" s="94" t="s">
        <v>545</v>
      </c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</row>
    <row r="65" spans="1:29" ht="33" customHeight="1" x14ac:dyDescent="0.2">
      <c r="A65" s="95"/>
      <c r="B65" s="69" t="s">
        <v>346</v>
      </c>
      <c r="C65" s="70" t="s">
        <v>546</v>
      </c>
      <c r="D65" s="70" t="s">
        <v>547</v>
      </c>
      <c r="E65" s="70" t="s">
        <v>548</v>
      </c>
      <c r="F65" s="70" t="s">
        <v>549</v>
      </c>
      <c r="G65" s="70" t="s">
        <v>550</v>
      </c>
      <c r="H65" s="70" t="s">
        <v>551</v>
      </c>
      <c r="I65" s="70" t="s">
        <v>552</v>
      </c>
      <c r="J65" s="70" t="s">
        <v>553</v>
      </c>
      <c r="K65" s="70" t="s">
        <v>554</v>
      </c>
      <c r="L65" s="70" t="s">
        <v>555</v>
      </c>
      <c r="M65" s="70" t="s">
        <v>556</v>
      </c>
      <c r="N65" s="70" t="s">
        <v>557</v>
      </c>
      <c r="O65" s="70" t="s">
        <v>558</v>
      </c>
      <c r="P65" s="70" t="s">
        <v>559</v>
      </c>
      <c r="Q65" s="70" t="s">
        <v>560</v>
      </c>
      <c r="R65" s="70" t="s">
        <v>561</v>
      </c>
      <c r="S65" s="70" t="s">
        <v>562</v>
      </c>
      <c r="T65" s="70" t="s">
        <v>563</v>
      </c>
      <c r="U65" s="70" t="s">
        <v>564</v>
      </c>
      <c r="V65" s="70" t="s">
        <v>565</v>
      </c>
      <c r="W65" s="70" t="s">
        <v>566</v>
      </c>
      <c r="X65" s="70" t="s">
        <v>567</v>
      </c>
      <c r="Y65" s="70" t="s">
        <v>568</v>
      </c>
      <c r="Z65" s="70" t="s">
        <v>569</v>
      </c>
      <c r="AA65" s="70" t="s">
        <v>570</v>
      </c>
      <c r="AB65" s="70" t="s">
        <v>571</v>
      </c>
      <c r="AC65" s="71" t="s">
        <v>8</v>
      </c>
    </row>
    <row r="66" spans="1:29" x14ac:dyDescent="0.2">
      <c r="A66" s="72" t="s">
        <v>346</v>
      </c>
      <c r="B66" s="73">
        <f>B67+B68</f>
        <v>1186</v>
      </c>
      <c r="C66" s="73">
        <f t="shared" ref="C66:AB66" si="13">C67+C68</f>
        <v>1181</v>
      </c>
      <c r="D66" s="73">
        <f t="shared" si="13"/>
        <v>5</v>
      </c>
      <c r="E66" s="73">
        <f t="shared" si="13"/>
        <v>1185</v>
      </c>
      <c r="F66" s="73">
        <f t="shared" si="13"/>
        <v>4</v>
      </c>
      <c r="G66" s="73">
        <f t="shared" si="13"/>
        <v>1185</v>
      </c>
      <c r="H66" s="73">
        <f t="shared" si="13"/>
        <v>0</v>
      </c>
      <c r="I66" s="73">
        <f t="shared" si="13"/>
        <v>0</v>
      </c>
      <c r="J66" s="73">
        <f t="shared" si="13"/>
        <v>0</v>
      </c>
      <c r="K66" s="73">
        <f t="shared" si="13"/>
        <v>1</v>
      </c>
      <c r="L66" s="73">
        <f t="shared" si="13"/>
        <v>0</v>
      </c>
      <c r="M66" s="73">
        <f t="shared" si="13"/>
        <v>0</v>
      </c>
      <c r="N66" s="73">
        <f t="shared" si="13"/>
        <v>1</v>
      </c>
      <c r="O66" s="73">
        <f t="shared" si="13"/>
        <v>0</v>
      </c>
      <c r="P66" s="73">
        <f t="shared" si="13"/>
        <v>0</v>
      </c>
      <c r="Q66" s="73">
        <f t="shared" si="13"/>
        <v>0</v>
      </c>
      <c r="R66" s="73">
        <f t="shared" si="13"/>
        <v>1</v>
      </c>
      <c r="S66" s="73">
        <f t="shared" si="13"/>
        <v>0</v>
      </c>
      <c r="T66" s="73">
        <f t="shared" si="13"/>
        <v>1</v>
      </c>
      <c r="U66" s="73">
        <f t="shared" si="13"/>
        <v>1</v>
      </c>
      <c r="V66" s="73">
        <f t="shared" si="13"/>
        <v>0</v>
      </c>
      <c r="W66" s="73">
        <f t="shared" si="13"/>
        <v>0</v>
      </c>
      <c r="X66" s="73">
        <f t="shared" si="13"/>
        <v>0</v>
      </c>
      <c r="Y66" s="73">
        <f t="shared" si="13"/>
        <v>0</v>
      </c>
      <c r="Z66" s="73">
        <f t="shared" si="13"/>
        <v>0</v>
      </c>
      <c r="AA66" s="73">
        <f t="shared" si="13"/>
        <v>0</v>
      </c>
      <c r="AB66" s="73">
        <f t="shared" si="13"/>
        <v>1</v>
      </c>
    </row>
    <row r="67" spans="1:29" x14ac:dyDescent="0.2">
      <c r="A67" s="74" t="s">
        <v>546</v>
      </c>
      <c r="B67" s="75">
        <f>C67+D67</f>
        <v>1151</v>
      </c>
      <c r="C67" s="73">
        <v>1146</v>
      </c>
      <c r="D67" s="73">
        <v>5</v>
      </c>
      <c r="E67" s="73">
        <v>1150</v>
      </c>
      <c r="F67" s="73">
        <f>E67-C67</f>
        <v>4</v>
      </c>
      <c r="G67" s="73">
        <v>1150</v>
      </c>
      <c r="H67" s="73">
        <v>0</v>
      </c>
      <c r="I67" s="73">
        <v>0</v>
      </c>
      <c r="J67" s="73">
        <v>0</v>
      </c>
      <c r="K67" s="73">
        <v>1</v>
      </c>
      <c r="L67" s="73">
        <v>0</v>
      </c>
      <c r="M67" s="73">
        <v>0</v>
      </c>
      <c r="N67" s="73">
        <v>1</v>
      </c>
      <c r="O67" s="73">
        <v>0</v>
      </c>
      <c r="P67" s="73">
        <v>0</v>
      </c>
      <c r="Q67" s="73">
        <v>0</v>
      </c>
      <c r="R67" s="73">
        <v>1</v>
      </c>
      <c r="S67" s="73">
        <v>0</v>
      </c>
      <c r="T67" s="73">
        <v>1</v>
      </c>
      <c r="U67" s="73">
        <v>1</v>
      </c>
      <c r="V67" s="73">
        <v>0</v>
      </c>
      <c r="W67" s="73">
        <v>0</v>
      </c>
      <c r="X67" s="73">
        <v>0</v>
      </c>
      <c r="Y67" s="73">
        <v>0</v>
      </c>
      <c r="Z67" s="73">
        <v>0</v>
      </c>
      <c r="AA67" s="73">
        <v>0</v>
      </c>
      <c r="AB67" s="73">
        <f>D67-M67-N67-O67-P67-Q67-R67-S67-T67-U67-V67-W67-X67-Y67-Z67-AA67</f>
        <v>1</v>
      </c>
      <c r="AC67" s="68">
        <v>703</v>
      </c>
    </row>
    <row r="68" spans="1:29" x14ac:dyDescent="0.2">
      <c r="A68" s="74" t="s">
        <v>547</v>
      </c>
      <c r="B68" s="75">
        <f t="shared" ref="B68:B92" si="14">C68+D68</f>
        <v>35</v>
      </c>
      <c r="C68" s="73">
        <v>35</v>
      </c>
      <c r="D68" s="73">
        <v>0</v>
      </c>
      <c r="E68" s="73">
        <v>35</v>
      </c>
      <c r="F68" s="73">
        <f t="shared" ref="F68:F91" si="15">E68-C68</f>
        <v>0</v>
      </c>
      <c r="G68" s="73">
        <v>35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73">
        <f t="shared" ref="AB68:AB91" si="16">D68-M68-N68-O68-P68-Q68-R68-S68-T68-U68-V68-W68-X68-Y68-Z68-AA68</f>
        <v>0</v>
      </c>
    </row>
    <row r="69" spans="1:29" x14ac:dyDescent="0.2">
      <c r="A69" s="74" t="s">
        <v>548</v>
      </c>
      <c r="B69" s="75">
        <f t="shared" si="14"/>
        <v>1171</v>
      </c>
      <c r="C69" s="73">
        <v>1166</v>
      </c>
      <c r="D69" s="73">
        <v>5</v>
      </c>
      <c r="E69" s="73">
        <v>1170</v>
      </c>
      <c r="F69" s="73">
        <f t="shared" si="15"/>
        <v>4</v>
      </c>
      <c r="G69" s="73">
        <v>1170</v>
      </c>
      <c r="H69" s="73">
        <v>0</v>
      </c>
      <c r="I69" s="73">
        <v>0</v>
      </c>
      <c r="J69" s="73">
        <v>0</v>
      </c>
      <c r="K69" s="73">
        <v>1</v>
      </c>
      <c r="L69" s="73">
        <v>0</v>
      </c>
      <c r="M69" s="73">
        <v>0</v>
      </c>
      <c r="N69" s="73">
        <v>1</v>
      </c>
      <c r="O69" s="73">
        <v>0</v>
      </c>
      <c r="P69" s="73">
        <v>0</v>
      </c>
      <c r="Q69" s="73">
        <v>0</v>
      </c>
      <c r="R69" s="73">
        <v>1</v>
      </c>
      <c r="S69" s="73">
        <v>0</v>
      </c>
      <c r="T69" s="73">
        <v>1</v>
      </c>
      <c r="U69" s="73">
        <v>1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73">
        <f t="shared" si="16"/>
        <v>1</v>
      </c>
    </row>
    <row r="70" spans="1:29" x14ac:dyDescent="0.2">
      <c r="A70" s="74" t="s">
        <v>549</v>
      </c>
      <c r="B70" s="75">
        <f t="shared" si="14"/>
        <v>20</v>
      </c>
      <c r="C70" s="73">
        <f>C69-C67</f>
        <v>20</v>
      </c>
      <c r="D70" s="73">
        <f t="shared" ref="D70:E70" si="17">D69-D67</f>
        <v>0</v>
      </c>
      <c r="E70" s="73">
        <f t="shared" si="17"/>
        <v>20</v>
      </c>
      <c r="F70" s="73">
        <f t="shared" si="15"/>
        <v>0</v>
      </c>
      <c r="G70" s="73">
        <f t="shared" ref="G70:AA70" si="18">G69-G67</f>
        <v>20</v>
      </c>
      <c r="H70" s="73">
        <f t="shared" si="18"/>
        <v>0</v>
      </c>
      <c r="I70" s="73">
        <f t="shared" si="18"/>
        <v>0</v>
      </c>
      <c r="J70" s="73">
        <f t="shared" si="18"/>
        <v>0</v>
      </c>
      <c r="K70" s="73">
        <f t="shared" si="18"/>
        <v>0</v>
      </c>
      <c r="L70" s="73">
        <f t="shared" si="18"/>
        <v>0</v>
      </c>
      <c r="M70" s="73">
        <f t="shared" si="18"/>
        <v>0</v>
      </c>
      <c r="N70" s="73">
        <f t="shared" si="18"/>
        <v>0</v>
      </c>
      <c r="O70" s="73">
        <f t="shared" si="18"/>
        <v>0</v>
      </c>
      <c r="P70" s="73">
        <f t="shared" si="18"/>
        <v>0</v>
      </c>
      <c r="Q70" s="73">
        <f t="shared" si="18"/>
        <v>0</v>
      </c>
      <c r="R70" s="73">
        <f t="shared" si="18"/>
        <v>0</v>
      </c>
      <c r="S70" s="73">
        <f t="shared" si="18"/>
        <v>0</v>
      </c>
      <c r="T70" s="73">
        <f t="shared" si="18"/>
        <v>0</v>
      </c>
      <c r="U70" s="73">
        <f t="shared" si="18"/>
        <v>0</v>
      </c>
      <c r="V70" s="73">
        <f t="shared" si="18"/>
        <v>0</v>
      </c>
      <c r="W70" s="73">
        <f t="shared" si="18"/>
        <v>0</v>
      </c>
      <c r="X70" s="73">
        <f t="shared" si="18"/>
        <v>0</v>
      </c>
      <c r="Y70" s="73">
        <f t="shared" si="18"/>
        <v>0</v>
      </c>
      <c r="Z70" s="73">
        <f t="shared" si="18"/>
        <v>0</v>
      </c>
      <c r="AA70" s="73">
        <f t="shared" si="18"/>
        <v>0</v>
      </c>
      <c r="AB70" s="73">
        <f t="shared" si="16"/>
        <v>0</v>
      </c>
    </row>
    <row r="71" spans="1:29" x14ac:dyDescent="0.2">
      <c r="A71" s="74" t="s">
        <v>550</v>
      </c>
      <c r="B71" s="75">
        <f t="shared" si="14"/>
        <v>1162</v>
      </c>
      <c r="C71" s="73">
        <v>1157</v>
      </c>
      <c r="D71" s="73">
        <v>5</v>
      </c>
      <c r="E71" s="73">
        <v>1161</v>
      </c>
      <c r="F71" s="73">
        <f t="shared" si="15"/>
        <v>4</v>
      </c>
      <c r="G71" s="73">
        <v>1161</v>
      </c>
      <c r="H71" s="73">
        <v>0</v>
      </c>
      <c r="I71" s="73">
        <v>0</v>
      </c>
      <c r="J71" s="73">
        <v>0</v>
      </c>
      <c r="K71" s="73">
        <v>1</v>
      </c>
      <c r="L71" s="73">
        <v>0</v>
      </c>
      <c r="M71" s="73">
        <v>0</v>
      </c>
      <c r="N71" s="73">
        <v>1</v>
      </c>
      <c r="O71" s="73">
        <v>0</v>
      </c>
      <c r="P71" s="73">
        <v>0</v>
      </c>
      <c r="Q71" s="73">
        <v>0</v>
      </c>
      <c r="R71" s="73">
        <v>1</v>
      </c>
      <c r="S71" s="73">
        <v>0</v>
      </c>
      <c r="T71" s="73">
        <v>1</v>
      </c>
      <c r="U71" s="73">
        <v>1</v>
      </c>
      <c r="V71" s="73">
        <v>0</v>
      </c>
      <c r="W71" s="73">
        <v>0</v>
      </c>
      <c r="X71" s="73">
        <v>0</v>
      </c>
      <c r="Y71" s="73">
        <v>0</v>
      </c>
      <c r="Z71" s="73">
        <v>0</v>
      </c>
      <c r="AA71" s="73">
        <v>0</v>
      </c>
      <c r="AB71" s="73">
        <f t="shared" si="16"/>
        <v>1</v>
      </c>
    </row>
    <row r="72" spans="1:29" x14ac:dyDescent="0.2">
      <c r="A72" s="74" t="s">
        <v>551</v>
      </c>
      <c r="B72" s="75">
        <f t="shared" si="14"/>
        <v>5</v>
      </c>
      <c r="C72" s="73">
        <v>5</v>
      </c>
      <c r="D72" s="73">
        <v>0</v>
      </c>
      <c r="E72" s="73">
        <v>5</v>
      </c>
      <c r="F72" s="73">
        <f t="shared" si="15"/>
        <v>0</v>
      </c>
      <c r="G72" s="73">
        <v>5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0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73">
        <v>0</v>
      </c>
      <c r="U72" s="73">
        <v>0</v>
      </c>
      <c r="V72" s="73">
        <v>0</v>
      </c>
      <c r="W72" s="73">
        <v>0</v>
      </c>
      <c r="X72" s="73">
        <v>0</v>
      </c>
      <c r="Y72" s="73">
        <v>0</v>
      </c>
      <c r="Z72" s="73">
        <v>0</v>
      </c>
      <c r="AA72" s="73">
        <v>0</v>
      </c>
      <c r="AB72" s="73">
        <f t="shared" si="16"/>
        <v>0</v>
      </c>
    </row>
    <row r="73" spans="1:29" x14ac:dyDescent="0.2">
      <c r="A73" s="74" t="s">
        <v>552</v>
      </c>
      <c r="B73" s="75">
        <f t="shared" si="14"/>
        <v>5</v>
      </c>
      <c r="C73" s="73">
        <v>5</v>
      </c>
      <c r="D73" s="73">
        <v>0</v>
      </c>
      <c r="E73" s="73">
        <v>5</v>
      </c>
      <c r="F73" s="73">
        <f t="shared" si="15"/>
        <v>0</v>
      </c>
      <c r="G73" s="73">
        <v>5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73">
        <v>0</v>
      </c>
      <c r="S73" s="73">
        <v>0</v>
      </c>
      <c r="T73" s="73">
        <v>0</v>
      </c>
      <c r="U73" s="73">
        <v>0</v>
      </c>
      <c r="V73" s="73">
        <v>0</v>
      </c>
      <c r="W73" s="73">
        <v>0</v>
      </c>
      <c r="X73" s="73">
        <v>0</v>
      </c>
      <c r="Y73" s="73">
        <v>0</v>
      </c>
      <c r="Z73" s="73">
        <v>0</v>
      </c>
      <c r="AA73" s="73">
        <v>0</v>
      </c>
      <c r="AB73" s="73">
        <f t="shared" si="16"/>
        <v>0</v>
      </c>
    </row>
    <row r="74" spans="1:29" x14ac:dyDescent="0.2">
      <c r="A74" s="74" t="s">
        <v>553</v>
      </c>
      <c r="B74" s="75">
        <f t="shared" si="14"/>
        <v>6</v>
      </c>
      <c r="C74" s="73">
        <v>6</v>
      </c>
      <c r="D74" s="73">
        <v>0</v>
      </c>
      <c r="E74" s="73">
        <v>6</v>
      </c>
      <c r="F74" s="73">
        <f t="shared" si="15"/>
        <v>0</v>
      </c>
      <c r="G74" s="73">
        <v>6</v>
      </c>
      <c r="H74" s="73">
        <v>0</v>
      </c>
      <c r="I74" s="73">
        <v>0</v>
      </c>
      <c r="J74" s="73">
        <v>0</v>
      </c>
      <c r="K74" s="73">
        <v>0</v>
      </c>
      <c r="L74" s="73">
        <v>0</v>
      </c>
      <c r="M74" s="73">
        <v>0</v>
      </c>
      <c r="N74" s="73">
        <v>0</v>
      </c>
      <c r="O74" s="73">
        <v>0</v>
      </c>
      <c r="P74" s="73">
        <v>0</v>
      </c>
      <c r="Q74" s="73">
        <v>0</v>
      </c>
      <c r="R74" s="73">
        <v>0</v>
      </c>
      <c r="S74" s="73">
        <v>0</v>
      </c>
      <c r="T74" s="73">
        <v>0</v>
      </c>
      <c r="U74" s="73">
        <v>0</v>
      </c>
      <c r="V74" s="73">
        <v>0</v>
      </c>
      <c r="W74" s="73">
        <v>0</v>
      </c>
      <c r="X74" s="73">
        <v>0</v>
      </c>
      <c r="Y74" s="73">
        <v>0</v>
      </c>
      <c r="Z74" s="73">
        <v>0</v>
      </c>
      <c r="AA74" s="73">
        <v>0</v>
      </c>
      <c r="AB74" s="73">
        <f t="shared" si="16"/>
        <v>0</v>
      </c>
    </row>
    <row r="75" spans="1:29" x14ac:dyDescent="0.2">
      <c r="A75" s="74" t="s">
        <v>554</v>
      </c>
      <c r="B75" s="75">
        <f t="shared" si="14"/>
        <v>4</v>
      </c>
      <c r="C75" s="73">
        <v>4</v>
      </c>
      <c r="D75" s="73">
        <v>0</v>
      </c>
      <c r="E75" s="73">
        <v>4</v>
      </c>
      <c r="F75" s="73">
        <f t="shared" si="15"/>
        <v>0</v>
      </c>
      <c r="G75" s="73">
        <v>4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</v>
      </c>
      <c r="P75" s="73">
        <v>0</v>
      </c>
      <c r="Q75" s="73">
        <v>0</v>
      </c>
      <c r="R75" s="73">
        <v>0</v>
      </c>
      <c r="S75" s="73">
        <v>0</v>
      </c>
      <c r="T75" s="73">
        <v>0</v>
      </c>
      <c r="U75" s="73">
        <v>0</v>
      </c>
      <c r="V75" s="73">
        <v>0</v>
      </c>
      <c r="W75" s="73">
        <v>0</v>
      </c>
      <c r="X75" s="73">
        <v>0</v>
      </c>
      <c r="Y75" s="73">
        <v>0</v>
      </c>
      <c r="Z75" s="73">
        <v>0</v>
      </c>
      <c r="AA75" s="73">
        <v>0</v>
      </c>
      <c r="AB75" s="73">
        <f t="shared" si="16"/>
        <v>0</v>
      </c>
    </row>
    <row r="76" spans="1:29" x14ac:dyDescent="0.2">
      <c r="A76" s="74" t="s">
        <v>555</v>
      </c>
      <c r="B76" s="75">
        <f t="shared" si="14"/>
        <v>0</v>
      </c>
      <c r="C76" s="73">
        <v>0</v>
      </c>
      <c r="D76" s="73">
        <v>0</v>
      </c>
      <c r="E76" s="73">
        <v>0</v>
      </c>
      <c r="F76" s="73">
        <f t="shared" si="15"/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  <c r="P76" s="73">
        <v>0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3">
        <v>0</v>
      </c>
      <c r="AA76" s="73">
        <v>0</v>
      </c>
      <c r="AB76" s="73">
        <f t="shared" si="16"/>
        <v>0</v>
      </c>
    </row>
    <row r="77" spans="1:29" x14ac:dyDescent="0.2">
      <c r="A77" s="74" t="s">
        <v>556</v>
      </c>
      <c r="B77" s="75">
        <f t="shared" si="14"/>
        <v>0</v>
      </c>
      <c r="C77" s="76">
        <v>0</v>
      </c>
      <c r="D77" s="76">
        <v>0</v>
      </c>
      <c r="E77" s="76">
        <v>0</v>
      </c>
      <c r="F77" s="73">
        <f t="shared" si="15"/>
        <v>0</v>
      </c>
      <c r="G77" s="76">
        <v>0</v>
      </c>
      <c r="H77" s="76">
        <v>0</v>
      </c>
      <c r="I77" s="76">
        <v>0</v>
      </c>
      <c r="J77" s="76">
        <v>0</v>
      </c>
      <c r="K77" s="76">
        <v>0</v>
      </c>
      <c r="L77" s="76">
        <v>0</v>
      </c>
      <c r="M77" s="76">
        <v>0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6">
        <v>0</v>
      </c>
      <c r="Y77" s="76">
        <v>0</v>
      </c>
      <c r="Z77" s="76">
        <v>0</v>
      </c>
      <c r="AA77" s="76">
        <v>0</v>
      </c>
      <c r="AB77" s="73">
        <f t="shared" si="16"/>
        <v>0</v>
      </c>
      <c r="AC77" s="68">
        <v>100</v>
      </c>
    </row>
    <row r="78" spans="1:29" x14ac:dyDescent="0.2">
      <c r="A78" s="74" t="s">
        <v>557</v>
      </c>
      <c r="B78" s="75">
        <f t="shared" si="14"/>
        <v>3</v>
      </c>
      <c r="C78" s="73">
        <v>3</v>
      </c>
      <c r="D78" s="73">
        <v>0</v>
      </c>
      <c r="E78" s="73">
        <v>3</v>
      </c>
      <c r="F78" s="73">
        <f t="shared" si="15"/>
        <v>0</v>
      </c>
      <c r="G78" s="73">
        <v>3</v>
      </c>
      <c r="H78" s="73">
        <v>0</v>
      </c>
      <c r="I78" s="73">
        <v>0</v>
      </c>
      <c r="J78" s="73">
        <v>0</v>
      </c>
      <c r="K78" s="73">
        <v>0</v>
      </c>
      <c r="L78" s="73">
        <v>0</v>
      </c>
      <c r="M78" s="73">
        <v>0</v>
      </c>
      <c r="N78" s="73">
        <v>0</v>
      </c>
      <c r="O78" s="73">
        <v>0</v>
      </c>
      <c r="P78" s="73">
        <v>0</v>
      </c>
      <c r="Q78" s="73">
        <v>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73">
        <v>0</v>
      </c>
      <c r="Z78" s="73">
        <v>0</v>
      </c>
      <c r="AA78" s="73">
        <v>0</v>
      </c>
      <c r="AB78" s="73">
        <f t="shared" si="16"/>
        <v>0</v>
      </c>
      <c r="AC78" s="68">
        <v>203</v>
      </c>
    </row>
    <row r="79" spans="1:29" x14ac:dyDescent="0.2">
      <c r="A79" s="74" t="s">
        <v>558</v>
      </c>
      <c r="B79" s="75">
        <f t="shared" si="14"/>
        <v>3</v>
      </c>
      <c r="C79" s="73">
        <v>3</v>
      </c>
      <c r="D79" s="73">
        <v>0</v>
      </c>
      <c r="E79" s="73">
        <v>3</v>
      </c>
      <c r="F79" s="73">
        <f t="shared" si="15"/>
        <v>0</v>
      </c>
      <c r="G79" s="73">
        <v>3</v>
      </c>
      <c r="H79" s="73">
        <v>0</v>
      </c>
      <c r="I79" s="73">
        <v>0</v>
      </c>
      <c r="J79" s="73">
        <v>0</v>
      </c>
      <c r="K79" s="73">
        <v>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73">
        <v>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0</v>
      </c>
      <c r="AB79" s="73">
        <f t="shared" si="16"/>
        <v>0</v>
      </c>
      <c r="AC79" s="68">
        <v>276</v>
      </c>
    </row>
    <row r="80" spans="1:29" x14ac:dyDescent="0.2">
      <c r="A80" s="74" t="s">
        <v>559</v>
      </c>
      <c r="B80" s="75">
        <f t="shared" si="14"/>
        <v>1</v>
      </c>
      <c r="C80" s="73">
        <v>1</v>
      </c>
      <c r="D80" s="73">
        <v>0</v>
      </c>
      <c r="E80" s="73">
        <v>1</v>
      </c>
      <c r="F80" s="73">
        <f t="shared" si="15"/>
        <v>0</v>
      </c>
      <c r="G80" s="73">
        <v>1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3">
        <v>0</v>
      </c>
      <c r="P80" s="73">
        <v>0</v>
      </c>
      <c r="Q80" s="73">
        <v>0</v>
      </c>
      <c r="R80" s="73">
        <v>0</v>
      </c>
      <c r="S80" s="73">
        <v>0</v>
      </c>
      <c r="T80" s="73">
        <v>0</v>
      </c>
      <c r="U80" s="73">
        <v>0</v>
      </c>
      <c r="V80" s="73">
        <v>0</v>
      </c>
      <c r="W80" s="73">
        <v>0</v>
      </c>
      <c r="X80" s="73">
        <v>0</v>
      </c>
      <c r="Y80" s="73">
        <v>0</v>
      </c>
      <c r="Z80" s="73">
        <v>0</v>
      </c>
      <c r="AA80" s="73">
        <v>0</v>
      </c>
      <c r="AB80" s="73">
        <f t="shared" si="16"/>
        <v>0</v>
      </c>
      <c r="AC80" s="68">
        <v>250</v>
      </c>
    </row>
    <row r="81" spans="1:29" x14ac:dyDescent="0.2">
      <c r="A81" s="74" t="s">
        <v>560</v>
      </c>
      <c r="B81" s="75">
        <f t="shared" si="14"/>
        <v>0</v>
      </c>
      <c r="C81" s="73">
        <v>0</v>
      </c>
      <c r="D81" s="73">
        <v>0</v>
      </c>
      <c r="E81" s="73">
        <v>0</v>
      </c>
      <c r="F81" s="73">
        <f t="shared" si="15"/>
        <v>0</v>
      </c>
      <c r="G81" s="73">
        <v>0</v>
      </c>
      <c r="H81" s="73">
        <v>0</v>
      </c>
      <c r="I81" s="73">
        <v>0</v>
      </c>
      <c r="J81" s="73">
        <v>0</v>
      </c>
      <c r="K81" s="73">
        <v>0</v>
      </c>
      <c r="L81" s="73">
        <v>0</v>
      </c>
      <c r="M81" s="73">
        <v>0</v>
      </c>
      <c r="N81" s="73">
        <v>0</v>
      </c>
      <c r="O81" s="73">
        <v>0</v>
      </c>
      <c r="P81" s="73">
        <v>0</v>
      </c>
      <c r="Q81" s="73">
        <v>0</v>
      </c>
      <c r="R81" s="73">
        <v>0</v>
      </c>
      <c r="S81" s="73">
        <v>0</v>
      </c>
      <c r="T81" s="73">
        <v>0</v>
      </c>
      <c r="U81" s="73">
        <v>0</v>
      </c>
      <c r="V81" s="73">
        <v>0</v>
      </c>
      <c r="W81" s="73">
        <v>0</v>
      </c>
      <c r="X81" s="73">
        <v>0</v>
      </c>
      <c r="Y81" s="73">
        <v>0</v>
      </c>
      <c r="Z81" s="73">
        <v>0</v>
      </c>
      <c r="AA81" s="73">
        <v>0</v>
      </c>
      <c r="AB81" s="73">
        <f t="shared" si="16"/>
        <v>0</v>
      </c>
      <c r="AC81" s="68">
        <v>380</v>
      </c>
    </row>
    <row r="82" spans="1:29" x14ac:dyDescent="0.2">
      <c r="A82" s="74" t="s">
        <v>561</v>
      </c>
      <c r="B82" s="75">
        <f t="shared" si="14"/>
        <v>1</v>
      </c>
      <c r="C82" s="73">
        <v>1</v>
      </c>
      <c r="D82" s="73">
        <v>0</v>
      </c>
      <c r="E82" s="73">
        <v>1</v>
      </c>
      <c r="F82" s="73">
        <f t="shared" si="15"/>
        <v>0</v>
      </c>
      <c r="G82" s="73">
        <v>1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3">
        <v>0</v>
      </c>
      <c r="AA82" s="73">
        <v>0</v>
      </c>
      <c r="AB82" s="73">
        <f t="shared" si="16"/>
        <v>0</v>
      </c>
      <c r="AC82" s="68">
        <v>348</v>
      </c>
    </row>
    <row r="83" spans="1:29" x14ac:dyDescent="0.2">
      <c r="A83" s="74" t="s">
        <v>562</v>
      </c>
      <c r="B83" s="75">
        <f t="shared" si="14"/>
        <v>0</v>
      </c>
      <c r="C83" s="73">
        <v>0</v>
      </c>
      <c r="D83" s="73">
        <v>0</v>
      </c>
      <c r="E83" s="73">
        <v>0</v>
      </c>
      <c r="F83" s="73">
        <f t="shared" si="15"/>
        <v>0</v>
      </c>
      <c r="G83" s="73">
        <v>0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f t="shared" si="16"/>
        <v>0</v>
      </c>
      <c r="AC83" s="68">
        <v>40</v>
      </c>
    </row>
    <row r="84" spans="1:29" x14ac:dyDescent="0.2">
      <c r="A84" s="74" t="s">
        <v>563</v>
      </c>
      <c r="B84" s="75">
        <f t="shared" si="14"/>
        <v>0</v>
      </c>
      <c r="C84" s="73">
        <v>0</v>
      </c>
      <c r="D84" s="73">
        <v>0</v>
      </c>
      <c r="E84" s="73">
        <v>0</v>
      </c>
      <c r="F84" s="73">
        <f t="shared" si="15"/>
        <v>0</v>
      </c>
      <c r="G84" s="73">
        <v>0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f t="shared" si="16"/>
        <v>0</v>
      </c>
      <c r="AC84" s="68">
        <v>616</v>
      </c>
    </row>
    <row r="85" spans="1:29" s="78" customFormat="1" x14ac:dyDescent="0.2">
      <c r="A85" s="74" t="s">
        <v>564</v>
      </c>
      <c r="B85" s="75">
        <f t="shared" si="14"/>
        <v>2</v>
      </c>
      <c r="C85" s="77">
        <v>2</v>
      </c>
      <c r="D85" s="77">
        <v>0</v>
      </c>
      <c r="E85" s="77">
        <v>2</v>
      </c>
      <c r="F85" s="73">
        <f t="shared" si="15"/>
        <v>0</v>
      </c>
      <c r="G85" s="77">
        <v>2</v>
      </c>
      <c r="H85" s="77">
        <v>0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7">
        <v>0</v>
      </c>
      <c r="O85" s="77">
        <v>0</v>
      </c>
      <c r="P85" s="77">
        <v>0</v>
      </c>
      <c r="Q85" s="77">
        <v>0</v>
      </c>
      <c r="R85" s="77">
        <v>0</v>
      </c>
      <c r="S85" s="77">
        <v>0</v>
      </c>
      <c r="T85" s="77">
        <v>0</v>
      </c>
      <c r="U85" s="77">
        <v>0</v>
      </c>
      <c r="V85" s="77">
        <v>0</v>
      </c>
      <c r="W85" s="77">
        <v>0</v>
      </c>
      <c r="X85" s="77">
        <v>0</v>
      </c>
      <c r="Y85" s="77">
        <v>0</v>
      </c>
      <c r="Z85" s="77">
        <v>0</v>
      </c>
      <c r="AA85" s="77">
        <v>0</v>
      </c>
      <c r="AB85" s="73">
        <f t="shared" si="16"/>
        <v>0</v>
      </c>
      <c r="AC85" s="78">
        <v>642</v>
      </c>
    </row>
    <row r="86" spans="1:29" x14ac:dyDescent="0.2">
      <c r="A86" s="74" t="s">
        <v>565</v>
      </c>
      <c r="B86" s="75">
        <f t="shared" si="14"/>
        <v>0</v>
      </c>
      <c r="C86" s="76">
        <v>0</v>
      </c>
      <c r="D86" s="76">
        <v>0</v>
      </c>
      <c r="E86" s="76">
        <v>0</v>
      </c>
      <c r="F86" s="73">
        <f t="shared" si="15"/>
        <v>0</v>
      </c>
      <c r="G86" s="76">
        <v>0</v>
      </c>
      <c r="H86" s="76">
        <v>0</v>
      </c>
      <c r="I86" s="76">
        <v>0</v>
      </c>
      <c r="J86" s="76">
        <v>0</v>
      </c>
      <c r="K86" s="76">
        <v>0</v>
      </c>
      <c r="L86" s="76">
        <v>0</v>
      </c>
      <c r="M86" s="76">
        <v>0</v>
      </c>
      <c r="N86" s="76">
        <v>0</v>
      </c>
      <c r="O86" s="76">
        <v>0</v>
      </c>
      <c r="P86" s="76">
        <v>0</v>
      </c>
      <c r="Q86" s="76">
        <v>0</v>
      </c>
      <c r="R86" s="76">
        <v>0</v>
      </c>
      <c r="S86" s="76">
        <v>0</v>
      </c>
      <c r="T86" s="76">
        <v>0</v>
      </c>
      <c r="U86" s="76">
        <v>0</v>
      </c>
      <c r="V86" s="76">
        <v>0</v>
      </c>
      <c r="W86" s="76">
        <v>0</v>
      </c>
      <c r="X86" s="76">
        <v>0</v>
      </c>
      <c r="Y86" s="76">
        <v>0</v>
      </c>
      <c r="Z86" s="76">
        <v>0</v>
      </c>
      <c r="AA86" s="76">
        <v>0</v>
      </c>
      <c r="AB86" s="73">
        <f t="shared" si="16"/>
        <v>0</v>
      </c>
      <c r="AC86" s="79">
        <v>826</v>
      </c>
    </row>
    <row r="87" spans="1:29" x14ac:dyDescent="0.2">
      <c r="A87" s="74" t="s">
        <v>566</v>
      </c>
      <c r="B87" s="75">
        <f t="shared" si="14"/>
        <v>0</v>
      </c>
      <c r="C87" s="76">
        <v>0</v>
      </c>
      <c r="D87" s="76">
        <v>0</v>
      </c>
      <c r="E87" s="76">
        <v>0</v>
      </c>
      <c r="F87" s="73">
        <f t="shared" si="15"/>
        <v>0</v>
      </c>
      <c r="G87" s="76">
        <v>0</v>
      </c>
      <c r="H87" s="76">
        <v>0</v>
      </c>
      <c r="I87" s="76">
        <v>0</v>
      </c>
      <c r="J87" s="76">
        <v>0</v>
      </c>
      <c r="K87" s="76">
        <v>0</v>
      </c>
      <c r="L87" s="76">
        <v>0</v>
      </c>
      <c r="M87" s="76">
        <v>0</v>
      </c>
      <c r="N87" s="76">
        <v>0</v>
      </c>
      <c r="O87" s="76">
        <v>0</v>
      </c>
      <c r="P87" s="76">
        <v>0</v>
      </c>
      <c r="Q87" s="76">
        <v>0</v>
      </c>
      <c r="R87" s="76">
        <v>0</v>
      </c>
      <c r="S87" s="76">
        <v>0</v>
      </c>
      <c r="T87" s="76">
        <v>0</v>
      </c>
      <c r="U87" s="76">
        <v>0</v>
      </c>
      <c r="V87" s="76">
        <v>0</v>
      </c>
      <c r="W87" s="76">
        <v>0</v>
      </c>
      <c r="X87" s="76">
        <v>0</v>
      </c>
      <c r="Y87" s="76">
        <v>0</v>
      </c>
      <c r="Z87" s="76">
        <v>0</v>
      </c>
      <c r="AA87" s="76">
        <v>0</v>
      </c>
      <c r="AB87" s="73">
        <f t="shared" si="16"/>
        <v>0</v>
      </c>
      <c r="AC87" s="68">
        <v>756</v>
      </c>
    </row>
    <row r="88" spans="1:29" x14ac:dyDescent="0.2">
      <c r="A88" s="74" t="s">
        <v>567</v>
      </c>
      <c r="B88" s="75">
        <f t="shared" si="14"/>
        <v>0</v>
      </c>
      <c r="C88" s="76">
        <v>0</v>
      </c>
      <c r="D88" s="76">
        <v>0</v>
      </c>
      <c r="E88" s="76">
        <v>0</v>
      </c>
      <c r="F88" s="73">
        <f t="shared" si="15"/>
        <v>0</v>
      </c>
      <c r="G88" s="76">
        <v>0</v>
      </c>
      <c r="H88" s="76">
        <v>0</v>
      </c>
      <c r="I88" s="76">
        <v>0</v>
      </c>
      <c r="J88" s="76">
        <v>0</v>
      </c>
      <c r="K88" s="76">
        <v>0</v>
      </c>
      <c r="L88" s="76">
        <v>0</v>
      </c>
      <c r="M88" s="76">
        <v>0</v>
      </c>
      <c r="N88" s="76">
        <v>0</v>
      </c>
      <c r="O88" s="76">
        <v>0</v>
      </c>
      <c r="P88" s="76">
        <v>0</v>
      </c>
      <c r="Q88" s="76">
        <v>0</v>
      </c>
      <c r="R88" s="76">
        <v>0</v>
      </c>
      <c r="S88" s="76">
        <v>0</v>
      </c>
      <c r="T88" s="76">
        <v>0</v>
      </c>
      <c r="U88" s="76">
        <v>0</v>
      </c>
      <c r="V88" s="76">
        <v>0</v>
      </c>
      <c r="W88" s="76">
        <v>0</v>
      </c>
      <c r="X88" s="76">
        <v>0</v>
      </c>
      <c r="Y88" s="76">
        <v>0</v>
      </c>
      <c r="Z88" s="76">
        <v>0</v>
      </c>
      <c r="AA88" s="76">
        <v>0</v>
      </c>
      <c r="AB88" s="73">
        <f t="shared" si="16"/>
        <v>0</v>
      </c>
      <c r="AC88" s="68">
        <v>643</v>
      </c>
    </row>
    <row r="89" spans="1:29" x14ac:dyDescent="0.2">
      <c r="A89" s="74" t="s">
        <v>568</v>
      </c>
      <c r="B89" s="75">
        <f t="shared" si="14"/>
        <v>2</v>
      </c>
      <c r="C89" s="76">
        <v>2</v>
      </c>
      <c r="D89" s="76">
        <v>0</v>
      </c>
      <c r="E89" s="76">
        <v>2</v>
      </c>
      <c r="F89" s="73">
        <f t="shared" si="15"/>
        <v>0</v>
      </c>
      <c r="G89" s="76">
        <v>2</v>
      </c>
      <c r="H89" s="76">
        <v>0</v>
      </c>
      <c r="I89" s="76">
        <v>0</v>
      </c>
      <c r="J89" s="76">
        <v>0</v>
      </c>
      <c r="K89" s="76">
        <v>0</v>
      </c>
      <c r="L89" s="76">
        <v>0</v>
      </c>
      <c r="M89" s="76">
        <v>0</v>
      </c>
      <c r="N89" s="76">
        <v>0</v>
      </c>
      <c r="O89" s="76">
        <v>0</v>
      </c>
      <c r="P89" s="76">
        <v>0</v>
      </c>
      <c r="Q89" s="76">
        <v>0</v>
      </c>
      <c r="R89" s="76">
        <v>0</v>
      </c>
      <c r="S89" s="76">
        <v>0</v>
      </c>
      <c r="T89" s="76">
        <v>0</v>
      </c>
      <c r="U89" s="76">
        <v>0</v>
      </c>
      <c r="V89" s="76">
        <v>0</v>
      </c>
      <c r="W89" s="76">
        <v>0</v>
      </c>
      <c r="X89" s="76">
        <v>0</v>
      </c>
      <c r="Y89" s="76">
        <v>0</v>
      </c>
      <c r="Z89" s="76">
        <v>0</v>
      </c>
      <c r="AA89" s="76">
        <v>0</v>
      </c>
      <c r="AB89" s="73">
        <f t="shared" si="16"/>
        <v>0</v>
      </c>
      <c r="AC89" s="68">
        <v>804</v>
      </c>
    </row>
    <row r="90" spans="1:29" x14ac:dyDescent="0.2">
      <c r="A90" s="74" t="s">
        <v>569</v>
      </c>
      <c r="B90" s="75">
        <f t="shared" si="14"/>
        <v>0</v>
      </c>
      <c r="C90" s="76">
        <v>0</v>
      </c>
      <c r="D90" s="76">
        <v>0</v>
      </c>
      <c r="E90" s="76">
        <v>0</v>
      </c>
      <c r="F90" s="73">
        <f t="shared" si="15"/>
        <v>0</v>
      </c>
      <c r="G90" s="76">
        <v>0</v>
      </c>
      <c r="H90" s="76">
        <v>0</v>
      </c>
      <c r="I90" s="76">
        <v>0</v>
      </c>
      <c r="J90" s="76">
        <v>0</v>
      </c>
      <c r="K90" s="76">
        <v>0</v>
      </c>
      <c r="L90" s="76">
        <v>0</v>
      </c>
      <c r="M90" s="76">
        <v>0</v>
      </c>
      <c r="N90" s="76">
        <v>0</v>
      </c>
      <c r="O90" s="76">
        <v>0</v>
      </c>
      <c r="P90" s="76">
        <v>0</v>
      </c>
      <c r="Q90" s="76">
        <v>0</v>
      </c>
      <c r="R90" s="76">
        <v>0</v>
      </c>
      <c r="S90" s="76">
        <v>0</v>
      </c>
      <c r="T90" s="76">
        <v>0</v>
      </c>
      <c r="U90" s="76">
        <v>0</v>
      </c>
      <c r="V90" s="76">
        <v>0</v>
      </c>
      <c r="W90" s="76">
        <v>0</v>
      </c>
      <c r="X90" s="76">
        <v>0</v>
      </c>
      <c r="Y90" s="76">
        <v>0</v>
      </c>
      <c r="Z90" s="76">
        <v>0</v>
      </c>
      <c r="AA90" s="76">
        <v>0</v>
      </c>
      <c r="AB90" s="73">
        <f t="shared" si="16"/>
        <v>0</v>
      </c>
      <c r="AC90" s="68">
        <v>124</v>
      </c>
    </row>
    <row r="91" spans="1:29" x14ac:dyDescent="0.2">
      <c r="A91" s="74" t="s">
        <v>570</v>
      </c>
      <c r="B91" s="75">
        <f t="shared" si="14"/>
        <v>2</v>
      </c>
      <c r="C91" s="76">
        <v>2</v>
      </c>
      <c r="D91" s="76">
        <v>0</v>
      </c>
      <c r="E91" s="76">
        <v>2</v>
      </c>
      <c r="F91" s="73">
        <f t="shared" si="15"/>
        <v>0</v>
      </c>
      <c r="G91" s="76">
        <v>2</v>
      </c>
      <c r="H91" s="76">
        <v>0</v>
      </c>
      <c r="I91" s="76">
        <v>0</v>
      </c>
      <c r="J91" s="76">
        <v>0</v>
      </c>
      <c r="K91" s="76">
        <v>0</v>
      </c>
      <c r="L91" s="76">
        <v>0</v>
      </c>
      <c r="M91" s="76">
        <v>0</v>
      </c>
      <c r="N91" s="76">
        <v>0</v>
      </c>
      <c r="O91" s="76">
        <v>0</v>
      </c>
      <c r="P91" s="76">
        <v>0</v>
      </c>
      <c r="Q91" s="76">
        <v>0</v>
      </c>
      <c r="R91" s="76">
        <v>0</v>
      </c>
      <c r="S91" s="76">
        <v>0</v>
      </c>
      <c r="T91" s="76">
        <v>0</v>
      </c>
      <c r="U91" s="76">
        <v>0</v>
      </c>
      <c r="V91" s="76">
        <v>0</v>
      </c>
      <c r="W91" s="76">
        <v>0</v>
      </c>
      <c r="X91" s="76">
        <v>0</v>
      </c>
      <c r="Y91" s="76">
        <v>0</v>
      </c>
      <c r="Z91" s="76">
        <v>0</v>
      </c>
      <c r="AA91" s="76">
        <v>0</v>
      </c>
      <c r="AB91" s="73">
        <f t="shared" si="16"/>
        <v>0</v>
      </c>
      <c r="AC91" s="68">
        <v>840</v>
      </c>
    </row>
    <row r="92" spans="1:29" x14ac:dyDescent="0.2">
      <c r="A92" s="74" t="s">
        <v>571</v>
      </c>
      <c r="B92" s="75">
        <f t="shared" si="14"/>
        <v>21</v>
      </c>
      <c r="C92" s="76">
        <f>C68-C77-C78-C79-C80-C81-C82-C83-C84-C85-C86-C87-C88-C89-C90-C91</f>
        <v>21</v>
      </c>
      <c r="D92" s="76">
        <f t="shared" ref="D92:AB92" si="19">D68-D77-D78-D79-D80-D81-D82-D83-D84-D85-D86-D87-D88-D89-D90-D91</f>
        <v>0</v>
      </c>
      <c r="E92" s="76">
        <f t="shared" si="19"/>
        <v>21</v>
      </c>
      <c r="F92" s="76">
        <f t="shared" si="19"/>
        <v>0</v>
      </c>
      <c r="G92" s="76">
        <f t="shared" si="19"/>
        <v>21</v>
      </c>
      <c r="H92" s="76">
        <f t="shared" si="19"/>
        <v>0</v>
      </c>
      <c r="I92" s="76">
        <f t="shared" si="19"/>
        <v>0</v>
      </c>
      <c r="J92" s="76">
        <f t="shared" si="19"/>
        <v>0</v>
      </c>
      <c r="K92" s="76">
        <f t="shared" si="19"/>
        <v>0</v>
      </c>
      <c r="L92" s="76">
        <f t="shared" si="19"/>
        <v>0</v>
      </c>
      <c r="M92" s="76">
        <f t="shared" si="19"/>
        <v>0</v>
      </c>
      <c r="N92" s="76">
        <f t="shared" si="19"/>
        <v>0</v>
      </c>
      <c r="O92" s="76">
        <f t="shared" si="19"/>
        <v>0</v>
      </c>
      <c r="P92" s="76">
        <f t="shared" si="19"/>
        <v>0</v>
      </c>
      <c r="Q92" s="76">
        <f t="shared" si="19"/>
        <v>0</v>
      </c>
      <c r="R92" s="76">
        <f t="shared" si="19"/>
        <v>0</v>
      </c>
      <c r="S92" s="76">
        <f t="shared" si="19"/>
        <v>0</v>
      </c>
      <c r="T92" s="76">
        <f t="shared" si="19"/>
        <v>0</v>
      </c>
      <c r="U92" s="76">
        <f t="shared" si="19"/>
        <v>0</v>
      </c>
      <c r="V92" s="76">
        <f t="shared" si="19"/>
        <v>0</v>
      </c>
      <c r="W92" s="76">
        <f t="shared" si="19"/>
        <v>0</v>
      </c>
      <c r="X92" s="76">
        <f t="shared" si="19"/>
        <v>0</v>
      </c>
      <c r="Y92" s="76">
        <f t="shared" si="19"/>
        <v>0</v>
      </c>
      <c r="Z92" s="76">
        <f t="shared" si="19"/>
        <v>0</v>
      </c>
      <c r="AA92" s="76">
        <f t="shared" si="19"/>
        <v>0</v>
      </c>
      <c r="AB92" s="76">
        <f t="shared" si="19"/>
        <v>0</v>
      </c>
    </row>
    <row r="93" spans="1:29" x14ac:dyDescent="0.2">
      <c r="A93" s="94" t="s">
        <v>402</v>
      </c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</row>
    <row r="94" spans="1:29" ht="12.75" customHeight="1" x14ac:dyDescent="0.2">
      <c r="A94" s="95" t="s">
        <v>544</v>
      </c>
      <c r="B94" s="94" t="s">
        <v>545</v>
      </c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</row>
    <row r="95" spans="1:29" ht="33" customHeight="1" x14ac:dyDescent="0.2">
      <c r="A95" s="95"/>
      <c r="B95" s="69" t="s">
        <v>346</v>
      </c>
      <c r="C95" s="70" t="s">
        <v>546</v>
      </c>
      <c r="D95" s="70" t="s">
        <v>547</v>
      </c>
      <c r="E95" s="70" t="s">
        <v>548</v>
      </c>
      <c r="F95" s="70" t="s">
        <v>549</v>
      </c>
      <c r="G95" s="70" t="s">
        <v>550</v>
      </c>
      <c r="H95" s="70" t="s">
        <v>551</v>
      </c>
      <c r="I95" s="70" t="s">
        <v>552</v>
      </c>
      <c r="J95" s="70" t="s">
        <v>553</v>
      </c>
      <c r="K95" s="70" t="s">
        <v>554</v>
      </c>
      <c r="L95" s="70" t="s">
        <v>555</v>
      </c>
      <c r="M95" s="70" t="s">
        <v>556</v>
      </c>
      <c r="N95" s="70" t="s">
        <v>557</v>
      </c>
      <c r="O95" s="70" t="s">
        <v>558</v>
      </c>
      <c r="P95" s="70" t="s">
        <v>559</v>
      </c>
      <c r="Q95" s="70" t="s">
        <v>560</v>
      </c>
      <c r="R95" s="70" t="s">
        <v>561</v>
      </c>
      <c r="S95" s="70" t="s">
        <v>562</v>
      </c>
      <c r="T95" s="70" t="s">
        <v>563</v>
      </c>
      <c r="U95" s="70" t="s">
        <v>564</v>
      </c>
      <c r="V95" s="70" t="s">
        <v>565</v>
      </c>
      <c r="W95" s="70" t="s">
        <v>566</v>
      </c>
      <c r="X95" s="70" t="s">
        <v>567</v>
      </c>
      <c r="Y95" s="70" t="s">
        <v>568</v>
      </c>
      <c r="Z95" s="70" t="s">
        <v>569</v>
      </c>
      <c r="AA95" s="70" t="s">
        <v>570</v>
      </c>
      <c r="AB95" s="70" t="s">
        <v>571</v>
      </c>
      <c r="AC95" s="71" t="s">
        <v>8</v>
      </c>
    </row>
    <row r="96" spans="1:29" x14ac:dyDescent="0.2">
      <c r="A96" s="72" t="s">
        <v>346</v>
      </c>
      <c r="B96" s="73">
        <f>B97+B98</f>
        <v>1171</v>
      </c>
      <c r="C96" s="73">
        <f t="shared" ref="C96:AB96" si="20">C97+C98</f>
        <v>1160</v>
      </c>
      <c r="D96" s="73">
        <f t="shared" si="20"/>
        <v>11</v>
      </c>
      <c r="E96" s="73">
        <f t="shared" si="20"/>
        <v>1168</v>
      </c>
      <c r="F96" s="73">
        <f t="shared" si="20"/>
        <v>8</v>
      </c>
      <c r="G96" s="73">
        <f t="shared" si="20"/>
        <v>1166</v>
      </c>
      <c r="H96" s="73">
        <f t="shared" si="20"/>
        <v>1</v>
      </c>
      <c r="I96" s="73">
        <f t="shared" si="20"/>
        <v>0</v>
      </c>
      <c r="J96" s="73">
        <f t="shared" si="20"/>
        <v>1</v>
      </c>
      <c r="K96" s="73">
        <f t="shared" si="20"/>
        <v>2</v>
      </c>
      <c r="L96" s="73">
        <f t="shared" si="20"/>
        <v>0</v>
      </c>
      <c r="M96" s="73">
        <f t="shared" si="20"/>
        <v>0</v>
      </c>
      <c r="N96" s="73">
        <f t="shared" si="20"/>
        <v>3</v>
      </c>
      <c r="O96" s="73">
        <f t="shared" si="20"/>
        <v>1</v>
      </c>
      <c r="P96" s="73">
        <f t="shared" si="20"/>
        <v>0</v>
      </c>
      <c r="Q96" s="73">
        <f t="shared" si="20"/>
        <v>0</v>
      </c>
      <c r="R96" s="73">
        <f t="shared" si="20"/>
        <v>0</v>
      </c>
      <c r="S96" s="73">
        <f t="shared" si="20"/>
        <v>0</v>
      </c>
      <c r="T96" s="73">
        <f t="shared" si="20"/>
        <v>2</v>
      </c>
      <c r="U96" s="73">
        <f t="shared" si="20"/>
        <v>0</v>
      </c>
      <c r="V96" s="73">
        <f t="shared" si="20"/>
        <v>0</v>
      </c>
      <c r="W96" s="73">
        <f t="shared" si="20"/>
        <v>0</v>
      </c>
      <c r="X96" s="73">
        <f t="shared" si="20"/>
        <v>1</v>
      </c>
      <c r="Y96" s="73">
        <f t="shared" si="20"/>
        <v>1</v>
      </c>
      <c r="Z96" s="73">
        <f t="shared" si="20"/>
        <v>0</v>
      </c>
      <c r="AA96" s="73">
        <f t="shared" si="20"/>
        <v>0</v>
      </c>
      <c r="AB96" s="73">
        <f t="shared" si="20"/>
        <v>3</v>
      </c>
    </row>
    <row r="97" spans="1:29" x14ac:dyDescent="0.2">
      <c r="A97" s="74" t="s">
        <v>546</v>
      </c>
      <c r="B97" s="75">
        <f>C97+D97</f>
        <v>1151</v>
      </c>
      <c r="C97" s="73">
        <v>1140</v>
      </c>
      <c r="D97" s="73">
        <v>11</v>
      </c>
      <c r="E97" s="73">
        <v>1148</v>
      </c>
      <c r="F97" s="73">
        <f>E97-C97</f>
        <v>8</v>
      </c>
      <c r="G97" s="73">
        <v>1146</v>
      </c>
      <c r="H97" s="73">
        <v>1</v>
      </c>
      <c r="I97" s="73">
        <v>0</v>
      </c>
      <c r="J97" s="73">
        <v>1</v>
      </c>
      <c r="K97" s="73">
        <v>2</v>
      </c>
      <c r="L97" s="73">
        <v>0</v>
      </c>
      <c r="M97" s="73">
        <v>0</v>
      </c>
      <c r="N97" s="73">
        <v>3</v>
      </c>
      <c r="O97" s="73">
        <v>1</v>
      </c>
      <c r="P97" s="73">
        <v>0</v>
      </c>
      <c r="Q97" s="73">
        <v>0</v>
      </c>
      <c r="R97" s="73">
        <v>0</v>
      </c>
      <c r="S97" s="73">
        <v>0</v>
      </c>
      <c r="T97" s="73">
        <v>2</v>
      </c>
      <c r="U97" s="73">
        <v>0</v>
      </c>
      <c r="V97" s="73">
        <v>0</v>
      </c>
      <c r="W97" s="73">
        <v>0</v>
      </c>
      <c r="X97" s="73">
        <v>1</v>
      </c>
      <c r="Y97" s="73">
        <v>1</v>
      </c>
      <c r="Z97" s="73">
        <v>0</v>
      </c>
      <c r="AA97" s="73">
        <v>0</v>
      </c>
      <c r="AB97" s="73">
        <f>D97-M97-N97-O97-P97-Q97-R97-S97-T97-U97-V97-W97-X97-Y97-Z97-AA97</f>
        <v>3</v>
      </c>
      <c r="AC97" s="68">
        <v>703</v>
      </c>
    </row>
    <row r="98" spans="1:29" x14ac:dyDescent="0.2">
      <c r="A98" s="74" t="s">
        <v>547</v>
      </c>
      <c r="B98" s="75">
        <f t="shared" ref="B98:B122" si="21">C98+D98</f>
        <v>20</v>
      </c>
      <c r="C98" s="73">
        <v>20</v>
      </c>
      <c r="D98" s="73">
        <v>0</v>
      </c>
      <c r="E98" s="73">
        <v>20</v>
      </c>
      <c r="F98" s="73">
        <f t="shared" ref="F98:F121" si="22">E98-C98</f>
        <v>0</v>
      </c>
      <c r="G98" s="73">
        <v>20</v>
      </c>
      <c r="H98" s="73">
        <v>0</v>
      </c>
      <c r="I98" s="73">
        <v>0</v>
      </c>
      <c r="J98" s="73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73">
        <v>0</v>
      </c>
      <c r="Z98" s="73">
        <v>0</v>
      </c>
      <c r="AA98" s="73">
        <v>0</v>
      </c>
      <c r="AB98" s="73">
        <f t="shared" ref="AB98:AB121" si="23">D98-M98-N98-O98-P98-Q98-R98-S98-T98-U98-V98-W98-X98-Y98-Z98-AA98</f>
        <v>0</v>
      </c>
    </row>
    <row r="99" spans="1:29" x14ac:dyDescent="0.2">
      <c r="A99" s="74" t="s">
        <v>548</v>
      </c>
      <c r="B99" s="75">
        <f t="shared" si="21"/>
        <v>1165</v>
      </c>
      <c r="C99" s="73">
        <v>1154</v>
      </c>
      <c r="D99" s="73">
        <v>11</v>
      </c>
      <c r="E99" s="73">
        <v>1162</v>
      </c>
      <c r="F99" s="73">
        <f t="shared" si="22"/>
        <v>8</v>
      </c>
      <c r="G99" s="73">
        <v>1160</v>
      </c>
      <c r="H99" s="73">
        <v>1</v>
      </c>
      <c r="I99" s="73">
        <v>0</v>
      </c>
      <c r="J99" s="73">
        <v>1</v>
      </c>
      <c r="K99" s="73">
        <v>2</v>
      </c>
      <c r="L99" s="73">
        <v>0</v>
      </c>
      <c r="M99" s="73">
        <v>0</v>
      </c>
      <c r="N99" s="73">
        <v>3</v>
      </c>
      <c r="O99" s="73">
        <v>1</v>
      </c>
      <c r="P99" s="73">
        <v>0</v>
      </c>
      <c r="Q99" s="73">
        <v>0</v>
      </c>
      <c r="R99" s="73">
        <v>0</v>
      </c>
      <c r="S99" s="73">
        <v>0</v>
      </c>
      <c r="T99" s="73">
        <v>2</v>
      </c>
      <c r="U99" s="73">
        <v>0</v>
      </c>
      <c r="V99" s="73">
        <v>0</v>
      </c>
      <c r="W99" s="73">
        <v>0</v>
      </c>
      <c r="X99" s="73">
        <v>1</v>
      </c>
      <c r="Y99" s="73">
        <v>1</v>
      </c>
      <c r="Z99" s="73">
        <v>0</v>
      </c>
      <c r="AA99" s="73">
        <v>0</v>
      </c>
      <c r="AB99" s="73">
        <f t="shared" si="23"/>
        <v>3</v>
      </c>
    </row>
    <row r="100" spans="1:29" x14ac:dyDescent="0.2">
      <c r="A100" s="74" t="s">
        <v>549</v>
      </c>
      <c r="B100" s="75">
        <f t="shared" si="21"/>
        <v>14</v>
      </c>
      <c r="C100" s="73">
        <f>C99-C97</f>
        <v>14</v>
      </c>
      <c r="D100" s="73">
        <f t="shared" ref="D100:E100" si="24">D99-D97</f>
        <v>0</v>
      </c>
      <c r="E100" s="73">
        <f t="shared" si="24"/>
        <v>14</v>
      </c>
      <c r="F100" s="73">
        <f t="shared" si="22"/>
        <v>0</v>
      </c>
      <c r="G100" s="73">
        <f t="shared" ref="G100:AA100" si="25">G99-G97</f>
        <v>14</v>
      </c>
      <c r="H100" s="73">
        <f t="shared" si="25"/>
        <v>0</v>
      </c>
      <c r="I100" s="73">
        <f t="shared" si="25"/>
        <v>0</v>
      </c>
      <c r="J100" s="73">
        <f t="shared" si="25"/>
        <v>0</v>
      </c>
      <c r="K100" s="73">
        <f t="shared" si="25"/>
        <v>0</v>
      </c>
      <c r="L100" s="73">
        <f t="shared" si="25"/>
        <v>0</v>
      </c>
      <c r="M100" s="73">
        <f t="shared" si="25"/>
        <v>0</v>
      </c>
      <c r="N100" s="73">
        <f t="shared" si="25"/>
        <v>0</v>
      </c>
      <c r="O100" s="73">
        <f t="shared" si="25"/>
        <v>0</v>
      </c>
      <c r="P100" s="73">
        <f t="shared" si="25"/>
        <v>0</v>
      </c>
      <c r="Q100" s="73">
        <f t="shared" si="25"/>
        <v>0</v>
      </c>
      <c r="R100" s="73">
        <f t="shared" si="25"/>
        <v>0</v>
      </c>
      <c r="S100" s="73">
        <f t="shared" si="25"/>
        <v>0</v>
      </c>
      <c r="T100" s="73">
        <f t="shared" si="25"/>
        <v>0</v>
      </c>
      <c r="U100" s="73">
        <f t="shared" si="25"/>
        <v>0</v>
      </c>
      <c r="V100" s="73">
        <f t="shared" si="25"/>
        <v>0</v>
      </c>
      <c r="W100" s="73">
        <f t="shared" si="25"/>
        <v>0</v>
      </c>
      <c r="X100" s="73">
        <f t="shared" si="25"/>
        <v>0</v>
      </c>
      <c r="Y100" s="73">
        <f t="shared" si="25"/>
        <v>0</v>
      </c>
      <c r="Z100" s="73">
        <f t="shared" si="25"/>
        <v>0</v>
      </c>
      <c r="AA100" s="73">
        <f t="shared" si="25"/>
        <v>0</v>
      </c>
      <c r="AB100" s="73">
        <f t="shared" si="23"/>
        <v>0</v>
      </c>
    </row>
    <row r="101" spans="1:29" x14ac:dyDescent="0.2">
      <c r="A101" s="74" t="s">
        <v>550</v>
      </c>
      <c r="B101" s="75">
        <f t="shared" si="21"/>
        <v>1162</v>
      </c>
      <c r="C101" s="73">
        <v>1151</v>
      </c>
      <c r="D101" s="73">
        <v>11</v>
      </c>
      <c r="E101" s="73">
        <v>1159</v>
      </c>
      <c r="F101" s="73">
        <f t="shared" si="22"/>
        <v>8</v>
      </c>
      <c r="G101" s="73">
        <v>1157</v>
      </c>
      <c r="H101" s="73">
        <v>1</v>
      </c>
      <c r="I101" s="73">
        <v>0</v>
      </c>
      <c r="J101" s="73">
        <v>1</v>
      </c>
      <c r="K101" s="73">
        <v>2</v>
      </c>
      <c r="L101" s="73">
        <v>0</v>
      </c>
      <c r="M101" s="73">
        <v>0</v>
      </c>
      <c r="N101" s="73">
        <v>3</v>
      </c>
      <c r="O101" s="73">
        <v>1</v>
      </c>
      <c r="P101" s="73">
        <v>0</v>
      </c>
      <c r="Q101" s="73">
        <v>0</v>
      </c>
      <c r="R101" s="73">
        <v>0</v>
      </c>
      <c r="S101" s="73">
        <v>0</v>
      </c>
      <c r="T101" s="73">
        <v>2</v>
      </c>
      <c r="U101" s="73">
        <v>0</v>
      </c>
      <c r="V101" s="73">
        <v>0</v>
      </c>
      <c r="W101" s="73">
        <v>0</v>
      </c>
      <c r="X101" s="73">
        <v>1</v>
      </c>
      <c r="Y101" s="73">
        <v>1</v>
      </c>
      <c r="Z101" s="73">
        <v>0</v>
      </c>
      <c r="AA101" s="73">
        <v>0</v>
      </c>
      <c r="AB101" s="73">
        <f t="shared" si="23"/>
        <v>3</v>
      </c>
    </row>
    <row r="102" spans="1:29" x14ac:dyDescent="0.2">
      <c r="A102" s="74" t="s">
        <v>551</v>
      </c>
      <c r="B102" s="75">
        <f t="shared" si="21"/>
        <v>4</v>
      </c>
      <c r="C102" s="73">
        <v>4</v>
      </c>
      <c r="D102" s="73">
        <v>0</v>
      </c>
      <c r="E102" s="73">
        <v>4</v>
      </c>
      <c r="F102" s="73">
        <f t="shared" si="22"/>
        <v>0</v>
      </c>
      <c r="G102" s="73">
        <v>4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  <c r="P102" s="73">
        <v>0</v>
      </c>
      <c r="Q102" s="73">
        <v>0</v>
      </c>
      <c r="R102" s="73">
        <v>0</v>
      </c>
      <c r="S102" s="73">
        <v>0</v>
      </c>
      <c r="T102" s="73">
        <v>0</v>
      </c>
      <c r="U102" s="73">
        <v>0</v>
      </c>
      <c r="V102" s="73">
        <v>0</v>
      </c>
      <c r="W102" s="73">
        <v>0</v>
      </c>
      <c r="X102" s="73">
        <v>0</v>
      </c>
      <c r="Y102" s="73">
        <v>0</v>
      </c>
      <c r="Z102" s="73">
        <v>0</v>
      </c>
      <c r="AA102" s="73">
        <v>0</v>
      </c>
      <c r="AB102" s="73">
        <f t="shared" si="23"/>
        <v>0</v>
      </c>
    </row>
    <row r="103" spans="1:29" x14ac:dyDescent="0.2">
      <c r="A103" s="74" t="s">
        <v>552</v>
      </c>
      <c r="B103" s="75">
        <f t="shared" si="21"/>
        <v>0</v>
      </c>
      <c r="C103" s="73">
        <v>0</v>
      </c>
      <c r="D103" s="73">
        <v>0</v>
      </c>
      <c r="E103" s="73">
        <v>0</v>
      </c>
      <c r="F103" s="73">
        <f t="shared" si="22"/>
        <v>0</v>
      </c>
      <c r="G103" s="73">
        <v>0</v>
      </c>
      <c r="H103" s="73">
        <v>0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  <c r="P103" s="73">
        <v>0</v>
      </c>
      <c r="Q103" s="73">
        <v>0</v>
      </c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73">
        <v>0</v>
      </c>
      <c r="Z103" s="73">
        <v>0</v>
      </c>
      <c r="AA103" s="73">
        <v>0</v>
      </c>
      <c r="AB103" s="73">
        <f t="shared" si="23"/>
        <v>0</v>
      </c>
    </row>
    <row r="104" spans="1:29" x14ac:dyDescent="0.2">
      <c r="A104" s="74" t="s">
        <v>553</v>
      </c>
      <c r="B104" s="75">
        <f t="shared" si="21"/>
        <v>3</v>
      </c>
      <c r="C104" s="73">
        <v>3</v>
      </c>
      <c r="D104" s="73">
        <v>0</v>
      </c>
      <c r="E104" s="73">
        <v>3</v>
      </c>
      <c r="F104" s="73">
        <f t="shared" si="22"/>
        <v>0</v>
      </c>
      <c r="G104" s="73">
        <v>3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  <c r="P104" s="73">
        <v>0</v>
      </c>
      <c r="Q104" s="73">
        <v>0</v>
      </c>
      <c r="R104" s="73">
        <v>0</v>
      </c>
      <c r="S104" s="73">
        <v>0</v>
      </c>
      <c r="T104" s="73">
        <v>0</v>
      </c>
      <c r="U104" s="73">
        <v>0</v>
      </c>
      <c r="V104" s="73">
        <v>0</v>
      </c>
      <c r="W104" s="73">
        <v>0</v>
      </c>
      <c r="X104" s="73">
        <v>0</v>
      </c>
      <c r="Y104" s="73">
        <v>0</v>
      </c>
      <c r="Z104" s="73">
        <v>0</v>
      </c>
      <c r="AA104" s="73">
        <v>0</v>
      </c>
      <c r="AB104" s="73">
        <f t="shared" si="23"/>
        <v>0</v>
      </c>
    </row>
    <row r="105" spans="1:29" x14ac:dyDescent="0.2">
      <c r="A105" s="74" t="s">
        <v>554</v>
      </c>
      <c r="B105" s="75">
        <f t="shared" si="21"/>
        <v>3</v>
      </c>
      <c r="C105" s="73">
        <v>3</v>
      </c>
      <c r="D105" s="73">
        <v>0</v>
      </c>
      <c r="E105" s="73">
        <v>3</v>
      </c>
      <c r="F105" s="73">
        <f t="shared" si="22"/>
        <v>0</v>
      </c>
      <c r="G105" s="73">
        <v>3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3">
        <v>0</v>
      </c>
      <c r="Z105" s="73">
        <v>0</v>
      </c>
      <c r="AA105" s="73">
        <v>0</v>
      </c>
      <c r="AB105" s="73">
        <f t="shared" si="23"/>
        <v>0</v>
      </c>
    </row>
    <row r="106" spans="1:29" x14ac:dyDescent="0.2">
      <c r="A106" s="74" t="s">
        <v>555</v>
      </c>
      <c r="B106" s="75">
        <f t="shared" si="21"/>
        <v>0</v>
      </c>
      <c r="C106" s="73">
        <v>0</v>
      </c>
      <c r="D106" s="73">
        <v>0</v>
      </c>
      <c r="E106" s="73">
        <v>0</v>
      </c>
      <c r="F106" s="73">
        <f t="shared" si="22"/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  <c r="P106" s="73">
        <v>0</v>
      </c>
      <c r="Q106" s="73">
        <v>0</v>
      </c>
      <c r="R106" s="73">
        <v>0</v>
      </c>
      <c r="S106" s="73">
        <v>0</v>
      </c>
      <c r="T106" s="73">
        <v>0</v>
      </c>
      <c r="U106" s="73">
        <v>0</v>
      </c>
      <c r="V106" s="73">
        <v>0</v>
      </c>
      <c r="W106" s="73">
        <v>0</v>
      </c>
      <c r="X106" s="73">
        <v>0</v>
      </c>
      <c r="Y106" s="73">
        <v>0</v>
      </c>
      <c r="Z106" s="73">
        <v>0</v>
      </c>
      <c r="AA106" s="73">
        <v>0</v>
      </c>
      <c r="AB106" s="73">
        <f t="shared" si="23"/>
        <v>0</v>
      </c>
    </row>
    <row r="107" spans="1:29" x14ac:dyDescent="0.2">
      <c r="A107" s="74" t="s">
        <v>556</v>
      </c>
      <c r="B107" s="75">
        <f t="shared" si="21"/>
        <v>1</v>
      </c>
      <c r="C107" s="76">
        <v>1</v>
      </c>
      <c r="D107" s="76">
        <v>0</v>
      </c>
      <c r="E107" s="76">
        <v>1</v>
      </c>
      <c r="F107" s="73">
        <f t="shared" si="22"/>
        <v>0</v>
      </c>
      <c r="G107" s="76">
        <v>1</v>
      </c>
      <c r="H107" s="76">
        <v>0</v>
      </c>
      <c r="I107" s="76">
        <v>0</v>
      </c>
      <c r="J107" s="76">
        <v>0</v>
      </c>
      <c r="K107" s="76">
        <v>0</v>
      </c>
      <c r="L107" s="76">
        <v>0</v>
      </c>
      <c r="M107" s="76">
        <v>0</v>
      </c>
      <c r="N107" s="76">
        <v>0</v>
      </c>
      <c r="O107" s="76">
        <v>0</v>
      </c>
      <c r="P107" s="76">
        <v>0</v>
      </c>
      <c r="Q107" s="76">
        <v>0</v>
      </c>
      <c r="R107" s="76">
        <v>0</v>
      </c>
      <c r="S107" s="76">
        <v>0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3">
        <f t="shared" si="23"/>
        <v>0</v>
      </c>
      <c r="AC107" s="68">
        <v>100</v>
      </c>
    </row>
    <row r="108" spans="1:29" x14ac:dyDescent="0.2">
      <c r="A108" s="74" t="s">
        <v>557</v>
      </c>
      <c r="B108" s="75">
        <f t="shared" si="21"/>
        <v>5</v>
      </c>
      <c r="C108" s="73">
        <v>5</v>
      </c>
      <c r="D108" s="73">
        <v>0</v>
      </c>
      <c r="E108" s="73">
        <v>5</v>
      </c>
      <c r="F108" s="73">
        <f t="shared" si="22"/>
        <v>0</v>
      </c>
      <c r="G108" s="73">
        <v>5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f t="shared" si="23"/>
        <v>0</v>
      </c>
      <c r="AC108" s="68">
        <v>203</v>
      </c>
    </row>
    <row r="109" spans="1:29" x14ac:dyDescent="0.2">
      <c r="A109" s="74" t="s">
        <v>558</v>
      </c>
      <c r="B109" s="75">
        <f t="shared" si="21"/>
        <v>0</v>
      </c>
      <c r="C109" s="73">
        <v>0</v>
      </c>
      <c r="D109" s="73">
        <v>0</v>
      </c>
      <c r="E109" s="73">
        <v>0</v>
      </c>
      <c r="F109" s="73">
        <f t="shared" si="22"/>
        <v>0</v>
      </c>
      <c r="G109" s="73">
        <v>0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</v>
      </c>
      <c r="Q109" s="73">
        <v>0</v>
      </c>
      <c r="R109" s="73">
        <v>0</v>
      </c>
      <c r="S109" s="73">
        <v>0</v>
      </c>
      <c r="T109" s="73">
        <v>0</v>
      </c>
      <c r="U109" s="73">
        <v>0</v>
      </c>
      <c r="V109" s="73">
        <v>0</v>
      </c>
      <c r="W109" s="73">
        <v>0</v>
      </c>
      <c r="X109" s="73">
        <v>0</v>
      </c>
      <c r="Y109" s="73">
        <v>0</v>
      </c>
      <c r="Z109" s="73">
        <v>0</v>
      </c>
      <c r="AA109" s="73">
        <v>0</v>
      </c>
      <c r="AB109" s="73">
        <f t="shared" si="23"/>
        <v>0</v>
      </c>
      <c r="AC109" s="68">
        <v>276</v>
      </c>
    </row>
    <row r="110" spans="1:29" x14ac:dyDescent="0.2">
      <c r="A110" s="74" t="s">
        <v>559</v>
      </c>
      <c r="B110" s="75">
        <f t="shared" si="21"/>
        <v>0</v>
      </c>
      <c r="C110" s="73">
        <v>0</v>
      </c>
      <c r="D110" s="73">
        <v>0</v>
      </c>
      <c r="E110" s="73">
        <v>0</v>
      </c>
      <c r="F110" s="73">
        <f t="shared" si="22"/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P110" s="73">
        <v>0</v>
      </c>
      <c r="Q110" s="73">
        <v>0</v>
      </c>
      <c r="R110" s="73">
        <v>0</v>
      </c>
      <c r="S110" s="73">
        <v>0</v>
      </c>
      <c r="T110" s="73">
        <v>0</v>
      </c>
      <c r="U110" s="73">
        <v>0</v>
      </c>
      <c r="V110" s="73">
        <v>0</v>
      </c>
      <c r="W110" s="73">
        <v>0</v>
      </c>
      <c r="X110" s="73">
        <v>0</v>
      </c>
      <c r="Y110" s="73">
        <v>0</v>
      </c>
      <c r="Z110" s="73">
        <v>0</v>
      </c>
      <c r="AA110" s="73">
        <v>0</v>
      </c>
      <c r="AB110" s="73">
        <f t="shared" si="23"/>
        <v>0</v>
      </c>
      <c r="AC110" s="68">
        <v>250</v>
      </c>
    </row>
    <row r="111" spans="1:29" x14ac:dyDescent="0.2">
      <c r="A111" s="74" t="s">
        <v>560</v>
      </c>
      <c r="B111" s="75">
        <f t="shared" si="21"/>
        <v>1</v>
      </c>
      <c r="C111" s="73">
        <v>1</v>
      </c>
      <c r="D111" s="73">
        <v>0</v>
      </c>
      <c r="E111" s="73">
        <v>1</v>
      </c>
      <c r="F111" s="73">
        <f t="shared" si="22"/>
        <v>0</v>
      </c>
      <c r="G111" s="73">
        <v>1</v>
      </c>
      <c r="H111" s="73">
        <v>0</v>
      </c>
      <c r="I111" s="73">
        <v>0</v>
      </c>
      <c r="J111" s="73">
        <v>0</v>
      </c>
      <c r="K111" s="73">
        <v>0</v>
      </c>
      <c r="L111" s="73">
        <v>0</v>
      </c>
      <c r="M111" s="73">
        <v>0</v>
      </c>
      <c r="N111" s="73">
        <v>0</v>
      </c>
      <c r="O111" s="73">
        <v>0</v>
      </c>
      <c r="P111" s="73">
        <v>0</v>
      </c>
      <c r="Q111" s="73">
        <v>0</v>
      </c>
      <c r="R111" s="73">
        <v>0</v>
      </c>
      <c r="S111" s="73">
        <v>0</v>
      </c>
      <c r="T111" s="73">
        <v>0</v>
      </c>
      <c r="U111" s="73">
        <v>0</v>
      </c>
      <c r="V111" s="73">
        <v>0</v>
      </c>
      <c r="W111" s="73">
        <v>0</v>
      </c>
      <c r="X111" s="73">
        <v>0</v>
      </c>
      <c r="Y111" s="73">
        <v>0</v>
      </c>
      <c r="Z111" s="73">
        <v>0</v>
      </c>
      <c r="AA111" s="73">
        <v>0</v>
      </c>
      <c r="AB111" s="73">
        <f t="shared" si="23"/>
        <v>0</v>
      </c>
      <c r="AC111" s="68">
        <v>380</v>
      </c>
    </row>
    <row r="112" spans="1:29" x14ac:dyDescent="0.2">
      <c r="A112" s="74" t="s">
        <v>561</v>
      </c>
      <c r="B112" s="75">
        <f t="shared" si="21"/>
        <v>0</v>
      </c>
      <c r="C112" s="73">
        <v>0</v>
      </c>
      <c r="D112" s="73">
        <v>0</v>
      </c>
      <c r="E112" s="73">
        <v>0</v>
      </c>
      <c r="F112" s="73">
        <f t="shared" si="22"/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P112" s="73">
        <v>0</v>
      </c>
      <c r="Q112" s="73">
        <v>0</v>
      </c>
      <c r="R112" s="73">
        <v>0</v>
      </c>
      <c r="S112" s="73">
        <v>0</v>
      </c>
      <c r="T112" s="73">
        <v>0</v>
      </c>
      <c r="U112" s="73">
        <v>0</v>
      </c>
      <c r="V112" s="73">
        <v>0</v>
      </c>
      <c r="W112" s="73">
        <v>0</v>
      </c>
      <c r="X112" s="73">
        <v>0</v>
      </c>
      <c r="Y112" s="73">
        <v>0</v>
      </c>
      <c r="Z112" s="73">
        <v>0</v>
      </c>
      <c r="AA112" s="73">
        <v>0</v>
      </c>
      <c r="AB112" s="73">
        <f t="shared" si="23"/>
        <v>0</v>
      </c>
      <c r="AC112" s="68">
        <v>348</v>
      </c>
    </row>
    <row r="113" spans="1:29" x14ac:dyDescent="0.2">
      <c r="A113" s="74" t="s">
        <v>562</v>
      </c>
      <c r="B113" s="75">
        <f t="shared" si="21"/>
        <v>0</v>
      </c>
      <c r="C113" s="73">
        <v>0</v>
      </c>
      <c r="D113" s="73">
        <v>0</v>
      </c>
      <c r="E113" s="73">
        <v>0</v>
      </c>
      <c r="F113" s="73">
        <f t="shared" si="22"/>
        <v>0</v>
      </c>
      <c r="G113" s="73">
        <v>0</v>
      </c>
      <c r="H113" s="73">
        <v>0</v>
      </c>
      <c r="I113" s="73">
        <v>0</v>
      </c>
      <c r="J113" s="73">
        <v>0</v>
      </c>
      <c r="K113" s="73">
        <v>0</v>
      </c>
      <c r="L113" s="73">
        <v>0</v>
      </c>
      <c r="M113" s="73">
        <v>0</v>
      </c>
      <c r="N113" s="73">
        <v>0</v>
      </c>
      <c r="O113" s="73">
        <v>0</v>
      </c>
      <c r="P113" s="73">
        <v>0</v>
      </c>
      <c r="Q113" s="73">
        <v>0</v>
      </c>
      <c r="R113" s="73">
        <v>0</v>
      </c>
      <c r="S113" s="73">
        <v>0</v>
      </c>
      <c r="T113" s="73">
        <v>0</v>
      </c>
      <c r="U113" s="73">
        <v>0</v>
      </c>
      <c r="V113" s="73">
        <v>0</v>
      </c>
      <c r="W113" s="73">
        <v>0</v>
      </c>
      <c r="X113" s="73">
        <v>0</v>
      </c>
      <c r="Y113" s="73">
        <v>0</v>
      </c>
      <c r="Z113" s="73">
        <v>0</v>
      </c>
      <c r="AA113" s="73">
        <v>0</v>
      </c>
      <c r="AB113" s="73">
        <f t="shared" si="23"/>
        <v>0</v>
      </c>
      <c r="AC113" s="68">
        <v>40</v>
      </c>
    </row>
    <row r="114" spans="1:29" x14ac:dyDescent="0.2">
      <c r="A114" s="74" t="s">
        <v>563</v>
      </c>
      <c r="B114" s="75">
        <f t="shared" si="21"/>
        <v>0</v>
      </c>
      <c r="C114" s="73">
        <v>0</v>
      </c>
      <c r="D114" s="73">
        <v>0</v>
      </c>
      <c r="E114" s="73">
        <v>0</v>
      </c>
      <c r="F114" s="73">
        <f t="shared" si="22"/>
        <v>0</v>
      </c>
      <c r="G114" s="73">
        <v>0</v>
      </c>
      <c r="H114" s="73">
        <v>0</v>
      </c>
      <c r="I114" s="73">
        <v>0</v>
      </c>
      <c r="J114" s="73">
        <v>0</v>
      </c>
      <c r="K114" s="73">
        <v>0</v>
      </c>
      <c r="L114" s="73">
        <v>0</v>
      </c>
      <c r="M114" s="73">
        <v>0</v>
      </c>
      <c r="N114" s="73">
        <v>0</v>
      </c>
      <c r="O114" s="73">
        <v>0</v>
      </c>
      <c r="P114" s="73">
        <v>0</v>
      </c>
      <c r="Q114" s="73">
        <v>0</v>
      </c>
      <c r="R114" s="73">
        <v>0</v>
      </c>
      <c r="S114" s="73">
        <v>0</v>
      </c>
      <c r="T114" s="73">
        <v>0</v>
      </c>
      <c r="U114" s="73">
        <v>0</v>
      </c>
      <c r="V114" s="73">
        <v>0</v>
      </c>
      <c r="W114" s="73">
        <v>0</v>
      </c>
      <c r="X114" s="73">
        <v>0</v>
      </c>
      <c r="Y114" s="73">
        <v>0</v>
      </c>
      <c r="Z114" s="73">
        <v>0</v>
      </c>
      <c r="AA114" s="73">
        <v>0</v>
      </c>
      <c r="AB114" s="73">
        <f t="shared" si="23"/>
        <v>0</v>
      </c>
      <c r="AC114" s="68">
        <v>616</v>
      </c>
    </row>
    <row r="115" spans="1:29" s="78" customFormat="1" x14ac:dyDescent="0.2">
      <c r="A115" s="74" t="s">
        <v>564</v>
      </c>
      <c r="B115" s="75">
        <f t="shared" si="21"/>
        <v>1</v>
      </c>
      <c r="C115" s="77">
        <v>1</v>
      </c>
      <c r="D115" s="77">
        <v>0</v>
      </c>
      <c r="E115" s="77">
        <v>1</v>
      </c>
      <c r="F115" s="73">
        <f t="shared" si="22"/>
        <v>0</v>
      </c>
      <c r="G115" s="77">
        <v>1</v>
      </c>
      <c r="H115" s="77">
        <v>0</v>
      </c>
      <c r="I115" s="77">
        <v>0</v>
      </c>
      <c r="J115" s="77">
        <v>0</v>
      </c>
      <c r="K115" s="77">
        <v>0</v>
      </c>
      <c r="L115" s="77">
        <v>0</v>
      </c>
      <c r="M115" s="77">
        <v>0</v>
      </c>
      <c r="N115" s="77">
        <v>0</v>
      </c>
      <c r="O115" s="77">
        <v>0</v>
      </c>
      <c r="P115" s="77">
        <v>0</v>
      </c>
      <c r="Q115" s="77">
        <v>0</v>
      </c>
      <c r="R115" s="77">
        <v>0</v>
      </c>
      <c r="S115" s="77">
        <v>0</v>
      </c>
      <c r="T115" s="77">
        <v>0</v>
      </c>
      <c r="U115" s="77">
        <v>0</v>
      </c>
      <c r="V115" s="77">
        <v>0</v>
      </c>
      <c r="W115" s="77">
        <v>0</v>
      </c>
      <c r="X115" s="77">
        <v>0</v>
      </c>
      <c r="Y115" s="77">
        <v>0</v>
      </c>
      <c r="Z115" s="77">
        <v>0</v>
      </c>
      <c r="AA115" s="77">
        <v>0</v>
      </c>
      <c r="AB115" s="73">
        <f t="shared" si="23"/>
        <v>0</v>
      </c>
      <c r="AC115" s="78">
        <v>642</v>
      </c>
    </row>
    <row r="116" spans="1:29" x14ac:dyDescent="0.2">
      <c r="A116" s="74" t="s">
        <v>565</v>
      </c>
      <c r="B116" s="75">
        <f t="shared" si="21"/>
        <v>1</v>
      </c>
      <c r="C116" s="76">
        <v>1</v>
      </c>
      <c r="D116" s="76">
        <v>0</v>
      </c>
      <c r="E116" s="76">
        <v>1</v>
      </c>
      <c r="F116" s="73">
        <f t="shared" si="22"/>
        <v>0</v>
      </c>
      <c r="G116" s="76">
        <v>1</v>
      </c>
      <c r="H116" s="76">
        <v>0</v>
      </c>
      <c r="I116" s="76">
        <v>0</v>
      </c>
      <c r="J116" s="76">
        <v>0</v>
      </c>
      <c r="K116" s="76">
        <v>0</v>
      </c>
      <c r="L116" s="76">
        <v>0</v>
      </c>
      <c r="M116" s="76">
        <v>0</v>
      </c>
      <c r="N116" s="76">
        <v>0</v>
      </c>
      <c r="O116" s="76">
        <v>0</v>
      </c>
      <c r="P116" s="76">
        <v>0</v>
      </c>
      <c r="Q116" s="76">
        <v>0</v>
      </c>
      <c r="R116" s="76">
        <v>0</v>
      </c>
      <c r="S116" s="76">
        <v>0</v>
      </c>
      <c r="T116" s="76">
        <v>0</v>
      </c>
      <c r="U116" s="76">
        <v>0</v>
      </c>
      <c r="V116" s="76">
        <v>0</v>
      </c>
      <c r="W116" s="76">
        <v>0</v>
      </c>
      <c r="X116" s="76">
        <v>0</v>
      </c>
      <c r="Y116" s="76">
        <v>0</v>
      </c>
      <c r="Z116" s="76">
        <v>0</v>
      </c>
      <c r="AA116" s="76">
        <v>0</v>
      </c>
      <c r="AB116" s="73">
        <f t="shared" si="23"/>
        <v>0</v>
      </c>
      <c r="AC116" s="79">
        <v>826</v>
      </c>
    </row>
    <row r="117" spans="1:29" x14ac:dyDescent="0.2">
      <c r="A117" s="74" t="s">
        <v>566</v>
      </c>
      <c r="B117" s="75">
        <f t="shared" si="21"/>
        <v>0</v>
      </c>
      <c r="C117" s="76">
        <v>0</v>
      </c>
      <c r="D117" s="76">
        <v>0</v>
      </c>
      <c r="E117" s="76">
        <v>0</v>
      </c>
      <c r="F117" s="73">
        <f t="shared" si="22"/>
        <v>0</v>
      </c>
      <c r="G117" s="76">
        <v>0</v>
      </c>
      <c r="H117" s="76">
        <v>0</v>
      </c>
      <c r="I117" s="76">
        <v>0</v>
      </c>
      <c r="J117" s="76">
        <v>0</v>
      </c>
      <c r="K117" s="76">
        <v>0</v>
      </c>
      <c r="L117" s="76">
        <v>0</v>
      </c>
      <c r="M117" s="76">
        <v>0</v>
      </c>
      <c r="N117" s="76">
        <v>0</v>
      </c>
      <c r="O117" s="76">
        <v>0</v>
      </c>
      <c r="P117" s="76">
        <v>0</v>
      </c>
      <c r="Q117" s="76">
        <v>0</v>
      </c>
      <c r="R117" s="76">
        <v>0</v>
      </c>
      <c r="S117" s="76">
        <v>0</v>
      </c>
      <c r="T117" s="76">
        <v>0</v>
      </c>
      <c r="U117" s="76">
        <v>0</v>
      </c>
      <c r="V117" s="76">
        <v>0</v>
      </c>
      <c r="W117" s="76">
        <v>0</v>
      </c>
      <c r="X117" s="76">
        <v>0</v>
      </c>
      <c r="Y117" s="76">
        <v>0</v>
      </c>
      <c r="Z117" s="76">
        <v>0</v>
      </c>
      <c r="AA117" s="76">
        <v>0</v>
      </c>
      <c r="AB117" s="73">
        <f t="shared" si="23"/>
        <v>0</v>
      </c>
      <c r="AC117" s="68">
        <v>756</v>
      </c>
    </row>
    <row r="118" spans="1:29" x14ac:dyDescent="0.2">
      <c r="A118" s="74" t="s">
        <v>567</v>
      </c>
      <c r="B118" s="75">
        <f t="shared" si="21"/>
        <v>1</v>
      </c>
      <c r="C118" s="76">
        <v>1</v>
      </c>
      <c r="D118" s="76">
        <v>0</v>
      </c>
      <c r="E118" s="76">
        <v>1</v>
      </c>
      <c r="F118" s="73">
        <f t="shared" si="22"/>
        <v>0</v>
      </c>
      <c r="G118" s="76">
        <v>1</v>
      </c>
      <c r="H118" s="76">
        <v>0</v>
      </c>
      <c r="I118" s="76">
        <v>0</v>
      </c>
      <c r="J118" s="76">
        <v>0</v>
      </c>
      <c r="K118" s="76">
        <v>0</v>
      </c>
      <c r="L118" s="76">
        <v>0</v>
      </c>
      <c r="M118" s="76">
        <v>0</v>
      </c>
      <c r="N118" s="76">
        <v>0</v>
      </c>
      <c r="O118" s="76">
        <v>0</v>
      </c>
      <c r="P118" s="76">
        <v>0</v>
      </c>
      <c r="Q118" s="76">
        <v>0</v>
      </c>
      <c r="R118" s="76">
        <v>0</v>
      </c>
      <c r="S118" s="76">
        <v>0</v>
      </c>
      <c r="T118" s="76">
        <v>0</v>
      </c>
      <c r="U118" s="76">
        <v>0</v>
      </c>
      <c r="V118" s="76">
        <v>0</v>
      </c>
      <c r="W118" s="76">
        <v>0</v>
      </c>
      <c r="X118" s="76">
        <v>0</v>
      </c>
      <c r="Y118" s="76">
        <v>0</v>
      </c>
      <c r="Z118" s="76">
        <v>0</v>
      </c>
      <c r="AA118" s="76">
        <v>0</v>
      </c>
      <c r="AB118" s="73">
        <f t="shared" si="23"/>
        <v>0</v>
      </c>
      <c r="AC118" s="68">
        <v>643</v>
      </c>
    </row>
    <row r="119" spans="1:29" x14ac:dyDescent="0.2">
      <c r="A119" s="74" t="s">
        <v>568</v>
      </c>
      <c r="B119" s="75">
        <f t="shared" si="21"/>
        <v>0</v>
      </c>
      <c r="C119" s="76">
        <v>0</v>
      </c>
      <c r="D119" s="76">
        <v>0</v>
      </c>
      <c r="E119" s="76">
        <v>0</v>
      </c>
      <c r="F119" s="73">
        <f t="shared" si="22"/>
        <v>0</v>
      </c>
      <c r="G119" s="76">
        <v>0</v>
      </c>
      <c r="H119" s="76">
        <v>0</v>
      </c>
      <c r="I119" s="76">
        <v>0</v>
      </c>
      <c r="J119" s="76">
        <v>0</v>
      </c>
      <c r="K119" s="76">
        <v>0</v>
      </c>
      <c r="L119" s="76">
        <v>0</v>
      </c>
      <c r="M119" s="76">
        <v>0</v>
      </c>
      <c r="N119" s="76">
        <v>0</v>
      </c>
      <c r="O119" s="76">
        <v>0</v>
      </c>
      <c r="P119" s="76">
        <v>0</v>
      </c>
      <c r="Q119" s="76">
        <v>0</v>
      </c>
      <c r="R119" s="76">
        <v>0</v>
      </c>
      <c r="S119" s="76">
        <v>0</v>
      </c>
      <c r="T119" s="76">
        <v>0</v>
      </c>
      <c r="U119" s="76">
        <v>0</v>
      </c>
      <c r="V119" s="76">
        <v>0</v>
      </c>
      <c r="W119" s="76">
        <v>0</v>
      </c>
      <c r="X119" s="76">
        <v>0</v>
      </c>
      <c r="Y119" s="76">
        <v>0</v>
      </c>
      <c r="Z119" s="76">
        <v>0</v>
      </c>
      <c r="AA119" s="76">
        <v>0</v>
      </c>
      <c r="AB119" s="73">
        <f t="shared" si="23"/>
        <v>0</v>
      </c>
      <c r="AC119" s="68">
        <v>804</v>
      </c>
    </row>
    <row r="120" spans="1:29" x14ac:dyDescent="0.2">
      <c r="A120" s="74" t="s">
        <v>569</v>
      </c>
      <c r="B120" s="75">
        <f t="shared" si="21"/>
        <v>0</v>
      </c>
      <c r="C120" s="76">
        <v>0</v>
      </c>
      <c r="D120" s="76">
        <v>0</v>
      </c>
      <c r="E120" s="76">
        <v>0</v>
      </c>
      <c r="F120" s="73">
        <f t="shared" si="22"/>
        <v>0</v>
      </c>
      <c r="G120" s="76">
        <v>0</v>
      </c>
      <c r="H120" s="76">
        <v>0</v>
      </c>
      <c r="I120" s="76">
        <v>0</v>
      </c>
      <c r="J120" s="76">
        <v>0</v>
      </c>
      <c r="K120" s="76">
        <v>0</v>
      </c>
      <c r="L120" s="76">
        <v>0</v>
      </c>
      <c r="M120" s="76">
        <v>0</v>
      </c>
      <c r="N120" s="76">
        <v>0</v>
      </c>
      <c r="O120" s="76">
        <v>0</v>
      </c>
      <c r="P120" s="76">
        <v>0</v>
      </c>
      <c r="Q120" s="76">
        <v>0</v>
      </c>
      <c r="R120" s="76">
        <v>0</v>
      </c>
      <c r="S120" s="76">
        <v>0</v>
      </c>
      <c r="T120" s="76">
        <v>0</v>
      </c>
      <c r="U120" s="76">
        <v>0</v>
      </c>
      <c r="V120" s="76">
        <v>0</v>
      </c>
      <c r="W120" s="76">
        <v>0</v>
      </c>
      <c r="X120" s="76">
        <v>0</v>
      </c>
      <c r="Y120" s="76">
        <v>0</v>
      </c>
      <c r="Z120" s="76">
        <v>0</v>
      </c>
      <c r="AA120" s="76">
        <v>0</v>
      </c>
      <c r="AB120" s="73">
        <f t="shared" si="23"/>
        <v>0</v>
      </c>
      <c r="AC120" s="68">
        <v>124</v>
      </c>
    </row>
    <row r="121" spans="1:29" x14ac:dyDescent="0.2">
      <c r="A121" s="74" t="s">
        <v>570</v>
      </c>
      <c r="B121" s="75">
        <f t="shared" si="21"/>
        <v>0</v>
      </c>
      <c r="C121" s="76">
        <v>0</v>
      </c>
      <c r="D121" s="76">
        <v>0</v>
      </c>
      <c r="E121" s="76">
        <v>0</v>
      </c>
      <c r="F121" s="73">
        <f t="shared" si="22"/>
        <v>0</v>
      </c>
      <c r="G121" s="76">
        <v>0</v>
      </c>
      <c r="H121" s="76">
        <v>0</v>
      </c>
      <c r="I121" s="76">
        <v>0</v>
      </c>
      <c r="J121" s="76">
        <v>0</v>
      </c>
      <c r="K121" s="76">
        <v>0</v>
      </c>
      <c r="L121" s="76">
        <v>0</v>
      </c>
      <c r="M121" s="76">
        <v>0</v>
      </c>
      <c r="N121" s="76">
        <v>0</v>
      </c>
      <c r="O121" s="76">
        <v>0</v>
      </c>
      <c r="P121" s="76">
        <v>0</v>
      </c>
      <c r="Q121" s="76">
        <v>0</v>
      </c>
      <c r="R121" s="76">
        <v>0</v>
      </c>
      <c r="S121" s="76">
        <v>0</v>
      </c>
      <c r="T121" s="76">
        <v>0</v>
      </c>
      <c r="U121" s="76">
        <v>0</v>
      </c>
      <c r="V121" s="76">
        <v>0</v>
      </c>
      <c r="W121" s="76">
        <v>0</v>
      </c>
      <c r="X121" s="76">
        <v>0</v>
      </c>
      <c r="Y121" s="76">
        <v>0</v>
      </c>
      <c r="Z121" s="76">
        <v>0</v>
      </c>
      <c r="AA121" s="76">
        <v>0</v>
      </c>
      <c r="AB121" s="73">
        <f t="shared" si="23"/>
        <v>0</v>
      </c>
      <c r="AC121" s="68">
        <v>840</v>
      </c>
    </row>
    <row r="122" spans="1:29" x14ac:dyDescent="0.2">
      <c r="A122" s="74" t="s">
        <v>571</v>
      </c>
      <c r="B122" s="75">
        <f t="shared" si="21"/>
        <v>10</v>
      </c>
      <c r="C122" s="76">
        <f>C98-C107-C108-C109-C110-C111-C112-C113-C114-C115-C116-C117-C118-C119-C120-C121</f>
        <v>10</v>
      </c>
      <c r="D122" s="76">
        <f t="shared" ref="D122:AB122" si="26">D98-D107-D108-D109-D110-D111-D112-D113-D114-D115-D116-D117-D118-D119-D120-D121</f>
        <v>0</v>
      </c>
      <c r="E122" s="76">
        <f t="shared" si="26"/>
        <v>10</v>
      </c>
      <c r="F122" s="76">
        <f t="shared" si="26"/>
        <v>0</v>
      </c>
      <c r="G122" s="76">
        <f t="shared" si="26"/>
        <v>10</v>
      </c>
      <c r="H122" s="76">
        <f t="shared" si="26"/>
        <v>0</v>
      </c>
      <c r="I122" s="76">
        <f t="shared" si="26"/>
        <v>0</v>
      </c>
      <c r="J122" s="76">
        <f t="shared" si="26"/>
        <v>0</v>
      </c>
      <c r="K122" s="76">
        <f t="shared" si="26"/>
        <v>0</v>
      </c>
      <c r="L122" s="76">
        <f t="shared" si="26"/>
        <v>0</v>
      </c>
      <c r="M122" s="76">
        <f t="shared" si="26"/>
        <v>0</v>
      </c>
      <c r="N122" s="76">
        <f t="shared" si="26"/>
        <v>0</v>
      </c>
      <c r="O122" s="76">
        <f t="shared" si="26"/>
        <v>0</v>
      </c>
      <c r="P122" s="76">
        <f t="shared" si="26"/>
        <v>0</v>
      </c>
      <c r="Q122" s="76">
        <f t="shared" si="26"/>
        <v>0</v>
      </c>
      <c r="R122" s="76">
        <f t="shared" si="26"/>
        <v>0</v>
      </c>
      <c r="S122" s="76">
        <f t="shared" si="26"/>
        <v>0</v>
      </c>
      <c r="T122" s="76">
        <f t="shared" si="26"/>
        <v>0</v>
      </c>
      <c r="U122" s="76">
        <f t="shared" si="26"/>
        <v>0</v>
      </c>
      <c r="V122" s="76">
        <f t="shared" si="26"/>
        <v>0</v>
      </c>
      <c r="W122" s="76">
        <f t="shared" si="26"/>
        <v>0</v>
      </c>
      <c r="X122" s="76">
        <f t="shared" si="26"/>
        <v>0</v>
      </c>
      <c r="Y122" s="76">
        <f t="shared" si="26"/>
        <v>0</v>
      </c>
      <c r="Z122" s="76">
        <f t="shared" si="26"/>
        <v>0</v>
      </c>
      <c r="AA122" s="76">
        <f t="shared" si="26"/>
        <v>0</v>
      </c>
      <c r="AB122" s="76">
        <f t="shared" si="26"/>
        <v>0</v>
      </c>
    </row>
    <row r="123" spans="1:29" x14ac:dyDescent="0.2">
      <c r="A123" s="94" t="s">
        <v>403</v>
      </c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</row>
    <row r="124" spans="1:29" ht="12.75" customHeight="1" x14ac:dyDescent="0.2">
      <c r="A124" s="95" t="s">
        <v>544</v>
      </c>
      <c r="B124" s="94" t="s">
        <v>545</v>
      </c>
      <c r="C124" s="94"/>
      <c r="D124" s="94"/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</row>
    <row r="125" spans="1:29" ht="33" customHeight="1" x14ac:dyDescent="0.2">
      <c r="A125" s="95"/>
      <c r="B125" s="69" t="s">
        <v>346</v>
      </c>
      <c r="C125" s="70" t="s">
        <v>546</v>
      </c>
      <c r="D125" s="70" t="s">
        <v>547</v>
      </c>
      <c r="E125" s="70" t="s">
        <v>548</v>
      </c>
      <c r="F125" s="70" t="s">
        <v>549</v>
      </c>
      <c r="G125" s="70" t="s">
        <v>550</v>
      </c>
      <c r="H125" s="70" t="s">
        <v>551</v>
      </c>
      <c r="I125" s="70" t="s">
        <v>552</v>
      </c>
      <c r="J125" s="70" t="s">
        <v>553</v>
      </c>
      <c r="K125" s="70" t="s">
        <v>554</v>
      </c>
      <c r="L125" s="70" t="s">
        <v>555</v>
      </c>
      <c r="M125" s="70" t="s">
        <v>556</v>
      </c>
      <c r="N125" s="70" t="s">
        <v>557</v>
      </c>
      <c r="O125" s="70" t="s">
        <v>558</v>
      </c>
      <c r="P125" s="70" t="s">
        <v>559</v>
      </c>
      <c r="Q125" s="70" t="s">
        <v>560</v>
      </c>
      <c r="R125" s="70" t="s">
        <v>561</v>
      </c>
      <c r="S125" s="70" t="s">
        <v>562</v>
      </c>
      <c r="T125" s="70" t="s">
        <v>563</v>
      </c>
      <c r="U125" s="70" t="s">
        <v>564</v>
      </c>
      <c r="V125" s="70" t="s">
        <v>565</v>
      </c>
      <c r="W125" s="70" t="s">
        <v>566</v>
      </c>
      <c r="X125" s="70" t="s">
        <v>567</v>
      </c>
      <c r="Y125" s="70" t="s">
        <v>568</v>
      </c>
      <c r="Z125" s="70" t="s">
        <v>569</v>
      </c>
      <c r="AA125" s="70" t="s">
        <v>570</v>
      </c>
      <c r="AB125" s="70" t="s">
        <v>571</v>
      </c>
      <c r="AC125" s="71" t="s">
        <v>8</v>
      </c>
    </row>
    <row r="126" spans="1:29" x14ac:dyDescent="0.2">
      <c r="A126" s="72" t="s">
        <v>346</v>
      </c>
      <c r="B126" s="73">
        <f>B127+B128</f>
        <v>1503</v>
      </c>
      <c r="C126" s="73">
        <f t="shared" ref="C126:AB126" si="27">C127+C128</f>
        <v>1489</v>
      </c>
      <c r="D126" s="73">
        <f t="shared" si="27"/>
        <v>14</v>
      </c>
      <c r="E126" s="73">
        <f t="shared" si="27"/>
        <v>1502</v>
      </c>
      <c r="F126" s="73">
        <f t="shared" si="27"/>
        <v>13</v>
      </c>
      <c r="G126" s="73">
        <f t="shared" si="27"/>
        <v>1499</v>
      </c>
      <c r="H126" s="73">
        <f t="shared" si="27"/>
        <v>0</v>
      </c>
      <c r="I126" s="73">
        <f t="shared" si="27"/>
        <v>0</v>
      </c>
      <c r="J126" s="73">
        <f t="shared" si="27"/>
        <v>0</v>
      </c>
      <c r="K126" s="73">
        <f t="shared" si="27"/>
        <v>1</v>
      </c>
      <c r="L126" s="73">
        <f t="shared" si="27"/>
        <v>0</v>
      </c>
      <c r="M126" s="73">
        <f t="shared" si="27"/>
        <v>1</v>
      </c>
      <c r="N126" s="73">
        <f t="shared" si="27"/>
        <v>4</v>
      </c>
      <c r="O126" s="73">
        <f t="shared" si="27"/>
        <v>0</v>
      </c>
      <c r="P126" s="73">
        <f t="shared" si="27"/>
        <v>0</v>
      </c>
      <c r="Q126" s="73">
        <f t="shared" si="27"/>
        <v>0</v>
      </c>
      <c r="R126" s="73">
        <f t="shared" si="27"/>
        <v>1</v>
      </c>
      <c r="S126" s="73">
        <f t="shared" si="27"/>
        <v>0</v>
      </c>
      <c r="T126" s="73">
        <f t="shared" si="27"/>
        <v>3</v>
      </c>
      <c r="U126" s="73">
        <f t="shared" si="27"/>
        <v>1</v>
      </c>
      <c r="V126" s="73">
        <f t="shared" si="27"/>
        <v>0</v>
      </c>
      <c r="W126" s="73">
        <f t="shared" si="27"/>
        <v>0</v>
      </c>
      <c r="X126" s="73">
        <f t="shared" si="27"/>
        <v>1</v>
      </c>
      <c r="Y126" s="73">
        <f t="shared" si="27"/>
        <v>1</v>
      </c>
      <c r="Z126" s="73">
        <f t="shared" si="27"/>
        <v>0</v>
      </c>
      <c r="AA126" s="73">
        <f t="shared" si="27"/>
        <v>0</v>
      </c>
      <c r="AB126" s="73">
        <f t="shared" si="27"/>
        <v>2</v>
      </c>
    </row>
    <row r="127" spans="1:29" x14ac:dyDescent="0.2">
      <c r="A127" s="74" t="s">
        <v>546</v>
      </c>
      <c r="B127" s="75">
        <f>C127+D127</f>
        <v>1478</v>
      </c>
      <c r="C127" s="73">
        <v>1465</v>
      </c>
      <c r="D127" s="73">
        <v>13</v>
      </c>
      <c r="E127" s="73">
        <v>1477</v>
      </c>
      <c r="F127" s="73">
        <f>E127-C127</f>
        <v>12</v>
      </c>
      <c r="G127" s="73">
        <v>1474</v>
      </c>
      <c r="H127" s="73">
        <v>0</v>
      </c>
      <c r="I127" s="73">
        <v>0</v>
      </c>
      <c r="J127" s="73">
        <v>0</v>
      </c>
      <c r="K127" s="73">
        <v>1</v>
      </c>
      <c r="L127" s="73">
        <v>0</v>
      </c>
      <c r="M127" s="73">
        <v>1</v>
      </c>
      <c r="N127" s="73">
        <v>4</v>
      </c>
      <c r="O127" s="73">
        <v>0</v>
      </c>
      <c r="P127" s="73">
        <v>0</v>
      </c>
      <c r="Q127" s="73">
        <v>0</v>
      </c>
      <c r="R127" s="73">
        <v>1</v>
      </c>
      <c r="S127" s="73">
        <v>0</v>
      </c>
      <c r="T127" s="73">
        <v>2</v>
      </c>
      <c r="U127" s="73">
        <v>1</v>
      </c>
      <c r="V127" s="73">
        <v>0</v>
      </c>
      <c r="W127" s="73">
        <v>0</v>
      </c>
      <c r="X127" s="73">
        <v>1</v>
      </c>
      <c r="Y127" s="73">
        <v>1</v>
      </c>
      <c r="Z127" s="73">
        <v>0</v>
      </c>
      <c r="AA127" s="73">
        <v>0</v>
      </c>
      <c r="AB127" s="73">
        <f>D127-M127-N127-O127-P127-Q127-R127-S127-T127-U127-V127-W127-X127-Y127-Z127-AA127</f>
        <v>2</v>
      </c>
      <c r="AC127" s="68">
        <v>703</v>
      </c>
    </row>
    <row r="128" spans="1:29" x14ac:dyDescent="0.2">
      <c r="A128" s="74" t="s">
        <v>547</v>
      </c>
      <c r="B128" s="75">
        <f t="shared" ref="B128:B152" si="28">C128+D128</f>
        <v>25</v>
      </c>
      <c r="C128" s="73">
        <v>24</v>
      </c>
      <c r="D128" s="73">
        <v>1</v>
      </c>
      <c r="E128" s="73">
        <v>25</v>
      </c>
      <c r="F128" s="73">
        <f t="shared" ref="F128:F151" si="29">E128-C128</f>
        <v>1</v>
      </c>
      <c r="G128" s="73">
        <v>25</v>
      </c>
      <c r="H128" s="73">
        <v>0</v>
      </c>
      <c r="I128" s="73">
        <v>0</v>
      </c>
      <c r="J128" s="73">
        <v>0</v>
      </c>
      <c r="K128" s="73">
        <v>0</v>
      </c>
      <c r="L128" s="73">
        <v>0</v>
      </c>
      <c r="M128" s="73">
        <v>0</v>
      </c>
      <c r="N128" s="73">
        <v>0</v>
      </c>
      <c r="O128" s="73">
        <v>0</v>
      </c>
      <c r="P128" s="73">
        <v>0</v>
      </c>
      <c r="Q128" s="73">
        <v>0</v>
      </c>
      <c r="R128" s="73">
        <v>0</v>
      </c>
      <c r="S128" s="73">
        <v>0</v>
      </c>
      <c r="T128" s="73">
        <v>1</v>
      </c>
      <c r="U128" s="73">
        <v>0</v>
      </c>
      <c r="V128" s="73">
        <v>0</v>
      </c>
      <c r="W128" s="73">
        <v>0</v>
      </c>
      <c r="X128" s="73">
        <v>0</v>
      </c>
      <c r="Y128" s="73">
        <v>0</v>
      </c>
      <c r="Z128" s="73">
        <v>0</v>
      </c>
      <c r="AA128" s="73">
        <v>0</v>
      </c>
      <c r="AB128" s="73">
        <f t="shared" ref="AB128:AB151" si="30">D128-M128-N128-O128-P128-Q128-R128-S128-T128-U128-V128-W128-X128-Y128-Z128-AA128</f>
        <v>0</v>
      </c>
    </row>
    <row r="129" spans="1:29" x14ac:dyDescent="0.2">
      <c r="A129" s="74" t="s">
        <v>548</v>
      </c>
      <c r="B129" s="75">
        <f t="shared" si="28"/>
        <v>1499</v>
      </c>
      <c r="C129" s="73">
        <v>1485</v>
      </c>
      <c r="D129" s="73">
        <v>14</v>
      </c>
      <c r="E129" s="73">
        <v>1498</v>
      </c>
      <c r="F129" s="73">
        <f t="shared" si="29"/>
        <v>13</v>
      </c>
      <c r="G129" s="73">
        <v>1495</v>
      </c>
      <c r="H129" s="73">
        <v>0</v>
      </c>
      <c r="I129" s="73">
        <v>0</v>
      </c>
      <c r="J129" s="73">
        <v>0</v>
      </c>
      <c r="K129" s="73">
        <v>1</v>
      </c>
      <c r="L129" s="73">
        <v>0</v>
      </c>
      <c r="M129" s="73">
        <v>1</v>
      </c>
      <c r="N129" s="73">
        <v>4</v>
      </c>
      <c r="O129" s="73">
        <v>0</v>
      </c>
      <c r="P129" s="73">
        <v>0</v>
      </c>
      <c r="Q129" s="73">
        <v>0</v>
      </c>
      <c r="R129" s="73">
        <v>1</v>
      </c>
      <c r="S129" s="73">
        <v>0</v>
      </c>
      <c r="T129" s="73">
        <v>3</v>
      </c>
      <c r="U129" s="73">
        <v>1</v>
      </c>
      <c r="V129" s="73">
        <v>0</v>
      </c>
      <c r="W129" s="73">
        <v>0</v>
      </c>
      <c r="X129" s="73">
        <v>1</v>
      </c>
      <c r="Y129" s="73">
        <v>1</v>
      </c>
      <c r="Z129" s="73">
        <v>0</v>
      </c>
      <c r="AA129" s="73">
        <v>0</v>
      </c>
      <c r="AB129" s="73">
        <f t="shared" si="30"/>
        <v>2</v>
      </c>
    </row>
    <row r="130" spans="1:29" x14ac:dyDescent="0.2">
      <c r="A130" s="74" t="s">
        <v>549</v>
      </c>
      <c r="B130" s="75">
        <f t="shared" si="28"/>
        <v>21</v>
      </c>
      <c r="C130" s="73">
        <f>C129-C127</f>
        <v>20</v>
      </c>
      <c r="D130" s="73">
        <f t="shared" ref="D130:E130" si="31">D129-D127</f>
        <v>1</v>
      </c>
      <c r="E130" s="73">
        <f t="shared" si="31"/>
        <v>21</v>
      </c>
      <c r="F130" s="73">
        <f t="shared" si="29"/>
        <v>1</v>
      </c>
      <c r="G130" s="73">
        <f t="shared" ref="G130:AA130" si="32">G129-G127</f>
        <v>21</v>
      </c>
      <c r="H130" s="73">
        <f t="shared" si="32"/>
        <v>0</v>
      </c>
      <c r="I130" s="73">
        <f t="shared" si="32"/>
        <v>0</v>
      </c>
      <c r="J130" s="73">
        <f t="shared" si="32"/>
        <v>0</v>
      </c>
      <c r="K130" s="73">
        <f t="shared" si="32"/>
        <v>0</v>
      </c>
      <c r="L130" s="73">
        <f t="shared" si="32"/>
        <v>0</v>
      </c>
      <c r="M130" s="73">
        <f t="shared" si="32"/>
        <v>0</v>
      </c>
      <c r="N130" s="73">
        <f t="shared" si="32"/>
        <v>0</v>
      </c>
      <c r="O130" s="73">
        <f t="shared" si="32"/>
        <v>0</v>
      </c>
      <c r="P130" s="73">
        <f t="shared" si="32"/>
        <v>0</v>
      </c>
      <c r="Q130" s="73">
        <f t="shared" si="32"/>
        <v>0</v>
      </c>
      <c r="R130" s="73">
        <f t="shared" si="32"/>
        <v>0</v>
      </c>
      <c r="S130" s="73">
        <f t="shared" si="32"/>
        <v>0</v>
      </c>
      <c r="T130" s="73">
        <f t="shared" si="32"/>
        <v>1</v>
      </c>
      <c r="U130" s="73">
        <f t="shared" si="32"/>
        <v>0</v>
      </c>
      <c r="V130" s="73">
        <f t="shared" si="32"/>
        <v>0</v>
      </c>
      <c r="W130" s="73">
        <f t="shared" si="32"/>
        <v>0</v>
      </c>
      <c r="X130" s="73">
        <f t="shared" si="32"/>
        <v>0</v>
      </c>
      <c r="Y130" s="73">
        <f t="shared" si="32"/>
        <v>0</v>
      </c>
      <c r="Z130" s="73">
        <f t="shared" si="32"/>
        <v>0</v>
      </c>
      <c r="AA130" s="73">
        <f t="shared" si="32"/>
        <v>0</v>
      </c>
      <c r="AB130" s="73">
        <f t="shared" si="30"/>
        <v>0</v>
      </c>
    </row>
    <row r="131" spans="1:29" x14ac:dyDescent="0.2">
      <c r="A131" s="74" t="s">
        <v>550</v>
      </c>
      <c r="B131" s="75">
        <f t="shared" si="28"/>
        <v>1493</v>
      </c>
      <c r="C131" s="73">
        <v>1479</v>
      </c>
      <c r="D131" s="73">
        <v>14</v>
      </c>
      <c r="E131" s="73">
        <v>1492</v>
      </c>
      <c r="F131" s="73">
        <f t="shared" si="29"/>
        <v>13</v>
      </c>
      <c r="G131" s="73">
        <v>1489</v>
      </c>
      <c r="H131" s="73">
        <v>0</v>
      </c>
      <c r="I131" s="73">
        <v>0</v>
      </c>
      <c r="J131" s="73">
        <v>0</v>
      </c>
      <c r="K131" s="73">
        <v>1</v>
      </c>
      <c r="L131" s="73">
        <v>0</v>
      </c>
      <c r="M131" s="73">
        <v>1</v>
      </c>
      <c r="N131" s="73">
        <v>4</v>
      </c>
      <c r="O131" s="73">
        <v>0</v>
      </c>
      <c r="P131" s="73">
        <v>0</v>
      </c>
      <c r="Q131" s="73">
        <v>0</v>
      </c>
      <c r="R131" s="73">
        <v>1</v>
      </c>
      <c r="S131" s="73">
        <v>0</v>
      </c>
      <c r="T131" s="73">
        <v>3</v>
      </c>
      <c r="U131" s="73">
        <v>1</v>
      </c>
      <c r="V131" s="73">
        <v>0</v>
      </c>
      <c r="W131" s="73">
        <v>0</v>
      </c>
      <c r="X131" s="73">
        <v>1</v>
      </c>
      <c r="Y131" s="73">
        <v>1</v>
      </c>
      <c r="Z131" s="73">
        <v>0</v>
      </c>
      <c r="AA131" s="73">
        <v>0</v>
      </c>
      <c r="AB131" s="73">
        <f t="shared" si="30"/>
        <v>2</v>
      </c>
    </row>
    <row r="132" spans="1:29" x14ac:dyDescent="0.2">
      <c r="A132" s="74" t="s">
        <v>551</v>
      </c>
      <c r="B132" s="75">
        <f t="shared" si="28"/>
        <v>6</v>
      </c>
      <c r="C132" s="73">
        <v>6</v>
      </c>
      <c r="D132" s="73">
        <v>0</v>
      </c>
      <c r="E132" s="73">
        <v>6</v>
      </c>
      <c r="F132" s="73">
        <f t="shared" si="29"/>
        <v>0</v>
      </c>
      <c r="G132" s="73">
        <v>6</v>
      </c>
      <c r="H132" s="73">
        <v>0</v>
      </c>
      <c r="I132" s="73">
        <v>0</v>
      </c>
      <c r="J132" s="73">
        <v>0</v>
      </c>
      <c r="K132" s="73">
        <v>0</v>
      </c>
      <c r="L132" s="73">
        <v>0</v>
      </c>
      <c r="M132" s="73">
        <v>0</v>
      </c>
      <c r="N132" s="73">
        <v>0</v>
      </c>
      <c r="O132" s="73">
        <v>0</v>
      </c>
      <c r="P132" s="73">
        <v>0</v>
      </c>
      <c r="Q132" s="73">
        <v>0</v>
      </c>
      <c r="R132" s="73">
        <v>0</v>
      </c>
      <c r="S132" s="73">
        <v>0</v>
      </c>
      <c r="T132" s="73">
        <v>0</v>
      </c>
      <c r="U132" s="73">
        <v>0</v>
      </c>
      <c r="V132" s="73">
        <v>0</v>
      </c>
      <c r="W132" s="73">
        <v>0</v>
      </c>
      <c r="X132" s="73">
        <v>0</v>
      </c>
      <c r="Y132" s="73">
        <v>0</v>
      </c>
      <c r="Z132" s="73">
        <v>0</v>
      </c>
      <c r="AA132" s="73">
        <v>0</v>
      </c>
      <c r="AB132" s="73">
        <f t="shared" si="30"/>
        <v>0</v>
      </c>
    </row>
    <row r="133" spans="1:29" x14ac:dyDescent="0.2">
      <c r="A133" s="74" t="s">
        <v>552</v>
      </c>
      <c r="B133" s="75">
        <f t="shared" si="28"/>
        <v>1</v>
      </c>
      <c r="C133" s="73">
        <v>1</v>
      </c>
      <c r="D133" s="73">
        <v>0</v>
      </c>
      <c r="E133" s="73">
        <v>1</v>
      </c>
      <c r="F133" s="73">
        <f t="shared" si="29"/>
        <v>0</v>
      </c>
      <c r="G133" s="73">
        <v>1</v>
      </c>
      <c r="H133" s="73">
        <v>0</v>
      </c>
      <c r="I133" s="73">
        <v>0</v>
      </c>
      <c r="J133" s="73">
        <v>0</v>
      </c>
      <c r="K133" s="73">
        <v>0</v>
      </c>
      <c r="L133" s="73">
        <v>0</v>
      </c>
      <c r="M133" s="73">
        <v>0</v>
      </c>
      <c r="N133" s="73">
        <v>0</v>
      </c>
      <c r="O133" s="73">
        <v>0</v>
      </c>
      <c r="P133" s="73">
        <v>0</v>
      </c>
      <c r="Q133" s="73">
        <v>0</v>
      </c>
      <c r="R133" s="73">
        <v>0</v>
      </c>
      <c r="S133" s="73">
        <v>0</v>
      </c>
      <c r="T133" s="73">
        <v>0</v>
      </c>
      <c r="U133" s="73">
        <v>0</v>
      </c>
      <c r="V133" s="73">
        <v>0</v>
      </c>
      <c r="W133" s="73">
        <v>0</v>
      </c>
      <c r="X133" s="73">
        <v>0</v>
      </c>
      <c r="Y133" s="73">
        <v>0</v>
      </c>
      <c r="Z133" s="73">
        <v>0</v>
      </c>
      <c r="AA133" s="73">
        <v>0</v>
      </c>
      <c r="AB133" s="73">
        <f t="shared" si="30"/>
        <v>0</v>
      </c>
    </row>
    <row r="134" spans="1:29" x14ac:dyDescent="0.2">
      <c r="A134" s="74" t="s">
        <v>553</v>
      </c>
      <c r="B134" s="75">
        <f t="shared" si="28"/>
        <v>2</v>
      </c>
      <c r="C134" s="73">
        <v>2</v>
      </c>
      <c r="D134" s="73">
        <v>0</v>
      </c>
      <c r="E134" s="73">
        <v>2</v>
      </c>
      <c r="F134" s="73">
        <f t="shared" si="29"/>
        <v>0</v>
      </c>
      <c r="G134" s="73">
        <v>2</v>
      </c>
      <c r="H134" s="73">
        <v>0</v>
      </c>
      <c r="I134" s="73">
        <v>0</v>
      </c>
      <c r="J134" s="73">
        <v>0</v>
      </c>
      <c r="K134" s="73">
        <v>0</v>
      </c>
      <c r="L134" s="73">
        <v>0</v>
      </c>
      <c r="M134" s="73">
        <v>0</v>
      </c>
      <c r="N134" s="73">
        <v>0</v>
      </c>
      <c r="O134" s="73">
        <v>0</v>
      </c>
      <c r="P134" s="73">
        <v>0</v>
      </c>
      <c r="Q134" s="73">
        <v>0</v>
      </c>
      <c r="R134" s="73">
        <v>0</v>
      </c>
      <c r="S134" s="73">
        <v>0</v>
      </c>
      <c r="T134" s="73">
        <v>0</v>
      </c>
      <c r="U134" s="73">
        <v>0</v>
      </c>
      <c r="V134" s="73">
        <v>0</v>
      </c>
      <c r="W134" s="73">
        <v>0</v>
      </c>
      <c r="X134" s="73">
        <v>0</v>
      </c>
      <c r="Y134" s="73">
        <v>0</v>
      </c>
      <c r="Z134" s="73">
        <v>0</v>
      </c>
      <c r="AA134" s="73">
        <v>0</v>
      </c>
      <c r="AB134" s="73">
        <f t="shared" si="30"/>
        <v>0</v>
      </c>
    </row>
    <row r="135" spans="1:29" x14ac:dyDescent="0.2">
      <c r="A135" s="74" t="s">
        <v>554</v>
      </c>
      <c r="B135" s="75">
        <f t="shared" si="28"/>
        <v>1</v>
      </c>
      <c r="C135" s="73">
        <v>1</v>
      </c>
      <c r="D135" s="73">
        <v>0</v>
      </c>
      <c r="E135" s="73">
        <v>1</v>
      </c>
      <c r="F135" s="73">
        <f t="shared" si="29"/>
        <v>0</v>
      </c>
      <c r="G135" s="73">
        <v>1</v>
      </c>
      <c r="H135" s="73">
        <v>0</v>
      </c>
      <c r="I135" s="73">
        <v>0</v>
      </c>
      <c r="J135" s="73">
        <v>0</v>
      </c>
      <c r="K135" s="73">
        <v>0</v>
      </c>
      <c r="L135" s="73">
        <v>0</v>
      </c>
      <c r="M135" s="73">
        <v>0</v>
      </c>
      <c r="N135" s="73">
        <v>0</v>
      </c>
      <c r="O135" s="73">
        <v>0</v>
      </c>
      <c r="P135" s="73">
        <v>0</v>
      </c>
      <c r="Q135" s="73">
        <v>0</v>
      </c>
      <c r="R135" s="73">
        <v>0</v>
      </c>
      <c r="S135" s="73">
        <v>0</v>
      </c>
      <c r="T135" s="73">
        <v>0</v>
      </c>
      <c r="U135" s="73">
        <v>0</v>
      </c>
      <c r="V135" s="73">
        <v>0</v>
      </c>
      <c r="W135" s="73">
        <v>0</v>
      </c>
      <c r="X135" s="73">
        <v>0</v>
      </c>
      <c r="Y135" s="73">
        <v>0</v>
      </c>
      <c r="Z135" s="73">
        <v>0</v>
      </c>
      <c r="AA135" s="73">
        <v>0</v>
      </c>
      <c r="AB135" s="73">
        <f t="shared" si="30"/>
        <v>0</v>
      </c>
    </row>
    <row r="136" spans="1:29" x14ac:dyDescent="0.2">
      <c r="A136" s="74" t="s">
        <v>555</v>
      </c>
      <c r="B136" s="75">
        <f t="shared" si="28"/>
        <v>0</v>
      </c>
      <c r="C136" s="73">
        <v>0</v>
      </c>
      <c r="D136" s="73">
        <v>0</v>
      </c>
      <c r="E136" s="73">
        <v>0</v>
      </c>
      <c r="F136" s="73">
        <f t="shared" si="29"/>
        <v>0</v>
      </c>
      <c r="G136" s="73">
        <v>0</v>
      </c>
      <c r="H136" s="73">
        <v>0</v>
      </c>
      <c r="I136" s="73"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v>0</v>
      </c>
      <c r="O136" s="73">
        <v>0</v>
      </c>
      <c r="P136" s="73">
        <v>0</v>
      </c>
      <c r="Q136" s="73">
        <v>0</v>
      </c>
      <c r="R136" s="73">
        <v>0</v>
      </c>
      <c r="S136" s="73">
        <v>0</v>
      </c>
      <c r="T136" s="73">
        <v>0</v>
      </c>
      <c r="U136" s="73">
        <v>0</v>
      </c>
      <c r="V136" s="73">
        <v>0</v>
      </c>
      <c r="W136" s="73">
        <v>0</v>
      </c>
      <c r="X136" s="73">
        <v>0</v>
      </c>
      <c r="Y136" s="73">
        <v>0</v>
      </c>
      <c r="Z136" s="73">
        <v>0</v>
      </c>
      <c r="AA136" s="73">
        <v>0</v>
      </c>
      <c r="AB136" s="73">
        <f t="shared" si="30"/>
        <v>0</v>
      </c>
    </row>
    <row r="137" spans="1:29" x14ac:dyDescent="0.2">
      <c r="A137" s="74" t="s">
        <v>556</v>
      </c>
      <c r="B137" s="75">
        <f t="shared" si="28"/>
        <v>0</v>
      </c>
      <c r="C137" s="76">
        <v>0</v>
      </c>
      <c r="D137" s="76">
        <v>0</v>
      </c>
      <c r="E137" s="76">
        <v>0</v>
      </c>
      <c r="F137" s="73">
        <f t="shared" si="29"/>
        <v>0</v>
      </c>
      <c r="G137" s="76">
        <v>0</v>
      </c>
      <c r="H137" s="76">
        <v>0</v>
      </c>
      <c r="I137" s="76">
        <v>0</v>
      </c>
      <c r="J137" s="76">
        <v>0</v>
      </c>
      <c r="K137" s="76">
        <v>0</v>
      </c>
      <c r="L137" s="76">
        <v>0</v>
      </c>
      <c r="M137" s="76">
        <v>0</v>
      </c>
      <c r="N137" s="76">
        <v>0</v>
      </c>
      <c r="O137" s="76">
        <v>0</v>
      </c>
      <c r="P137" s="76">
        <v>0</v>
      </c>
      <c r="Q137" s="76">
        <v>0</v>
      </c>
      <c r="R137" s="76">
        <v>0</v>
      </c>
      <c r="S137" s="76">
        <v>0</v>
      </c>
      <c r="T137" s="76">
        <v>0</v>
      </c>
      <c r="U137" s="76">
        <v>0</v>
      </c>
      <c r="V137" s="76">
        <v>0</v>
      </c>
      <c r="W137" s="76">
        <v>0</v>
      </c>
      <c r="X137" s="76">
        <v>0</v>
      </c>
      <c r="Y137" s="76">
        <v>0</v>
      </c>
      <c r="Z137" s="76">
        <v>0</v>
      </c>
      <c r="AA137" s="76">
        <v>0</v>
      </c>
      <c r="AB137" s="73">
        <f t="shared" si="30"/>
        <v>0</v>
      </c>
      <c r="AC137" s="68">
        <v>100</v>
      </c>
    </row>
    <row r="138" spans="1:29" x14ac:dyDescent="0.2">
      <c r="A138" s="74" t="s">
        <v>557</v>
      </c>
      <c r="B138" s="75">
        <f t="shared" si="28"/>
        <v>3</v>
      </c>
      <c r="C138" s="73">
        <v>3</v>
      </c>
      <c r="D138" s="73">
        <v>0</v>
      </c>
      <c r="E138" s="73">
        <v>3</v>
      </c>
      <c r="F138" s="73">
        <f t="shared" si="29"/>
        <v>0</v>
      </c>
      <c r="G138" s="73">
        <v>3</v>
      </c>
      <c r="H138" s="73">
        <v>0</v>
      </c>
      <c r="I138" s="73">
        <v>0</v>
      </c>
      <c r="J138" s="73">
        <v>0</v>
      </c>
      <c r="K138" s="73">
        <v>0</v>
      </c>
      <c r="L138" s="73">
        <v>0</v>
      </c>
      <c r="M138" s="73">
        <v>0</v>
      </c>
      <c r="N138" s="73">
        <v>0</v>
      </c>
      <c r="O138" s="73">
        <v>0</v>
      </c>
      <c r="P138" s="73">
        <v>0</v>
      </c>
      <c r="Q138" s="73">
        <v>0</v>
      </c>
      <c r="R138" s="73">
        <v>0</v>
      </c>
      <c r="S138" s="73">
        <v>0</v>
      </c>
      <c r="T138" s="73">
        <v>0</v>
      </c>
      <c r="U138" s="73">
        <v>0</v>
      </c>
      <c r="V138" s="73">
        <v>0</v>
      </c>
      <c r="W138" s="73">
        <v>0</v>
      </c>
      <c r="X138" s="73">
        <v>0</v>
      </c>
      <c r="Y138" s="73">
        <v>0</v>
      </c>
      <c r="Z138" s="73">
        <v>0</v>
      </c>
      <c r="AA138" s="73">
        <v>0</v>
      </c>
      <c r="AB138" s="73">
        <f t="shared" si="30"/>
        <v>0</v>
      </c>
      <c r="AC138" s="68">
        <v>203</v>
      </c>
    </row>
    <row r="139" spans="1:29" x14ac:dyDescent="0.2">
      <c r="A139" s="74" t="s">
        <v>558</v>
      </c>
      <c r="B139" s="75">
        <f t="shared" si="28"/>
        <v>0</v>
      </c>
      <c r="C139" s="73">
        <v>0</v>
      </c>
      <c r="D139" s="73">
        <v>0</v>
      </c>
      <c r="E139" s="73">
        <v>0</v>
      </c>
      <c r="F139" s="73">
        <f t="shared" si="29"/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  <c r="P139" s="73">
        <v>0</v>
      </c>
      <c r="Q139" s="73">
        <v>0</v>
      </c>
      <c r="R139" s="73">
        <v>0</v>
      </c>
      <c r="S139" s="73">
        <v>0</v>
      </c>
      <c r="T139" s="73">
        <v>0</v>
      </c>
      <c r="U139" s="73">
        <v>0</v>
      </c>
      <c r="V139" s="73">
        <v>0</v>
      </c>
      <c r="W139" s="73">
        <v>0</v>
      </c>
      <c r="X139" s="73">
        <v>0</v>
      </c>
      <c r="Y139" s="73">
        <v>0</v>
      </c>
      <c r="Z139" s="73">
        <v>0</v>
      </c>
      <c r="AA139" s="73">
        <v>0</v>
      </c>
      <c r="AB139" s="73">
        <f t="shared" si="30"/>
        <v>0</v>
      </c>
      <c r="AC139" s="68">
        <v>276</v>
      </c>
    </row>
    <row r="140" spans="1:29" x14ac:dyDescent="0.2">
      <c r="A140" s="74" t="s">
        <v>559</v>
      </c>
      <c r="B140" s="75">
        <f t="shared" si="28"/>
        <v>0</v>
      </c>
      <c r="C140" s="73">
        <v>0</v>
      </c>
      <c r="D140" s="73">
        <v>0</v>
      </c>
      <c r="E140" s="73">
        <v>0</v>
      </c>
      <c r="F140" s="73">
        <f t="shared" si="29"/>
        <v>0</v>
      </c>
      <c r="G140" s="73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</v>
      </c>
      <c r="O140" s="73">
        <v>0</v>
      </c>
      <c r="P140" s="73">
        <v>0</v>
      </c>
      <c r="Q140" s="73">
        <v>0</v>
      </c>
      <c r="R140" s="73">
        <v>0</v>
      </c>
      <c r="S140" s="73">
        <v>0</v>
      </c>
      <c r="T140" s="73">
        <v>0</v>
      </c>
      <c r="U140" s="73">
        <v>0</v>
      </c>
      <c r="V140" s="73">
        <v>0</v>
      </c>
      <c r="W140" s="73">
        <v>0</v>
      </c>
      <c r="X140" s="73">
        <v>0</v>
      </c>
      <c r="Y140" s="73">
        <v>0</v>
      </c>
      <c r="Z140" s="73">
        <v>0</v>
      </c>
      <c r="AA140" s="73">
        <v>0</v>
      </c>
      <c r="AB140" s="73">
        <f t="shared" si="30"/>
        <v>0</v>
      </c>
      <c r="AC140" s="68">
        <v>250</v>
      </c>
    </row>
    <row r="141" spans="1:29" x14ac:dyDescent="0.2">
      <c r="A141" s="74" t="s">
        <v>560</v>
      </c>
      <c r="B141" s="75">
        <f t="shared" si="28"/>
        <v>2</v>
      </c>
      <c r="C141" s="73">
        <v>2</v>
      </c>
      <c r="D141" s="73">
        <v>0</v>
      </c>
      <c r="E141" s="73">
        <v>2</v>
      </c>
      <c r="F141" s="73">
        <f t="shared" si="29"/>
        <v>0</v>
      </c>
      <c r="G141" s="73">
        <v>2</v>
      </c>
      <c r="H141" s="73">
        <v>0</v>
      </c>
      <c r="I141" s="73">
        <v>0</v>
      </c>
      <c r="J141" s="73">
        <v>0</v>
      </c>
      <c r="K141" s="73">
        <v>0</v>
      </c>
      <c r="L141" s="73">
        <v>0</v>
      </c>
      <c r="M141" s="73">
        <v>0</v>
      </c>
      <c r="N141" s="73">
        <v>0</v>
      </c>
      <c r="O141" s="73">
        <v>0</v>
      </c>
      <c r="P141" s="73">
        <v>0</v>
      </c>
      <c r="Q141" s="73">
        <v>0</v>
      </c>
      <c r="R141" s="73">
        <v>0</v>
      </c>
      <c r="S141" s="73">
        <v>0</v>
      </c>
      <c r="T141" s="73">
        <v>0</v>
      </c>
      <c r="U141" s="73">
        <v>0</v>
      </c>
      <c r="V141" s="73">
        <v>0</v>
      </c>
      <c r="W141" s="73">
        <v>0</v>
      </c>
      <c r="X141" s="73">
        <v>0</v>
      </c>
      <c r="Y141" s="73">
        <v>0</v>
      </c>
      <c r="Z141" s="73">
        <v>0</v>
      </c>
      <c r="AA141" s="73">
        <v>0</v>
      </c>
      <c r="AB141" s="73">
        <f t="shared" si="30"/>
        <v>0</v>
      </c>
      <c r="AC141" s="68">
        <v>380</v>
      </c>
    </row>
    <row r="142" spans="1:29" x14ac:dyDescent="0.2">
      <c r="A142" s="74" t="s">
        <v>561</v>
      </c>
      <c r="B142" s="75">
        <f t="shared" si="28"/>
        <v>2</v>
      </c>
      <c r="C142" s="73">
        <v>2</v>
      </c>
      <c r="D142" s="73">
        <v>0</v>
      </c>
      <c r="E142" s="73">
        <v>2</v>
      </c>
      <c r="F142" s="73">
        <f t="shared" si="29"/>
        <v>0</v>
      </c>
      <c r="G142" s="73">
        <v>2</v>
      </c>
      <c r="H142" s="73">
        <v>0</v>
      </c>
      <c r="I142" s="73">
        <v>0</v>
      </c>
      <c r="J142" s="73">
        <v>0</v>
      </c>
      <c r="K142" s="73">
        <v>0</v>
      </c>
      <c r="L142" s="73">
        <v>0</v>
      </c>
      <c r="M142" s="73">
        <v>0</v>
      </c>
      <c r="N142" s="73">
        <v>0</v>
      </c>
      <c r="O142" s="73">
        <v>0</v>
      </c>
      <c r="P142" s="73">
        <v>0</v>
      </c>
      <c r="Q142" s="73">
        <v>0</v>
      </c>
      <c r="R142" s="73">
        <v>0</v>
      </c>
      <c r="S142" s="73">
        <v>0</v>
      </c>
      <c r="T142" s="73">
        <v>0</v>
      </c>
      <c r="U142" s="73">
        <v>0</v>
      </c>
      <c r="V142" s="73">
        <v>0</v>
      </c>
      <c r="W142" s="73">
        <v>0</v>
      </c>
      <c r="X142" s="73">
        <v>0</v>
      </c>
      <c r="Y142" s="73">
        <v>0</v>
      </c>
      <c r="Z142" s="73">
        <v>0</v>
      </c>
      <c r="AA142" s="73">
        <v>0</v>
      </c>
      <c r="AB142" s="73">
        <f t="shared" si="30"/>
        <v>0</v>
      </c>
      <c r="AC142" s="68">
        <v>348</v>
      </c>
    </row>
    <row r="143" spans="1:29" x14ac:dyDescent="0.2">
      <c r="A143" s="74" t="s">
        <v>562</v>
      </c>
      <c r="B143" s="75">
        <f t="shared" si="28"/>
        <v>1</v>
      </c>
      <c r="C143" s="73">
        <v>1</v>
      </c>
      <c r="D143" s="73">
        <v>0</v>
      </c>
      <c r="E143" s="73">
        <v>1</v>
      </c>
      <c r="F143" s="73">
        <f t="shared" si="29"/>
        <v>0</v>
      </c>
      <c r="G143" s="73">
        <v>1</v>
      </c>
      <c r="H143" s="73">
        <v>0</v>
      </c>
      <c r="I143" s="73">
        <v>0</v>
      </c>
      <c r="J143" s="73">
        <v>0</v>
      </c>
      <c r="K143" s="73">
        <v>0</v>
      </c>
      <c r="L143" s="73">
        <v>0</v>
      </c>
      <c r="M143" s="73">
        <v>0</v>
      </c>
      <c r="N143" s="73">
        <v>0</v>
      </c>
      <c r="O143" s="73">
        <v>0</v>
      </c>
      <c r="P143" s="73">
        <v>0</v>
      </c>
      <c r="Q143" s="73">
        <v>0</v>
      </c>
      <c r="R143" s="73">
        <v>0</v>
      </c>
      <c r="S143" s="73">
        <v>0</v>
      </c>
      <c r="T143" s="73">
        <v>0</v>
      </c>
      <c r="U143" s="73">
        <v>0</v>
      </c>
      <c r="V143" s="73">
        <v>0</v>
      </c>
      <c r="W143" s="73">
        <v>0</v>
      </c>
      <c r="X143" s="73">
        <v>0</v>
      </c>
      <c r="Y143" s="73">
        <v>0</v>
      </c>
      <c r="Z143" s="73">
        <v>0</v>
      </c>
      <c r="AA143" s="73">
        <v>0</v>
      </c>
      <c r="AB143" s="73">
        <f t="shared" si="30"/>
        <v>0</v>
      </c>
      <c r="AC143" s="68">
        <v>40</v>
      </c>
    </row>
    <row r="144" spans="1:29" x14ac:dyDescent="0.2">
      <c r="A144" s="74" t="s">
        <v>563</v>
      </c>
      <c r="B144" s="75">
        <f t="shared" si="28"/>
        <v>4</v>
      </c>
      <c r="C144" s="73">
        <v>3</v>
      </c>
      <c r="D144" s="73">
        <v>1</v>
      </c>
      <c r="E144" s="73">
        <v>4</v>
      </c>
      <c r="F144" s="73">
        <f t="shared" si="29"/>
        <v>1</v>
      </c>
      <c r="G144" s="73">
        <v>4</v>
      </c>
      <c r="H144" s="73">
        <v>0</v>
      </c>
      <c r="I144" s="73">
        <v>0</v>
      </c>
      <c r="J144" s="73">
        <v>0</v>
      </c>
      <c r="K144" s="73">
        <v>0</v>
      </c>
      <c r="L144" s="73">
        <v>0</v>
      </c>
      <c r="M144" s="73">
        <v>0</v>
      </c>
      <c r="N144" s="73">
        <v>0</v>
      </c>
      <c r="O144" s="73">
        <v>0</v>
      </c>
      <c r="P144" s="73">
        <v>0</v>
      </c>
      <c r="Q144" s="73">
        <v>0</v>
      </c>
      <c r="R144" s="73">
        <v>0</v>
      </c>
      <c r="S144" s="73">
        <v>0</v>
      </c>
      <c r="T144" s="73">
        <v>1</v>
      </c>
      <c r="U144" s="73">
        <v>0</v>
      </c>
      <c r="V144" s="73">
        <v>0</v>
      </c>
      <c r="W144" s="73">
        <v>0</v>
      </c>
      <c r="X144" s="73">
        <v>0</v>
      </c>
      <c r="Y144" s="73">
        <v>0</v>
      </c>
      <c r="Z144" s="73">
        <v>0</v>
      </c>
      <c r="AA144" s="73">
        <v>0</v>
      </c>
      <c r="AB144" s="73">
        <f t="shared" si="30"/>
        <v>0</v>
      </c>
      <c r="AC144" s="68">
        <v>616</v>
      </c>
    </row>
    <row r="145" spans="1:29" s="78" customFormat="1" x14ac:dyDescent="0.2">
      <c r="A145" s="74" t="s">
        <v>564</v>
      </c>
      <c r="B145" s="75">
        <f t="shared" si="28"/>
        <v>0</v>
      </c>
      <c r="C145" s="77">
        <v>0</v>
      </c>
      <c r="D145" s="77">
        <v>0</v>
      </c>
      <c r="E145" s="77">
        <v>0</v>
      </c>
      <c r="F145" s="73">
        <f t="shared" si="29"/>
        <v>0</v>
      </c>
      <c r="G145" s="77">
        <v>0</v>
      </c>
      <c r="H145" s="77">
        <v>0</v>
      </c>
      <c r="I145" s="77">
        <v>0</v>
      </c>
      <c r="J145" s="77">
        <v>0</v>
      </c>
      <c r="K145" s="77">
        <v>0</v>
      </c>
      <c r="L145" s="77">
        <v>0</v>
      </c>
      <c r="M145" s="77">
        <v>0</v>
      </c>
      <c r="N145" s="77">
        <v>0</v>
      </c>
      <c r="O145" s="77">
        <v>0</v>
      </c>
      <c r="P145" s="77">
        <v>0</v>
      </c>
      <c r="Q145" s="77">
        <v>0</v>
      </c>
      <c r="R145" s="77">
        <v>0</v>
      </c>
      <c r="S145" s="77">
        <v>0</v>
      </c>
      <c r="T145" s="77">
        <v>0</v>
      </c>
      <c r="U145" s="77">
        <v>0</v>
      </c>
      <c r="V145" s="77">
        <v>0</v>
      </c>
      <c r="W145" s="77">
        <v>0</v>
      </c>
      <c r="X145" s="77">
        <v>0</v>
      </c>
      <c r="Y145" s="77">
        <v>0</v>
      </c>
      <c r="Z145" s="77">
        <v>0</v>
      </c>
      <c r="AA145" s="77">
        <v>0</v>
      </c>
      <c r="AB145" s="73">
        <f t="shared" si="30"/>
        <v>0</v>
      </c>
      <c r="AC145" s="78">
        <v>642</v>
      </c>
    </row>
    <row r="146" spans="1:29" x14ac:dyDescent="0.2">
      <c r="A146" s="74" t="s">
        <v>565</v>
      </c>
      <c r="B146" s="75">
        <f t="shared" si="28"/>
        <v>0</v>
      </c>
      <c r="C146" s="76">
        <v>0</v>
      </c>
      <c r="D146" s="76">
        <v>0</v>
      </c>
      <c r="E146" s="76">
        <v>0</v>
      </c>
      <c r="F146" s="73">
        <f t="shared" si="29"/>
        <v>0</v>
      </c>
      <c r="G146" s="76">
        <v>0</v>
      </c>
      <c r="H146" s="76">
        <v>0</v>
      </c>
      <c r="I146" s="76">
        <v>0</v>
      </c>
      <c r="J146" s="76">
        <v>0</v>
      </c>
      <c r="K146" s="76">
        <v>0</v>
      </c>
      <c r="L146" s="76">
        <v>0</v>
      </c>
      <c r="M146" s="76">
        <v>0</v>
      </c>
      <c r="N146" s="76">
        <v>0</v>
      </c>
      <c r="O146" s="76">
        <v>0</v>
      </c>
      <c r="P146" s="76">
        <v>0</v>
      </c>
      <c r="Q146" s="76">
        <v>0</v>
      </c>
      <c r="R146" s="76">
        <v>0</v>
      </c>
      <c r="S146" s="76">
        <v>0</v>
      </c>
      <c r="T146" s="76">
        <v>0</v>
      </c>
      <c r="U146" s="76">
        <v>0</v>
      </c>
      <c r="V146" s="76">
        <v>0</v>
      </c>
      <c r="W146" s="76">
        <v>0</v>
      </c>
      <c r="X146" s="76">
        <v>0</v>
      </c>
      <c r="Y146" s="76">
        <v>0</v>
      </c>
      <c r="Z146" s="76">
        <v>0</v>
      </c>
      <c r="AA146" s="76">
        <v>0</v>
      </c>
      <c r="AB146" s="73">
        <f t="shared" si="30"/>
        <v>0</v>
      </c>
      <c r="AC146" s="79">
        <v>826</v>
      </c>
    </row>
    <row r="147" spans="1:29" x14ac:dyDescent="0.2">
      <c r="A147" s="74" t="s">
        <v>566</v>
      </c>
      <c r="B147" s="75">
        <f t="shared" si="28"/>
        <v>0</v>
      </c>
      <c r="C147" s="76">
        <v>0</v>
      </c>
      <c r="D147" s="76">
        <v>0</v>
      </c>
      <c r="E147" s="76">
        <v>0</v>
      </c>
      <c r="F147" s="73">
        <f t="shared" si="29"/>
        <v>0</v>
      </c>
      <c r="G147" s="76">
        <v>0</v>
      </c>
      <c r="H147" s="76">
        <v>0</v>
      </c>
      <c r="I147" s="76">
        <v>0</v>
      </c>
      <c r="J147" s="76">
        <v>0</v>
      </c>
      <c r="K147" s="76">
        <v>0</v>
      </c>
      <c r="L147" s="76">
        <v>0</v>
      </c>
      <c r="M147" s="76">
        <v>0</v>
      </c>
      <c r="N147" s="76">
        <v>0</v>
      </c>
      <c r="O147" s="76">
        <v>0</v>
      </c>
      <c r="P147" s="76">
        <v>0</v>
      </c>
      <c r="Q147" s="76">
        <v>0</v>
      </c>
      <c r="R147" s="76">
        <v>0</v>
      </c>
      <c r="S147" s="76">
        <v>0</v>
      </c>
      <c r="T147" s="76">
        <v>0</v>
      </c>
      <c r="U147" s="76">
        <v>0</v>
      </c>
      <c r="V147" s="76">
        <v>0</v>
      </c>
      <c r="W147" s="76">
        <v>0</v>
      </c>
      <c r="X147" s="76">
        <v>0</v>
      </c>
      <c r="Y147" s="76">
        <v>0</v>
      </c>
      <c r="Z147" s="76">
        <v>0</v>
      </c>
      <c r="AA147" s="76">
        <v>0</v>
      </c>
      <c r="AB147" s="73">
        <f t="shared" si="30"/>
        <v>0</v>
      </c>
      <c r="AC147" s="68">
        <v>756</v>
      </c>
    </row>
    <row r="148" spans="1:29" x14ac:dyDescent="0.2">
      <c r="A148" s="74" t="s">
        <v>567</v>
      </c>
      <c r="B148" s="75">
        <f t="shared" si="28"/>
        <v>0</v>
      </c>
      <c r="C148" s="76">
        <v>0</v>
      </c>
      <c r="D148" s="76">
        <v>0</v>
      </c>
      <c r="E148" s="76">
        <v>0</v>
      </c>
      <c r="F148" s="73">
        <f t="shared" si="29"/>
        <v>0</v>
      </c>
      <c r="G148" s="76">
        <v>0</v>
      </c>
      <c r="H148" s="76">
        <v>0</v>
      </c>
      <c r="I148" s="76">
        <v>0</v>
      </c>
      <c r="J148" s="76">
        <v>0</v>
      </c>
      <c r="K148" s="76">
        <v>0</v>
      </c>
      <c r="L148" s="76">
        <v>0</v>
      </c>
      <c r="M148" s="76">
        <v>0</v>
      </c>
      <c r="N148" s="76">
        <v>0</v>
      </c>
      <c r="O148" s="76">
        <v>0</v>
      </c>
      <c r="P148" s="76">
        <v>0</v>
      </c>
      <c r="Q148" s="76">
        <v>0</v>
      </c>
      <c r="R148" s="76">
        <v>0</v>
      </c>
      <c r="S148" s="76">
        <v>0</v>
      </c>
      <c r="T148" s="76">
        <v>0</v>
      </c>
      <c r="U148" s="76">
        <v>0</v>
      </c>
      <c r="V148" s="76">
        <v>0</v>
      </c>
      <c r="W148" s="76">
        <v>0</v>
      </c>
      <c r="X148" s="76">
        <v>0</v>
      </c>
      <c r="Y148" s="76">
        <v>0</v>
      </c>
      <c r="Z148" s="76">
        <v>0</v>
      </c>
      <c r="AA148" s="76">
        <v>0</v>
      </c>
      <c r="AB148" s="73">
        <f t="shared" si="30"/>
        <v>0</v>
      </c>
      <c r="AC148" s="68">
        <v>643</v>
      </c>
    </row>
    <row r="149" spans="1:29" x14ac:dyDescent="0.2">
      <c r="A149" s="74" t="s">
        <v>568</v>
      </c>
      <c r="B149" s="75">
        <f t="shared" si="28"/>
        <v>1</v>
      </c>
      <c r="C149" s="76">
        <v>1</v>
      </c>
      <c r="D149" s="76">
        <v>0</v>
      </c>
      <c r="E149" s="76">
        <v>1</v>
      </c>
      <c r="F149" s="73">
        <f t="shared" si="29"/>
        <v>0</v>
      </c>
      <c r="G149" s="76">
        <v>1</v>
      </c>
      <c r="H149" s="76">
        <v>0</v>
      </c>
      <c r="I149" s="76">
        <v>0</v>
      </c>
      <c r="J149" s="76">
        <v>0</v>
      </c>
      <c r="K149" s="76">
        <v>0</v>
      </c>
      <c r="L149" s="76">
        <v>0</v>
      </c>
      <c r="M149" s="76">
        <v>0</v>
      </c>
      <c r="N149" s="76">
        <v>0</v>
      </c>
      <c r="O149" s="76">
        <v>0</v>
      </c>
      <c r="P149" s="76">
        <v>0</v>
      </c>
      <c r="Q149" s="76">
        <v>0</v>
      </c>
      <c r="R149" s="76">
        <v>0</v>
      </c>
      <c r="S149" s="76">
        <v>0</v>
      </c>
      <c r="T149" s="76">
        <v>0</v>
      </c>
      <c r="U149" s="76">
        <v>0</v>
      </c>
      <c r="V149" s="76">
        <v>0</v>
      </c>
      <c r="W149" s="76">
        <v>0</v>
      </c>
      <c r="X149" s="76">
        <v>0</v>
      </c>
      <c r="Y149" s="76">
        <v>0</v>
      </c>
      <c r="Z149" s="76">
        <v>0</v>
      </c>
      <c r="AA149" s="76">
        <v>0</v>
      </c>
      <c r="AB149" s="73">
        <f t="shared" si="30"/>
        <v>0</v>
      </c>
      <c r="AC149" s="68">
        <v>804</v>
      </c>
    </row>
    <row r="150" spans="1:29" x14ac:dyDescent="0.2">
      <c r="A150" s="74" t="s">
        <v>569</v>
      </c>
      <c r="B150" s="75">
        <f t="shared" si="28"/>
        <v>0</v>
      </c>
      <c r="C150" s="76">
        <v>0</v>
      </c>
      <c r="D150" s="76">
        <v>0</v>
      </c>
      <c r="E150" s="76">
        <v>0</v>
      </c>
      <c r="F150" s="73">
        <f t="shared" si="29"/>
        <v>0</v>
      </c>
      <c r="G150" s="76">
        <v>0</v>
      </c>
      <c r="H150" s="76">
        <v>0</v>
      </c>
      <c r="I150" s="76">
        <v>0</v>
      </c>
      <c r="J150" s="76">
        <v>0</v>
      </c>
      <c r="K150" s="76">
        <v>0</v>
      </c>
      <c r="L150" s="76">
        <v>0</v>
      </c>
      <c r="M150" s="76">
        <v>0</v>
      </c>
      <c r="N150" s="76">
        <v>0</v>
      </c>
      <c r="O150" s="76">
        <v>0</v>
      </c>
      <c r="P150" s="76">
        <v>0</v>
      </c>
      <c r="Q150" s="76">
        <v>0</v>
      </c>
      <c r="R150" s="76">
        <v>0</v>
      </c>
      <c r="S150" s="76">
        <v>0</v>
      </c>
      <c r="T150" s="76">
        <v>0</v>
      </c>
      <c r="U150" s="76">
        <v>0</v>
      </c>
      <c r="V150" s="76">
        <v>0</v>
      </c>
      <c r="W150" s="76">
        <v>0</v>
      </c>
      <c r="X150" s="76">
        <v>0</v>
      </c>
      <c r="Y150" s="76">
        <v>0</v>
      </c>
      <c r="Z150" s="76">
        <v>0</v>
      </c>
      <c r="AA150" s="76">
        <v>0</v>
      </c>
      <c r="AB150" s="73">
        <f t="shared" si="30"/>
        <v>0</v>
      </c>
      <c r="AC150" s="68">
        <v>124</v>
      </c>
    </row>
    <row r="151" spans="1:29" x14ac:dyDescent="0.2">
      <c r="A151" s="74" t="s">
        <v>570</v>
      </c>
      <c r="B151" s="75">
        <f t="shared" si="28"/>
        <v>0</v>
      </c>
      <c r="C151" s="76">
        <v>0</v>
      </c>
      <c r="D151" s="76">
        <v>0</v>
      </c>
      <c r="E151" s="76">
        <v>0</v>
      </c>
      <c r="F151" s="73">
        <f t="shared" si="29"/>
        <v>0</v>
      </c>
      <c r="G151" s="76">
        <v>0</v>
      </c>
      <c r="H151" s="76">
        <v>0</v>
      </c>
      <c r="I151" s="76">
        <v>0</v>
      </c>
      <c r="J151" s="76">
        <v>0</v>
      </c>
      <c r="K151" s="76">
        <v>0</v>
      </c>
      <c r="L151" s="76">
        <v>0</v>
      </c>
      <c r="M151" s="76">
        <v>0</v>
      </c>
      <c r="N151" s="76">
        <v>0</v>
      </c>
      <c r="O151" s="76">
        <v>0</v>
      </c>
      <c r="P151" s="76">
        <v>0</v>
      </c>
      <c r="Q151" s="76">
        <v>0</v>
      </c>
      <c r="R151" s="76">
        <v>0</v>
      </c>
      <c r="S151" s="76">
        <v>0</v>
      </c>
      <c r="T151" s="76">
        <v>0</v>
      </c>
      <c r="U151" s="76">
        <v>0</v>
      </c>
      <c r="V151" s="76">
        <v>0</v>
      </c>
      <c r="W151" s="76">
        <v>0</v>
      </c>
      <c r="X151" s="76">
        <v>0</v>
      </c>
      <c r="Y151" s="76">
        <v>0</v>
      </c>
      <c r="Z151" s="76">
        <v>0</v>
      </c>
      <c r="AA151" s="76">
        <v>0</v>
      </c>
      <c r="AB151" s="73">
        <f t="shared" si="30"/>
        <v>0</v>
      </c>
      <c r="AC151" s="68">
        <v>840</v>
      </c>
    </row>
    <row r="152" spans="1:29" x14ac:dyDescent="0.2">
      <c r="A152" s="74" t="s">
        <v>571</v>
      </c>
      <c r="B152" s="75">
        <f t="shared" si="28"/>
        <v>12</v>
      </c>
      <c r="C152" s="76">
        <f>C128-C137-C138-C139-C140-C141-C142-C143-C144-C145-C146-C147-C148-C149-C150-C151</f>
        <v>12</v>
      </c>
      <c r="D152" s="76">
        <f t="shared" ref="D152:AB152" si="33">D128-D137-D138-D139-D140-D141-D142-D143-D144-D145-D146-D147-D148-D149-D150-D151</f>
        <v>0</v>
      </c>
      <c r="E152" s="76">
        <f t="shared" si="33"/>
        <v>12</v>
      </c>
      <c r="F152" s="76">
        <f t="shared" si="33"/>
        <v>0</v>
      </c>
      <c r="G152" s="76">
        <f t="shared" si="33"/>
        <v>12</v>
      </c>
      <c r="H152" s="76">
        <f t="shared" si="33"/>
        <v>0</v>
      </c>
      <c r="I152" s="76">
        <f t="shared" si="33"/>
        <v>0</v>
      </c>
      <c r="J152" s="76">
        <f t="shared" si="33"/>
        <v>0</v>
      </c>
      <c r="K152" s="76">
        <f t="shared" si="33"/>
        <v>0</v>
      </c>
      <c r="L152" s="76">
        <f t="shared" si="33"/>
        <v>0</v>
      </c>
      <c r="M152" s="76">
        <f t="shared" si="33"/>
        <v>0</v>
      </c>
      <c r="N152" s="76">
        <f t="shared" si="33"/>
        <v>0</v>
      </c>
      <c r="O152" s="76">
        <f t="shared" si="33"/>
        <v>0</v>
      </c>
      <c r="P152" s="76">
        <f t="shared" si="33"/>
        <v>0</v>
      </c>
      <c r="Q152" s="76">
        <f t="shared" si="33"/>
        <v>0</v>
      </c>
      <c r="R152" s="76">
        <f t="shared" si="33"/>
        <v>0</v>
      </c>
      <c r="S152" s="76">
        <f t="shared" si="33"/>
        <v>0</v>
      </c>
      <c r="T152" s="76">
        <f t="shared" si="33"/>
        <v>0</v>
      </c>
      <c r="U152" s="76">
        <f t="shared" si="33"/>
        <v>0</v>
      </c>
      <c r="V152" s="76">
        <f t="shared" si="33"/>
        <v>0</v>
      </c>
      <c r="W152" s="76">
        <f t="shared" si="33"/>
        <v>0</v>
      </c>
      <c r="X152" s="76">
        <f t="shared" si="33"/>
        <v>0</v>
      </c>
      <c r="Y152" s="76">
        <f t="shared" si="33"/>
        <v>0</v>
      </c>
      <c r="Z152" s="76">
        <f t="shared" si="33"/>
        <v>0</v>
      </c>
      <c r="AA152" s="76">
        <f t="shared" si="33"/>
        <v>0</v>
      </c>
      <c r="AB152" s="76">
        <f t="shared" si="33"/>
        <v>0</v>
      </c>
    </row>
    <row r="153" spans="1:29" x14ac:dyDescent="0.2">
      <c r="A153" s="94" t="s">
        <v>404</v>
      </c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94"/>
      <c r="AB153" s="94"/>
    </row>
    <row r="154" spans="1:29" ht="12.75" customHeight="1" x14ac:dyDescent="0.2">
      <c r="A154" s="95" t="s">
        <v>544</v>
      </c>
      <c r="B154" s="94" t="s">
        <v>545</v>
      </c>
      <c r="C154" s="94"/>
      <c r="D154" s="94"/>
      <c r="E154" s="94"/>
      <c r="F154" s="94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</row>
    <row r="155" spans="1:29" ht="33" customHeight="1" x14ac:dyDescent="0.2">
      <c r="A155" s="95"/>
      <c r="B155" s="69" t="s">
        <v>346</v>
      </c>
      <c r="C155" s="70" t="s">
        <v>546</v>
      </c>
      <c r="D155" s="70" t="s">
        <v>547</v>
      </c>
      <c r="E155" s="70" t="s">
        <v>548</v>
      </c>
      <c r="F155" s="70" t="s">
        <v>549</v>
      </c>
      <c r="G155" s="70" t="s">
        <v>550</v>
      </c>
      <c r="H155" s="70" t="s">
        <v>551</v>
      </c>
      <c r="I155" s="70" t="s">
        <v>552</v>
      </c>
      <c r="J155" s="70" t="s">
        <v>553</v>
      </c>
      <c r="K155" s="70" t="s">
        <v>554</v>
      </c>
      <c r="L155" s="70" t="s">
        <v>555</v>
      </c>
      <c r="M155" s="70" t="s">
        <v>556</v>
      </c>
      <c r="N155" s="70" t="s">
        <v>557</v>
      </c>
      <c r="O155" s="70" t="s">
        <v>558</v>
      </c>
      <c r="P155" s="70" t="s">
        <v>559</v>
      </c>
      <c r="Q155" s="70" t="s">
        <v>560</v>
      </c>
      <c r="R155" s="70" t="s">
        <v>561</v>
      </c>
      <c r="S155" s="70" t="s">
        <v>562</v>
      </c>
      <c r="T155" s="70" t="s">
        <v>563</v>
      </c>
      <c r="U155" s="70" t="s">
        <v>564</v>
      </c>
      <c r="V155" s="70" t="s">
        <v>565</v>
      </c>
      <c r="W155" s="70" t="s">
        <v>566</v>
      </c>
      <c r="X155" s="70" t="s">
        <v>567</v>
      </c>
      <c r="Y155" s="70" t="s">
        <v>568</v>
      </c>
      <c r="Z155" s="70" t="s">
        <v>569</v>
      </c>
      <c r="AA155" s="70" t="s">
        <v>570</v>
      </c>
      <c r="AB155" s="70" t="s">
        <v>571</v>
      </c>
      <c r="AC155" s="71" t="s">
        <v>8</v>
      </c>
    </row>
    <row r="156" spans="1:29" x14ac:dyDescent="0.2">
      <c r="A156" s="72" t="s">
        <v>346</v>
      </c>
      <c r="B156" s="73">
        <f>B157+B158</f>
        <v>1242</v>
      </c>
      <c r="C156" s="73">
        <f t="shared" ref="C156:AB156" si="34">C157+C158</f>
        <v>1236</v>
      </c>
      <c r="D156" s="73">
        <f t="shared" si="34"/>
        <v>6</v>
      </c>
      <c r="E156" s="73">
        <f t="shared" si="34"/>
        <v>1242</v>
      </c>
      <c r="F156" s="73">
        <f t="shared" si="34"/>
        <v>6</v>
      </c>
      <c r="G156" s="73">
        <f t="shared" si="34"/>
        <v>1242</v>
      </c>
      <c r="H156" s="73">
        <f t="shared" si="34"/>
        <v>0</v>
      </c>
      <c r="I156" s="73">
        <f t="shared" si="34"/>
        <v>0</v>
      </c>
      <c r="J156" s="73">
        <f t="shared" si="34"/>
        <v>0</v>
      </c>
      <c r="K156" s="73">
        <f t="shared" si="34"/>
        <v>0</v>
      </c>
      <c r="L156" s="73">
        <f t="shared" si="34"/>
        <v>0</v>
      </c>
      <c r="M156" s="73">
        <f t="shared" si="34"/>
        <v>0</v>
      </c>
      <c r="N156" s="73">
        <f t="shared" si="34"/>
        <v>5</v>
      </c>
      <c r="O156" s="73">
        <f t="shared" si="34"/>
        <v>0</v>
      </c>
      <c r="P156" s="73">
        <f t="shared" si="34"/>
        <v>0</v>
      </c>
      <c r="Q156" s="73">
        <f t="shared" si="34"/>
        <v>0</v>
      </c>
      <c r="R156" s="73">
        <f t="shared" si="34"/>
        <v>0</v>
      </c>
      <c r="S156" s="73">
        <f t="shared" si="34"/>
        <v>0</v>
      </c>
      <c r="T156" s="73">
        <f t="shared" si="34"/>
        <v>1</v>
      </c>
      <c r="U156" s="73">
        <f t="shared" si="34"/>
        <v>0</v>
      </c>
      <c r="V156" s="73">
        <f t="shared" si="34"/>
        <v>0</v>
      </c>
      <c r="W156" s="73">
        <f t="shared" si="34"/>
        <v>0</v>
      </c>
      <c r="X156" s="73">
        <f t="shared" si="34"/>
        <v>0</v>
      </c>
      <c r="Y156" s="73">
        <f t="shared" si="34"/>
        <v>0</v>
      </c>
      <c r="Z156" s="73">
        <f t="shared" si="34"/>
        <v>0</v>
      </c>
      <c r="AA156" s="73">
        <f t="shared" si="34"/>
        <v>0</v>
      </c>
      <c r="AB156" s="73">
        <f t="shared" si="34"/>
        <v>0</v>
      </c>
    </row>
    <row r="157" spans="1:29" x14ac:dyDescent="0.2">
      <c r="A157" s="74" t="s">
        <v>546</v>
      </c>
      <c r="B157" s="75">
        <f>C157+D157</f>
        <v>1221</v>
      </c>
      <c r="C157" s="73">
        <v>1216</v>
      </c>
      <c r="D157" s="73">
        <v>5</v>
      </c>
      <c r="E157" s="73">
        <v>1221</v>
      </c>
      <c r="F157" s="73">
        <f>E157-C157</f>
        <v>5</v>
      </c>
      <c r="G157" s="73">
        <v>1221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4</v>
      </c>
      <c r="O157" s="73">
        <v>0</v>
      </c>
      <c r="P157" s="73">
        <v>0</v>
      </c>
      <c r="Q157" s="73">
        <v>0</v>
      </c>
      <c r="R157" s="73">
        <v>0</v>
      </c>
      <c r="S157" s="73">
        <v>0</v>
      </c>
      <c r="T157" s="73">
        <v>1</v>
      </c>
      <c r="U157" s="73">
        <v>0</v>
      </c>
      <c r="V157" s="73">
        <v>0</v>
      </c>
      <c r="W157" s="73">
        <v>0</v>
      </c>
      <c r="X157" s="73">
        <v>0</v>
      </c>
      <c r="Y157" s="73">
        <v>0</v>
      </c>
      <c r="Z157" s="73">
        <v>0</v>
      </c>
      <c r="AA157" s="73">
        <v>0</v>
      </c>
      <c r="AB157" s="73">
        <f>D157-M157-N157-O157-P157-Q157-R157-S157-T157-U157-V157-W157-X157-Y157-Z157-AA157</f>
        <v>0</v>
      </c>
      <c r="AC157" s="68">
        <v>703</v>
      </c>
    </row>
    <row r="158" spans="1:29" x14ac:dyDescent="0.2">
      <c r="A158" s="74" t="s">
        <v>547</v>
      </c>
      <c r="B158" s="75">
        <f t="shared" ref="B158:B182" si="35">C158+D158</f>
        <v>21</v>
      </c>
      <c r="C158" s="73">
        <v>20</v>
      </c>
      <c r="D158" s="73">
        <v>1</v>
      </c>
      <c r="E158" s="73">
        <v>21</v>
      </c>
      <c r="F158" s="73">
        <f t="shared" ref="F158:F181" si="36">E158-C158</f>
        <v>1</v>
      </c>
      <c r="G158" s="73">
        <v>21</v>
      </c>
      <c r="H158" s="73">
        <v>0</v>
      </c>
      <c r="I158" s="73">
        <v>0</v>
      </c>
      <c r="J158" s="73">
        <v>0</v>
      </c>
      <c r="K158" s="73">
        <v>0</v>
      </c>
      <c r="L158" s="73">
        <v>0</v>
      </c>
      <c r="M158" s="73">
        <v>0</v>
      </c>
      <c r="N158" s="73">
        <v>1</v>
      </c>
      <c r="O158" s="73">
        <v>0</v>
      </c>
      <c r="P158" s="73">
        <v>0</v>
      </c>
      <c r="Q158" s="73">
        <v>0</v>
      </c>
      <c r="R158" s="73">
        <v>0</v>
      </c>
      <c r="S158" s="73">
        <v>0</v>
      </c>
      <c r="T158" s="73">
        <v>0</v>
      </c>
      <c r="U158" s="73">
        <v>0</v>
      </c>
      <c r="V158" s="73">
        <v>0</v>
      </c>
      <c r="W158" s="73">
        <v>0</v>
      </c>
      <c r="X158" s="73">
        <v>0</v>
      </c>
      <c r="Y158" s="73">
        <v>0</v>
      </c>
      <c r="Z158" s="73">
        <v>0</v>
      </c>
      <c r="AA158" s="73">
        <v>0</v>
      </c>
      <c r="AB158" s="73">
        <f t="shared" ref="AB158:AB181" si="37">D158-M158-N158-O158-P158-Q158-R158-S158-T158-U158-V158-W158-X158-Y158-Z158-AA158</f>
        <v>0</v>
      </c>
    </row>
    <row r="159" spans="1:29" x14ac:dyDescent="0.2">
      <c r="A159" s="74" t="s">
        <v>548</v>
      </c>
      <c r="B159" s="75">
        <f t="shared" si="35"/>
        <v>1237</v>
      </c>
      <c r="C159" s="73">
        <v>1231</v>
      </c>
      <c r="D159" s="73">
        <v>6</v>
      </c>
      <c r="E159" s="73">
        <v>1237</v>
      </c>
      <c r="F159" s="73">
        <f t="shared" si="36"/>
        <v>6</v>
      </c>
      <c r="G159" s="73">
        <v>1237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5</v>
      </c>
      <c r="O159" s="73">
        <v>0</v>
      </c>
      <c r="P159" s="73">
        <v>0</v>
      </c>
      <c r="Q159" s="73">
        <v>0</v>
      </c>
      <c r="R159" s="73">
        <v>0</v>
      </c>
      <c r="S159" s="73">
        <v>0</v>
      </c>
      <c r="T159" s="73">
        <v>1</v>
      </c>
      <c r="U159" s="73">
        <v>0</v>
      </c>
      <c r="V159" s="73">
        <v>0</v>
      </c>
      <c r="W159" s="73">
        <v>0</v>
      </c>
      <c r="X159" s="73">
        <v>0</v>
      </c>
      <c r="Y159" s="73">
        <v>0</v>
      </c>
      <c r="Z159" s="73">
        <v>0</v>
      </c>
      <c r="AA159" s="73">
        <v>0</v>
      </c>
      <c r="AB159" s="73">
        <f t="shared" si="37"/>
        <v>0</v>
      </c>
    </row>
    <row r="160" spans="1:29" x14ac:dyDescent="0.2">
      <c r="A160" s="74" t="s">
        <v>549</v>
      </c>
      <c r="B160" s="75">
        <f t="shared" si="35"/>
        <v>16</v>
      </c>
      <c r="C160" s="73">
        <f>C159-C157</f>
        <v>15</v>
      </c>
      <c r="D160" s="73">
        <f t="shared" ref="D160:E160" si="38">D159-D157</f>
        <v>1</v>
      </c>
      <c r="E160" s="73">
        <f t="shared" si="38"/>
        <v>16</v>
      </c>
      <c r="F160" s="73">
        <f t="shared" si="36"/>
        <v>1</v>
      </c>
      <c r="G160" s="73">
        <f t="shared" ref="G160:AA160" si="39">G159-G157</f>
        <v>16</v>
      </c>
      <c r="H160" s="73">
        <f t="shared" si="39"/>
        <v>0</v>
      </c>
      <c r="I160" s="73">
        <f t="shared" si="39"/>
        <v>0</v>
      </c>
      <c r="J160" s="73">
        <f t="shared" si="39"/>
        <v>0</v>
      </c>
      <c r="K160" s="73">
        <f t="shared" si="39"/>
        <v>0</v>
      </c>
      <c r="L160" s="73">
        <f t="shared" si="39"/>
        <v>0</v>
      </c>
      <c r="M160" s="73">
        <f t="shared" si="39"/>
        <v>0</v>
      </c>
      <c r="N160" s="73">
        <f t="shared" si="39"/>
        <v>1</v>
      </c>
      <c r="O160" s="73">
        <f t="shared" si="39"/>
        <v>0</v>
      </c>
      <c r="P160" s="73">
        <f t="shared" si="39"/>
        <v>0</v>
      </c>
      <c r="Q160" s="73">
        <f t="shared" si="39"/>
        <v>0</v>
      </c>
      <c r="R160" s="73">
        <f t="shared" si="39"/>
        <v>0</v>
      </c>
      <c r="S160" s="73">
        <f t="shared" si="39"/>
        <v>0</v>
      </c>
      <c r="T160" s="73">
        <f t="shared" si="39"/>
        <v>0</v>
      </c>
      <c r="U160" s="73">
        <f t="shared" si="39"/>
        <v>0</v>
      </c>
      <c r="V160" s="73">
        <f t="shared" si="39"/>
        <v>0</v>
      </c>
      <c r="W160" s="73">
        <f t="shared" si="39"/>
        <v>0</v>
      </c>
      <c r="X160" s="73">
        <f t="shared" si="39"/>
        <v>0</v>
      </c>
      <c r="Y160" s="73">
        <f t="shared" si="39"/>
        <v>0</v>
      </c>
      <c r="Z160" s="73">
        <f t="shared" si="39"/>
        <v>0</v>
      </c>
      <c r="AA160" s="73">
        <f t="shared" si="39"/>
        <v>0</v>
      </c>
      <c r="AB160" s="73">
        <f t="shared" si="37"/>
        <v>0</v>
      </c>
    </row>
    <row r="161" spans="1:29" x14ac:dyDescent="0.2">
      <c r="A161" s="74" t="s">
        <v>550</v>
      </c>
      <c r="B161" s="75">
        <f t="shared" si="35"/>
        <v>1234</v>
      </c>
      <c r="C161" s="73">
        <v>1228</v>
      </c>
      <c r="D161" s="73">
        <v>6</v>
      </c>
      <c r="E161" s="73">
        <v>1234</v>
      </c>
      <c r="F161" s="73">
        <f t="shared" si="36"/>
        <v>6</v>
      </c>
      <c r="G161" s="73">
        <v>1234</v>
      </c>
      <c r="H161" s="73">
        <v>0</v>
      </c>
      <c r="I161" s="73">
        <v>0</v>
      </c>
      <c r="J161" s="73">
        <v>0</v>
      </c>
      <c r="K161" s="73">
        <v>0</v>
      </c>
      <c r="L161" s="73">
        <v>0</v>
      </c>
      <c r="M161" s="73">
        <v>0</v>
      </c>
      <c r="N161" s="73">
        <v>5</v>
      </c>
      <c r="O161" s="73">
        <v>0</v>
      </c>
      <c r="P161" s="73">
        <v>0</v>
      </c>
      <c r="Q161" s="73">
        <v>0</v>
      </c>
      <c r="R161" s="73">
        <v>0</v>
      </c>
      <c r="S161" s="73">
        <v>0</v>
      </c>
      <c r="T161" s="73">
        <v>1</v>
      </c>
      <c r="U161" s="73">
        <v>0</v>
      </c>
      <c r="V161" s="73">
        <v>0</v>
      </c>
      <c r="W161" s="73">
        <v>0</v>
      </c>
      <c r="X161" s="73">
        <v>0</v>
      </c>
      <c r="Y161" s="73">
        <v>0</v>
      </c>
      <c r="Z161" s="73">
        <v>0</v>
      </c>
      <c r="AA161" s="73">
        <v>0</v>
      </c>
      <c r="AB161" s="73">
        <f t="shared" si="37"/>
        <v>0</v>
      </c>
    </row>
    <row r="162" spans="1:29" x14ac:dyDescent="0.2">
      <c r="A162" s="74" t="s">
        <v>551</v>
      </c>
      <c r="B162" s="75">
        <f t="shared" si="35"/>
        <v>6</v>
      </c>
      <c r="C162" s="73">
        <v>6</v>
      </c>
      <c r="D162" s="73">
        <v>0</v>
      </c>
      <c r="E162" s="73">
        <v>6</v>
      </c>
      <c r="F162" s="73">
        <f t="shared" si="36"/>
        <v>0</v>
      </c>
      <c r="G162" s="73">
        <v>6</v>
      </c>
      <c r="H162" s="73">
        <v>0</v>
      </c>
      <c r="I162" s="73">
        <v>0</v>
      </c>
      <c r="J162" s="73">
        <v>0</v>
      </c>
      <c r="K162" s="73">
        <v>0</v>
      </c>
      <c r="L162" s="73">
        <v>0</v>
      </c>
      <c r="M162" s="73">
        <v>0</v>
      </c>
      <c r="N162" s="73">
        <v>0</v>
      </c>
      <c r="O162" s="73">
        <v>0</v>
      </c>
      <c r="P162" s="73">
        <v>0</v>
      </c>
      <c r="Q162" s="73">
        <v>0</v>
      </c>
      <c r="R162" s="73">
        <v>0</v>
      </c>
      <c r="S162" s="73">
        <v>0</v>
      </c>
      <c r="T162" s="73">
        <v>0</v>
      </c>
      <c r="U162" s="73">
        <v>0</v>
      </c>
      <c r="V162" s="73">
        <v>0</v>
      </c>
      <c r="W162" s="73">
        <v>0</v>
      </c>
      <c r="X162" s="73">
        <v>0</v>
      </c>
      <c r="Y162" s="73">
        <v>0</v>
      </c>
      <c r="Z162" s="73">
        <v>0</v>
      </c>
      <c r="AA162" s="73">
        <v>0</v>
      </c>
      <c r="AB162" s="73">
        <f t="shared" si="37"/>
        <v>0</v>
      </c>
    </row>
    <row r="163" spans="1:29" x14ac:dyDescent="0.2">
      <c r="A163" s="74" t="s">
        <v>552</v>
      </c>
      <c r="B163" s="75">
        <f t="shared" si="35"/>
        <v>0</v>
      </c>
      <c r="C163" s="73">
        <v>0</v>
      </c>
      <c r="D163" s="73">
        <v>0</v>
      </c>
      <c r="E163" s="73">
        <v>0</v>
      </c>
      <c r="F163" s="73">
        <f t="shared" si="36"/>
        <v>0</v>
      </c>
      <c r="G163" s="73">
        <v>0</v>
      </c>
      <c r="H163" s="73">
        <v>0</v>
      </c>
      <c r="I163" s="73">
        <v>0</v>
      </c>
      <c r="J163" s="73">
        <v>0</v>
      </c>
      <c r="K163" s="73">
        <v>0</v>
      </c>
      <c r="L163" s="73">
        <v>0</v>
      </c>
      <c r="M163" s="73">
        <v>0</v>
      </c>
      <c r="N163" s="73">
        <v>0</v>
      </c>
      <c r="O163" s="73">
        <v>0</v>
      </c>
      <c r="P163" s="73">
        <v>0</v>
      </c>
      <c r="Q163" s="73">
        <v>0</v>
      </c>
      <c r="R163" s="73">
        <v>0</v>
      </c>
      <c r="S163" s="73">
        <v>0</v>
      </c>
      <c r="T163" s="73">
        <v>0</v>
      </c>
      <c r="U163" s="73">
        <v>0</v>
      </c>
      <c r="V163" s="73">
        <v>0</v>
      </c>
      <c r="W163" s="73">
        <v>0</v>
      </c>
      <c r="X163" s="73">
        <v>0</v>
      </c>
      <c r="Y163" s="73">
        <v>0</v>
      </c>
      <c r="Z163" s="73">
        <v>0</v>
      </c>
      <c r="AA163" s="73">
        <v>0</v>
      </c>
      <c r="AB163" s="73">
        <f t="shared" si="37"/>
        <v>0</v>
      </c>
    </row>
    <row r="164" spans="1:29" x14ac:dyDescent="0.2">
      <c r="A164" s="74" t="s">
        <v>553</v>
      </c>
      <c r="B164" s="75">
        <f t="shared" si="35"/>
        <v>2</v>
      </c>
      <c r="C164" s="73">
        <v>2</v>
      </c>
      <c r="D164" s="73">
        <v>0</v>
      </c>
      <c r="E164" s="73">
        <v>2</v>
      </c>
      <c r="F164" s="73">
        <f t="shared" si="36"/>
        <v>0</v>
      </c>
      <c r="G164" s="73">
        <v>2</v>
      </c>
      <c r="H164" s="73">
        <v>0</v>
      </c>
      <c r="I164" s="73">
        <v>0</v>
      </c>
      <c r="J164" s="73">
        <v>0</v>
      </c>
      <c r="K164" s="73">
        <v>0</v>
      </c>
      <c r="L164" s="73">
        <v>0</v>
      </c>
      <c r="M164" s="73">
        <v>0</v>
      </c>
      <c r="N164" s="73">
        <v>0</v>
      </c>
      <c r="O164" s="73">
        <v>0</v>
      </c>
      <c r="P164" s="73">
        <v>0</v>
      </c>
      <c r="Q164" s="73">
        <v>0</v>
      </c>
      <c r="R164" s="73">
        <v>0</v>
      </c>
      <c r="S164" s="73">
        <v>0</v>
      </c>
      <c r="T164" s="73">
        <v>0</v>
      </c>
      <c r="U164" s="73">
        <v>0</v>
      </c>
      <c r="V164" s="73">
        <v>0</v>
      </c>
      <c r="W164" s="73">
        <v>0</v>
      </c>
      <c r="X164" s="73">
        <v>0</v>
      </c>
      <c r="Y164" s="73">
        <v>0</v>
      </c>
      <c r="Z164" s="73">
        <v>0</v>
      </c>
      <c r="AA164" s="73">
        <v>0</v>
      </c>
      <c r="AB164" s="73">
        <f t="shared" si="37"/>
        <v>0</v>
      </c>
    </row>
    <row r="165" spans="1:29" x14ac:dyDescent="0.2">
      <c r="A165" s="74" t="s">
        <v>554</v>
      </c>
      <c r="B165" s="75">
        <f t="shared" si="35"/>
        <v>3</v>
      </c>
      <c r="C165" s="73">
        <v>3</v>
      </c>
      <c r="D165" s="73">
        <v>0</v>
      </c>
      <c r="E165" s="73">
        <v>3</v>
      </c>
      <c r="F165" s="73">
        <f t="shared" si="36"/>
        <v>0</v>
      </c>
      <c r="G165" s="73">
        <v>3</v>
      </c>
      <c r="H165" s="73">
        <v>0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73">
        <v>0</v>
      </c>
      <c r="Z165" s="73">
        <v>0</v>
      </c>
      <c r="AA165" s="73">
        <v>0</v>
      </c>
      <c r="AB165" s="73">
        <f t="shared" si="37"/>
        <v>0</v>
      </c>
    </row>
    <row r="166" spans="1:29" x14ac:dyDescent="0.2">
      <c r="A166" s="74" t="s">
        <v>555</v>
      </c>
      <c r="B166" s="75">
        <f t="shared" si="35"/>
        <v>0</v>
      </c>
      <c r="C166" s="73">
        <v>0</v>
      </c>
      <c r="D166" s="73">
        <v>0</v>
      </c>
      <c r="E166" s="73">
        <v>0</v>
      </c>
      <c r="F166" s="73">
        <f t="shared" si="36"/>
        <v>0</v>
      </c>
      <c r="G166" s="73">
        <v>0</v>
      </c>
      <c r="H166" s="73">
        <v>0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  <c r="P166" s="73">
        <v>0</v>
      </c>
      <c r="Q166" s="73">
        <v>0</v>
      </c>
      <c r="R166" s="73">
        <v>0</v>
      </c>
      <c r="S166" s="73">
        <v>0</v>
      </c>
      <c r="T166" s="73">
        <v>0</v>
      </c>
      <c r="U166" s="73">
        <v>0</v>
      </c>
      <c r="V166" s="73">
        <v>0</v>
      </c>
      <c r="W166" s="73">
        <v>0</v>
      </c>
      <c r="X166" s="73">
        <v>0</v>
      </c>
      <c r="Y166" s="73">
        <v>0</v>
      </c>
      <c r="Z166" s="73">
        <v>0</v>
      </c>
      <c r="AA166" s="73">
        <v>0</v>
      </c>
      <c r="AB166" s="73">
        <f t="shared" si="37"/>
        <v>0</v>
      </c>
    </row>
    <row r="167" spans="1:29" x14ac:dyDescent="0.2">
      <c r="A167" s="74" t="s">
        <v>556</v>
      </c>
      <c r="B167" s="75">
        <f t="shared" si="35"/>
        <v>0</v>
      </c>
      <c r="C167" s="76">
        <v>0</v>
      </c>
      <c r="D167" s="76">
        <v>0</v>
      </c>
      <c r="E167" s="76">
        <v>0</v>
      </c>
      <c r="F167" s="73">
        <f t="shared" si="36"/>
        <v>0</v>
      </c>
      <c r="G167" s="76">
        <v>0</v>
      </c>
      <c r="H167" s="76">
        <v>0</v>
      </c>
      <c r="I167" s="76">
        <v>0</v>
      </c>
      <c r="J167" s="76">
        <v>0</v>
      </c>
      <c r="K167" s="76">
        <v>0</v>
      </c>
      <c r="L167" s="76">
        <v>0</v>
      </c>
      <c r="M167" s="76">
        <v>0</v>
      </c>
      <c r="N167" s="76">
        <v>0</v>
      </c>
      <c r="O167" s="76">
        <v>0</v>
      </c>
      <c r="P167" s="76">
        <v>0</v>
      </c>
      <c r="Q167" s="76">
        <v>0</v>
      </c>
      <c r="R167" s="76">
        <v>0</v>
      </c>
      <c r="S167" s="76">
        <v>0</v>
      </c>
      <c r="T167" s="76">
        <v>0</v>
      </c>
      <c r="U167" s="76">
        <v>0</v>
      </c>
      <c r="V167" s="76">
        <v>0</v>
      </c>
      <c r="W167" s="76">
        <v>0</v>
      </c>
      <c r="X167" s="76">
        <v>0</v>
      </c>
      <c r="Y167" s="76">
        <v>0</v>
      </c>
      <c r="Z167" s="76">
        <v>0</v>
      </c>
      <c r="AA167" s="76">
        <v>0</v>
      </c>
      <c r="AB167" s="73">
        <f t="shared" si="37"/>
        <v>0</v>
      </c>
      <c r="AC167" s="68">
        <v>100</v>
      </c>
    </row>
    <row r="168" spans="1:29" x14ac:dyDescent="0.2">
      <c r="A168" s="74" t="s">
        <v>557</v>
      </c>
      <c r="B168" s="75">
        <f t="shared" si="35"/>
        <v>7</v>
      </c>
      <c r="C168" s="73">
        <v>6</v>
      </c>
      <c r="D168" s="73">
        <v>1</v>
      </c>
      <c r="E168" s="73">
        <v>7</v>
      </c>
      <c r="F168" s="73">
        <f t="shared" si="36"/>
        <v>1</v>
      </c>
      <c r="G168" s="73">
        <v>7</v>
      </c>
      <c r="H168" s="73">
        <v>0</v>
      </c>
      <c r="I168" s="73">
        <v>0</v>
      </c>
      <c r="J168" s="73">
        <v>0</v>
      </c>
      <c r="K168" s="73">
        <v>0</v>
      </c>
      <c r="L168" s="73">
        <v>0</v>
      </c>
      <c r="M168" s="73">
        <v>0</v>
      </c>
      <c r="N168" s="73">
        <v>1</v>
      </c>
      <c r="O168" s="73">
        <v>0</v>
      </c>
      <c r="P168" s="73">
        <v>0</v>
      </c>
      <c r="Q168" s="73">
        <v>0</v>
      </c>
      <c r="R168" s="73">
        <v>0</v>
      </c>
      <c r="S168" s="73">
        <v>0</v>
      </c>
      <c r="T168" s="73">
        <v>0</v>
      </c>
      <c r="U168" s="73">
        <v>0</v>
      </c>
      <c r="V168" s="73">
        <v>0</v>
      </c>
      <c r="W168" s="73">
        <v>0</v>
      </c>
      <c r="X168" s="73">
        <v>0</v>
      </c>
      <c r="Y168" s="73">
        <v>0</v>
      </c>
      <c r="Z168" s="73">
        <v>0</v>
      </c>
      <c r="AA168" s="73">
        <v>0</v>
      </c>
      <c r="AB168" s="73">
        <f t="shared" si="37"/>
        <v>0</v>
      </c>
      <c r="AC168" s="68">
        <v>203</v>
      </c>
    </row>
    <row r="169" spans="1:29" x14ac:dyDescent="0.2">
      <c r="A169" s="74" t="s">
        <v>558</v>
      </c>
      <c r="B169" s="75">
        <f t="shared" si="35"/>
        <v>1</v>
      </c>
      <c r="C169" s="73">
        <v>1</v>
      </c>
      <c r="D169" s="73">
        <v>0</v>
      </c>
      <c r="E169" s="73">
        <v>1</v>
      </c>
      <c r="F169" s="73">
        <f t="shared" si="36"/>
        <v>0</v>
      </c>
      <c r="G169" s="73">
        <v>1</v>
      </c>
      <c r="H169" s="73">
        <v>0</v>
      </c>
      <c r="I169" s="73">
        <v>0</v>
      </c>
      <c r="J169" s="73">
        <v>0</v>
      </c>
      <c r="K169" s="73">
        <v>0</v>
      </c>
      <c r="L169" s="73">
        <v>0</v>
      </c>
      <c r="M169" s="73">
        <v>0</v>
      </c>
      <c r="N169" s="73">
        <v>0</v>
      </c>
      <c r="O169" s="73">
        <v>0</v>
      </c>
      <c r="P169" s="73">
        <v>0</v>
      </c>
      <c r="Q169" s="73">
        <v>0</v>
      </c>
      <c r="R169" s="73">
        <v>0</v>
      </c>
      <c r="S169" s="73">
        <v>0</v>
      </c>
      <c r="T169" s="73">
        <v>0</v>
      </c>
      <c r="U169" s="73">
        <v>0</v>
      </c>
      <c r="V169" s="73">
        <v>0</v>
      </c>
      <c r="W169" s="73">
        <v>0</v>
      </c>
      <c r="X169" s="73">
        <v>0</v>
      </c>
      <c r="Y169" s="73">
        <v>0</v>
      </c>
      <c r="Z169" s="73">
        <v>0</v>
      </c>
      <c r="AA169" s="73">
        <v>0</v>
      </c>
      <c r="AB169" s="73">
        <f t="shared" si="37"/>
        <v>0</v>
      </c>
      <c r="AC169" s="68">
        <v>276</v>
      </c>
    </row>
    <row r="170" spans="1:29" x14ac:dyDescent="0.2">
      <c r="A170" s="74" t="s">
        <v>559</v>
      </c>
      <c r="B170" s="75">
        <f t="shared" si="35"/>
        <v>1</v>
      </c>
      <c r="C170" s="73">
        <v>1</v>
      </c>
      <c r="D170" s="73">
        <v>0</v>
      </c>
      <c r="E170" s="73">
        <v>1</v>
      </c>
      <c r="F170" s="73">
        <f t="shared" si="36"/>
        <v>0</v>
      </c>
      <c r="G170" s="73">
        <v>1</v>
      </c>
      <c r="H170" s="73">
        <v>0</v>
      </c>
      <c r="I170" s="73">
        <v>0</v>
      </c>
      <c r="J170" s="73">
        <v>0</v>
      </c>
      <c r="K170" s="73">
        <v>0</v>
      </c>
      <c r="L170" s="73">
        <v>0</v>
      </c>
      <c r="M170" s="73">
        <v>0</v>
      </c>
      <c r="N170" s="73">
        <v>0</v>
      </c>
      <c r="O170" s="73">
        <v>0</v>
      </c>
      <c r="P170" s="73">
        <v>0</v>
      </c>
      <c r="Q170" s="73">
        <v>0</v>
      </c>
      <c r="R170" s="73">
        <v>0</v>
      </c>
      <c r="S170" s="73">
        <v>0</v>
      </c>
      <c r="T170" s="73">
        <v>0</v>
      </c>
      <c r="U170" s="73">
        <v>0</v>
      </c>
      <c r="V170" s="73">
        <v>0</v>
      </c>
      <c r="W170" s="73">
        <v>0</v>
      </c>
      <c r="X170" s="73">
        <v>0</v>
      </c>
      <c r="Y170" s="73">
        <v>0</v>
      </c>
      <c r="Z170" s="73">
        <v>0</v>
      </c>
      <c r="AA170" s="73">
        <v>0</v>
      </c>
      <c r="AB170" s="73">
        <f t="shared" si="37"/>
        <v>0</v>
      </c>
      <c r="AC170" s="68">
        <v>250</v>
      </c>
    </row>
    <row r="171" spans="1:29" x14ac:dyDescent="0.2">
      <c r="A171" s="74" t="s">
        <v>560</v>
      </c>
      <c r="B171" s="75">
        <f t="shared" si="35"/>
        <v>3</v>
      </c>
      <c r="C171" s="73">
        <v>3</v>
      </c>
      <c r="D171" s="73">
        <v>0</v>
      </c>
      <c r="E171" s="73">
        <v>3</v>
      </c>
      <c r="F171" s="73">
        <f t="shared" si="36"/>
        <v>0</v>
      </c>
      <c r="G171" s="73">
        <v>3</v>
      </c>
      <c r="H171" s="73">
        <v>0</v>
      </c>
      <c r="I171" s="73">
        <v>0</v>
      </c>
      <c r="J171" s="73">
        <v>0</v>
      </c>
      <c r="K171" s="73">
        <v>0</v>
      </c>
      <c r="L171" s="73">
        <v>0</v>
      </c>
      <c r="M171" s="73">
        <v>0</v>
      </c>
      <c r="N171" s="73">
        <v>0</v>
      </c>
      <c r="O171" s="73">
        <v>0</v>
      </c>
      <c r="P171" s="73">
        <v>0</v>
      </c>
      <c r="Q171" s="73">
        <v>0</v>
      </c>
      <c r="R171" s="73">
        <v>0</v>
      </c>
      <c r="S171" s="73">
        <v>0</v>
      </c>
      <c r="T171" s="73">
        <v>0</v>
      </c>
      <c r="U171" s="73">
        <v>0</v>
      </c>
      <c r="V171" s="73">
        <v>0</v>
      </c>
      <c r="W171" s="73">
        <v>0</v>
      </c>
      <c r="X171" s="73">
        <v>0</v>
      </c>
      <c r="Y171" s="73">
        <v>0</v>
      </c>
      <c r="Z171" s="73">
        <v>0</v>
      </c>
      <c r="AA171" s="73">
        <v>0</v>
      </c>
      <c r="AB171" s="73">
        <f t="shared" si="37"/>
        <v>0</v>
      </c>
      <c r="AC171" s="68">
        <v>380</v>
      </c>
    </row>
    <row r="172" spans="1:29" x14ac:dyDescent="0.2">
      <c r="A172" s="74" t="s">
        <v>561</v>
      </c>
      <c r="B172" s="75">
        <f t="shared" si="35"/>
        <v>0</v>
      </c>
      <c r="C172" s="73">
        <v>0</v>
      </c>
      <c r="D172" s="73">
        <v>0</v>
      </c>
      <c r="E172" s="73">
        <v>0</v>
      </c>
      <c r="F172" s="73">
        <f t="shared" si="36"/>
        <v>0</v>
      </c>
      <c r="G172" s="73">
        <v>0</v>
      </c>
      <c r="H172" s="73">
        <v>0</v>
      </c>
      <c r="I172" s="73">
        <v>0</v>
      </c>
      <c r="J172" s="73">
        <v>0</v>
      </c>
      <c r="K172" s="73">
        <v>0</v>
      </c>
      <c r="L172" s="73">
        <v>0</v>
      </c>
      <c r="M172" s="73">
        <v>0</v>
      </c>
      <c r="N172" s="73">
        <v>0</v>
      </c>
      <c r="O172" s="73">
        <v>0</v>
      </c>
      <c r="P172" s="73">
        <v>0</v>
      </c>
      <c r="Q172" s="73">
        <v>0</v>
      </c>
      <c r="R172" s="73">
        <v>0</v>
      </c>
      <c r="S172" s="73">
        <v>0</v>
      </c>
      <c r="T172" s="73">
        <v>0</v>
      </c>
      <c r="U172" s="73">
        <v>0</v>
      </c>
      <c r="V172" s="73">
        <v>0</v>
      </c>
      <c r="W172" s="73">
        <v>0</v>
      </c>
      <c r="X172" s="73">
        <v>0</v>
      </c>
      <c r="Y172" s="73">
        <v>0</v>
      </c>
      <c r="Z172" s="73">
        <v>0</v>
      </c>
      <c r="AA172" s="73">
        <v>0</v>
      </c>
      <c r="AB172" s="73">
        <f t="shared" si="37"/>
        <v>0</v>
      </c>
      <c r="AC172" s="68">
        <v>348</v>
      </c>
    </row>
    <row r="173" spans="1:29" x14ac:dyDescent="0.2">
      <c r="A173" s="74" t="s">
        <v>562</v>
      </c>
      <c r="B173" s="75">
        <f t="shared" si="35"/>
        <v>0</v>
      </c>
      <c r="C173" s="73">
        <v>0</v>
      </c>
      <c r="D173" s="73">
        <v>0</v>
      </c>
      <c r="E173" s="73">
        <v>0</v>
      </c>
      <c r="F173" s="73">
        <f t="shared" si="36"/>
        <v>0</v>
      </c>
      <c r="G173" s="73">
        <v>0</v>
      </c>
      <c r="H173" s="73">
        <v>0</v>
      </c>
      <c r="I173" s="73"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  <c r="P173" s="73">
        <v>0</v>
      </c>
      <c r="Q173" s="73">
        <v>0</v>
      </c>
      <c r="R173" s="73">
        <v>0</v>
      </c>
      <c r="S173" s="73">
        <v>0</v>
      </c>
      <c r="T173" s="73">
        <v>0</v>
      </c>
      <c r="U173" s="73">
        <v>0</v>
      </c>
      <c r="V173" s="73">
        <v>0</v>
      </c>
      <c r="W173" s="73">
        <v>0</v>
      </c>
      <c r="X173" s="73">
        <v>0</v>
      </c>
      <c r="Y173" s="73">
        <v>0</v>
      </c>
      <c r="Z173" s="73">
        <v>0</v>
      </c>
      <c r="AA173" s="73">
        <v>0</v>
      </c>
      <c r="AB173" s="73">
        <f t="shared" si="37"/>
        <v>0</v>
      </c>
      <c r="AC173" s="68">
        <v>40</v>
      </c>
    </row>
    <row r="174" spans="1:29" x14ac:dyDescent="0.2">
      <c r="A174" s="74" t="s">
        <v>563</v>
      </c>
      <c r="B174" s="75">
        <f t="shared" si="35"/>
        <v>0</v>
      </c>
      <c r="C174" s="73">
        <v>0</v>
      </c>
      <c r="D174" s="73">
        <v>0</v>
      </c>
      <c r="E174" s="73">
        <v>0</v>
      </c>
      <c r="F174" s="73">
        <f t="shared" si="36"/>
        <v>0</v>
      </c>
      <c r="G174" s="73">
        <v>0</v>
      </c>
      <c r="H174" s="73">
        <v>0</v>
      </c>
      <c r="I174" s="73">
        <v>0</v>
      </c>
      <c r="J174" s="73">
        <v>0</v>
      </c>
      <c r="K174" s="73">
        <v>0</v>
      </c>
      <c r="L174" s="73">
        <v>0</v>
      </c>
      <c r="M174" s="73">
        <v>0</v>
      </c>
      <c r="N174" s="73">
        <v>0</v>
      </c>
      <c r="O174" s="73">
        <v>0</v>
      </c>
      <c r="P174" s="73">
        <v>0</v>
      </c>
      <c r="Q174" s="73">
        <v>0</v>
      </c>
      <c r="R174" s="73">
        <v>0</v>
      </c>
      <c r="S174" s="73">
        <v>0</v>
      </c>
      <c r="T174" s="73">
        <v>0</v>
      </c>
      <c r="U174" s="73">
        <v>0</v>
      </c>
      <c r="V174" s="73">
        <v>0</v>
      </c>
      <c r="W174" s="73">
        <v>0</v>
      </c>
      <c r="X174" s="73">
        <v>0</v>
      </c>
      <c r="Y174" s="73">
        <v>0</v>
      </c>
      <c r="Z174" s="73">
        <v>0</v>
      </c>
      <c r="AA174" s="73">
        <v>0</v>
      </c>
      <c r="AB174" s="73">
        <f t="shared" si="37"/>
        <v>0</v>
      </c>
      <c r="AC174" s="68">
        <v>616</v>
      </c>
    </row>
    <row r="175" spans="1:29" s="78" customFormat="1" x14ac:dyDescent="0.2">
      <c r="A175" s="74" t="s">
        <v>564</v>
      </c>
      <c r="B175" s="75">
        <f t="shared" si="35"/>
        <v>0</v>
      </c>
      <c r="C175" s="77">
        <v>0</v>
      </c>
      <c r="D175" s="77">
        <v>0</v>
      </c>
      <c r="E175" s="77">
        <v>0</v>
      </c>
      <c r="F175" s="73">
        <f t="shared" si="36"/>
        <v>0</v>
      </c>
      <c r="G175" s="77">
        <v>0</v>
      </c>
      <c r="H175" s="77">
        <v>0</v>
      </c>
      <c r="I175" s="77">
        <v>0</v>
      </c>
      <c r="J175" s="77">
        <v>0</v>
      </c>
      <c r="K175" s="77">
        <v>0</v>
      </c>
      <c r="L175" s="77">
        <v>0</v>
      </c>
      <c r="M175" s="77">
        <v>0</v>
      </c>
      <c r="N175" s="77">
        <v>0</v>
      </c>
      <c r="O175" s="77">
        <v>0</v>
      </c>
      <c r="P175" s="77">
        <v>0</v>
      </c>
      <c r="Q175" s="77">
        <v>0</v>
      </c>
      <c r="R175" s="77">
        <v>0</v>
      </c>
      <c r="S175" s="77">
        <v>0</v>
      </c>
      <c r="T175" s="77">
        <v>0</v>
      </c>
      <c r="U175" s="77">
        <v>0</v>
      </c>
      <c r="V175" s="77">
        <v>0</v>
      </c>
      <c r="W175" s="77">
        <v>0</v>
      </c>
      <c r="X175" s="77">
        <v>0</v>
      </c>
      <c r="Y175" s="77">
        <v>0</v>
      </c>
      <c r="Z175" s="77">
        <v>0</v>
      </c>
      <c r="AA175" s="77">
        <v>0</v>
      </c>
      <c r="AB175" s="73">
        <f t="shared" si="37"/>
        <v>0</v>
      </c>
      <c r="AC175" s="78">
        <v>642</v>
      </c>
    </row>
    <row r="176" spans="1:29" x14ac:dyDescent="0.2">
      <c r="A176" s="74" t="s">
        <v>565</v>
      </c>
      <c r="B176" s="75">
        <f t="shared" si="35"/>
        <v>1</v>
      </c>
      <c r="C176" s="76">
        <v>1</v>
      </c>
      <c r="D176" s="76">
        <v>0</v>
      </c>
      <c r="E176" s="76">
        <v>1</v>
      </c>
      <c r="F176" s="73">
        <f t="shared" si="36"/>
        <v>0</v>
      </c>
      <c r="G176" s="76">
        <v>1</v>
      </c>
      <c r="H176" s="76">
        <v>0</v>
      </c>
      <c r="I176" s="76">
        <v>0</v>
      </c>
      <c r="J176" s="76">
        <v>0</v>
      </c>
      <c r="K176" s="76">
        <v>0</v>
      </c>
      <c r="L176" s="76">
        <v>0</v>
      </c>
      <c r="M176" s="76">
        <v>0</v>
      </c>
      <c r="N176" s="76">
        <v>0</v>
      </c>
      <c r="O176" s="76">
        <v>0</v>
      </c>
      <c r="P176" s="76">
        <v>0</v>
      </c>
      <c r="Q176" s="76">
        <v>0</v>
      </c>
      <c r="R176" s="76">
        <v>0</v>
      </c>
      <c r="S176" s="76">
        <v>0</v>
      </c>
      <c r="T176" s="76">
        <v>0</v>
      </c>
      <c r="U176" s="76">
        <v>0</v>
      </c>
      <c r="V176" s="76">
        <v>0</v>
      </c>
      <c r="W176" s="76">
        <v>0</v>
      </c>
      <c r="X176" s="76">
        <v>0</v>
      </c>
      <c r="Y176" s="76">
        <v>0</v>
      </c>
      <c r="Z176" s="76">
        <v>0</v>
      </c>
      <c r="AA176" s="76">
        <v>0</v>
      </c>
      <c r="AB176" s="73">
        <f t="shared" si="37"/>
        <v>0</v>
      </c>
      <c r="AC176" s="79">
        <v>826</v>
      </c>
    </row>
    <row r="177" spans="1:29" x14ac:dyDescent="0.2">
      <c r="A177" s="74" t="s">
        <v>566</v>
      </c>
      <c r="B177" s="75">
        <f t="shared" si="35"/>
        <v>0</v>
      </c>
      <c r="C177" s="76">
        <v>0</v>
      </c>
      <c r="D177" s="76">
        <v>0</v>
      </c>
      <c r="E177" s="76">
        <v>0</v>
      </c>
      <c r="F177" s="73">
        <f t="shared" si="36"/>
        <v>0</v>
      </c>
      <c r="G177" s="76">
        <v>0</v>
      </c>
      <c r="H177" s="76">
        <v>0</v>
      </c>
      <c r="I177" s="76">
        <v>0</v>
      </c>
      <c r="J177" s="76">
        <v>0</v>
      </c>
      <c r="K177" s="76">
        <v>0</v>
      </c>
      <c r="L177" s="76">
        <v>0</v>
      </c>
      <c r="M177" s="76">
        <v>0</v>
      </c>
      <c r="N177" s="76">
        <v>0</v>
      </c>
      <c r="O177" s="76">
        <v>0</v>
      </c>
      <c r="P177" s="76">
        <v>0</v>
      </c>
      <c r="Q177" s="76">
        <v>0</v>
      </c>
      <c r="R177" s="76">
        <v>0</v>
      </c>
      <c r="S177" s="76">
        <v>0</v>
      </c>
      <c r="T177" s="76">
        <v>0</v>
      </c>
      <c r="U177" s="76">
        <v>0</v>
      </c>
      <c r="V177" s="76">
        <v>0</v>
      </c>
      <c r="W177" s="76">
        <v>0</v>
      </c>
      <c r="X177" s="76">
        <v>0</v>
      </c>
      <c r="Y177" s="76">
        <v>0</v>
      </c>
      <c r="Z177" s="76">
        <v>0</v>
      </c>
      <c r="AA177" s="76">
        <v>0</v>
      </c>
      <c r="AB177" s="73">
        <f t="shared" si="37"/>
        <v>0</v>
      </c>
      <c r="AC177" s="68">
        <v>756</v>
      </c>
    </row>
    <row r="178" spans="1:29" x14ac:dyDescent="0.2">
      <c r="A178" s="74" t="s">
        <v>567</v>
      </c>
      <c r="B178" s="75">
        <f t="shared" si="35"/>
        <v>1</v>
      </c>
      <c r="C178" s="76">
        <v>1</v>
      </c>
      <c r="D178" s="76">
        <v>0</v>
      </c>
      <c r="E178" s="76">
        <v>1</v>
      </c>
      <c r="F178" s="73">
        <f t="shared" si="36"/>
        <v>0</v>
      </c>
      <c r="G178" s="76">
        <v>1</v>
      </c>
      <c r="H178" s="76">
        <v>0</v>
      </c>
      <c r="I178" s="76">
        <v>0</v>
      </c>
      <c r="J178" s="76">
        <v>0</v>
      </c>
      <c r="K178" s="76">
        <v>0</v>
      </c>
      <c r="L178" s="76">
        <v>0</v>
      </c>
      <c r="M178" s="76">
        <v>0</v>
      </c>
      <c r="N178" s="76">
        <v>0</v>
      </c>
      <c r="O178" s="76">
        <v>0</v>
      </c>
      <c r="P178" s="76">
        <v>0</v>
      </c>
      <c r="Q178" s="76">
        <v>0</v>
      </c>
      <c r="R178" s="76">
        <v>0</v>
      </c>
      <c r="S178" s="76">
        <v>0</v>
      </c>
      <c r="T178" s="76">
        <v>0</v>
      </c>
      <c r="U178" s="76">
        <v>0</v>
      </c>
      <c r="V178" s="76">
        <v>0</v>
      </c>
      <c r="W178" s="76">
        <v>0</v>
      </c>
      <c r="X178" s="76">
        <v>0</v>
      </c>
      <c r="Y178" s="76">
        <v>0</v>
      </c>
      <c r="Z178" s="76">
        <v>0</v>
      </c>
      <c r="AA178" s="76">
        <v>0</v>
      </c>
      <c r="AB178" s="73">
        <f t="shared" si="37"/>
        <v>0</v>
      </c>
      <c r="AC178" s="68">
        <v>643</v>
      </c>
    </row>
    <row r="179" spans="1:29" x14ac:dyDescent="0.2">
      <c r="A179" s="74" t="s">
        <v>568</v>
      </c>
      <c r="B179" s="75">
        <f t="shared" si="35"/>
        <v>0</v>
      </c>
      <c r="C179" s="76">
        <v>0</v>
      </c>
      <c r="D179" s="76">
        <v>0</v>
      </c>
      <c r="E179" s="76">
        <v>0</v>
      </c>
      <c r="F179" s="73">
        <f t="shared" si="36"/>
        <v>0</v>
      </c>
      <c r="G179" s="76">
        <v>0</v>
      </c>
      <c r="H179" s="76">
        <v>0</v>
      </c>
      <c r="I179" s="76">
        <v>0</v>
      </c>
      <c r="J179" s="76">
        <v>0</v>
      </c>
      <c r="K179" s="76">
        <v>0</v>
      </c>
      <c r="L179" s="76">
        <v>0</v>
      </c>
      <c r="M179" s="76">
        <v>0</v>
      </c>
      <c r="N179" s="76">
        <v>0</v>
      </c>
      <c r="O179" s="76">
        <v>0</v>
      </c>
      <c r="P179" s="76">
        <v>0</v>
      </c>
      <c r="Q179" s="76">
        <v>0</v>
      </c>
      <c r="R179" s="76">
        <v>0</v>
      </c>
      <c r="S179" s="76">
        <v>0</v>
      </c>
      <c r="T179" s="76">
        <v>0</v>
      </c>
      <c r="U179" s="76">
        <v>0</v>
      </c>
      <c r="V179" s="76">
        <v>0</v>
      </c>
      <c r="W179" s="76">
        <v>0</v>
      </c>
      <c r="X179" s="76">
        <v>0</v>
      </c>
      <c r="Y179" s="76">
        <v>0</v>
      </c>
      <c r="Z179" s="76">
        <v>0</v>
      </c>
      <c r="AA179" s="76">
        <v>0</v>
      </c>
      <c r="AB179" s="73">
        <f t="shared" si="37"/>
        <v>0</v>
      </c>
      <c r="AC179" s="68">
        <v>804</v>
      </c>
    </row>
    <row r="180" spans="1:29" x14ac:dyDescent="0.2">
      <c r="A180" s="74" t="s">
        <v>569</v>
      </c>
      <c r="B180" s="75">
        <f t="shared" si="35"/>
        <v>0</v>
      </c>
      <c r="C180" s="76">
        <v>0</v>
      </c>
      <c r="D180" s="76">
        <v>0</v>
      </c>
      <c r="E180" s="76">
        <v>0</v>
      </c>
      <c r="F180" s="73">
        <f t="shared" si="36"/>
        <v>0</v>
      </c>
      <c r="G180" s="76">
        <v>0</v>
      </c>
      <c r="H180" s="76">
        <v>0</v>
      </c>
      <c r="I180" s="76">
        <v>0</v>
      </c>
      <c r="J180" s="76">
        <v>0</v>
      </c>
      <c r="K180" s="76">
        <v>0</v>
      </c>
      <c r="L180" s="76">
        <v>0</v>
      </c>
      <c r="M180" s="76">
        <v>0</v>
      </c>
      <c r="N180" s="76">
        <v>0</v>
      </c>
      <c r="O180" s="76">
        <v>0</v>
      </c>
      <c r="P180" s="76">
        <v>0</v>
      </c>
      <c r="Q180" s="76">
        <v>0</v>
      </c>
      <c r="R180" s="76">
        <v>0</v>
      </c>
      <c r="S180" s="76">
        <v>0</v>
      </c>
      <c r="T180" s="76">
        <v>0</v>
      </c>
      <c r="U180" s="76">
        <v>0</v>
      </c>
      <c r="V180" s="76">
        <v>0</v>
      </c>
      <c r="W180" s="76">
        <v>0</v>
      </c>
      <c r="X180" s="76">
        <v>0</v>
      </c>
      <c r="Y180" s="76">
        <v>0</v>
      </c>
      <c r="Z180" s="76">
        <v>0</v>
      </c>
      <c r="AA180" s="76">
        <v>0</v>
      </c>
      <c r="AB180" s="73">
        <f t="shared" si="37"/>
        <v>0</v>
      </c>
      <c r="AC180" s="68">
        <v>124</v>
      </c>
    </row>
    <row r="181" spans="1:29" x14ac:dyDescent="0.2">
      <c r="A181" s="74" t="s">
        <v>570</v>
      </c>
      <c r="B181" s="75">
        <f t="shared" si="35"/>
        <v>0</v>
      </c>
      <c r="C181" s="76">
        <v>0</v>
      </c>
      <c r="D181" s="76">
        <v>0</v>
      </c>
      <c r="E181" s="76">
        <v>0</v>
      </c>
      <c r="F181" s="73">
        <f t="shared" si="36"/>
        <v>0</v>
      </c>
      <c r="G181" s="76">
        <v>0</v>
      </c>
      <c r="H181" s="76">
        <v>0</v>
      </c>
      <c r="I181" s="76">
        <v>0</v>
      </c>
      <c r="J181" s="76">
        <v>0</v>
      </c>
      <c r="K181" s="76">
        <v>0</v>
      </c>
      <c r="L181" s="76">
        <v>0</v>
      </c>
      <c r="M181" s="76">
        <v>0</v>
      </c>
      <c r="N181" s="76">
        <v>0</v>
      </c>
      <c r="O181" s="76">
        <v>0</v>
      </c>
      <c r="P181" s="76">
        <v>0</v>
      </c>
      <c r="Q181" s="76">
        <v>0</v>
      </c>
      <c r="R181" s="76">
        <v>0</v>
      </c>
      <c r="S181" s="76">
        <v>0</v>
      </c>
      <c r="T181" s="76">
        <v>0</v>
      </c>
      <c r="U181" s="76">
        <v>0</v>
      </c>
      <c r="V181" s="76">
        <v>0</v>
      </c>
      <c r="W181" s="76">
        <v>0</v>
      </c>
      <c r="X181" s="76">
        <v>0</v>
      </c>
      <c r="Y181" s="76">
        <v>0</v>
      </c>
      <c r="Z181" s="76">
        <v>0</v>
      </c>
      <c r="AA181" s="76">
        <v>0</v>
      </c>
      <c r="AB181" s="73">
        <f t="shared" si="37"/>
        <v>0</v>
      </c>
      <c r="AC181" s="68">
        <v>840</v>
      </c>
    </row>
    <row r="182" spans="1:29" x14ac:dyDescent="0.2">
      <c r="A182" s="74" t="s">
        <v>571</v>
      </c>
      <c r="B182" s="75">
        <f t="shared" si="35"/>
        <v>7</v>
      </c>
      <c r="C182" s="76">
        <f>C158-C167-C168-C169-C170-C171-C172-C173-C174-C175-C176-C177-C178-C179-C180-C181</f>
        <v>7</v>
      </c>
      <c r="D182" s="76">
        <f t="shared" ref="D182:AB182" si="40">D158-D167-D168-D169-D170-D171-D172-D173-D174-D175-D176-D177-D178-D179-D180-D181</f>
        <v>0</v>
      </c>
      <c r="E182" s="76">
        <f t="shared" si="40"/>
        <v>7</v>
      </c>
      <c r="F182" s="76">
        <f t="shared" si="40"/>
        <v>0</v>
      </c>
      <c r="G182" s="76">
        <f t="shared" si="40"/>
        <v>7</v>
      </c>
      <c r="H182" s="76">
        <f t="shared" si="40"/>
        <v>0</v>
      </c>
      <c r="I182" s="76">
        <f t="shared" si="40"/>
        <v>0</v>
      </c>
      <c r="J182" s="76">
        <f t="shared" si="40"/>
        <v>0</v>
      </c>
      <c r="K182" s="76">
        <f t="shared" si="40"/>
        <v>0</v>
      </c>
      <c r="L182" s="76">
        <f t="shared" si="40"/>
        <v>0</v>
      </c>
      <c r="M182" s="76">
        <f t="shared" si="40"/>
        <v>0</v>
      </c>
      <c r="N182" s="76">
        <f t="shared" si="40"/>
        <v>0</v>
      </c>
      <c r="O182" s="76">
        <f t="shared" si="40"/>
        <v>0</v>
      </c>
      <c r="P182" s="76">
        <f t="shared" si="40"/>
        <v>0</v>
      </c>
      <c r="Q182" s="76">
        <f t="shared" si="40"/>
        <v>0</v>
      </c>
      <c r="R182" s="76">
        <f t="shared" si="40"/>
        <v>0</v>
      </c>
      <c r="S182" s="76">
        <f t="shared" si="40"/>
        <v>0</v>
      </c>
      <c r="T182" s="76">
        <f t="shared" si="40"/>
        <v>0</v>
      </c>
      <c r="U182" s="76">
        <f t="shared" si="40"/>
        <v>0</v>
      </c>
      <c r="V182" s="76">
        <f t="shared" si="40"/>
        <v>0</v>
      </c>
      <c r="W182" s="76">
        <f t="shared" si="40"/>
        <v>0</v>
      </c>
      <c r="X182" s="76">
        <f t="shared" si="40"/>
        <v>0</v>
      </c>
      <c r="Y182" s="76">
        <f t="shared" si="40"/>
        <v>0</v>
      </c>
      <c r="Z182" s="76">
        <f t="shared" si="40"/>
        <v>0</v>
      </c>
      <c r="AA182" s="76">
        <f t="shared" si="40"/>
        <v>0</v>
      </c>
      <c r="AB182" s="76">
        <f t="shared" si="40"/>
        <v>0</v>
      </c>
    </row>
    <row r="183" spans="1:29" x14ac:dyDescent="0.2">
      <c r="A183" s="94" t="s">
        <v>405</v>
      </c>
      <c r="B183" s="94"/>
      <c r="C183" s="94"/>
      <c r="D183" s="94"/>
      <c r="E183" s="94"/>
      <c r="F183" s="94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</row>
    <row r="184" spans="1:29" ht="12.75" customHeight="1" x14ac:dyDescent="0.2">
      <c r="A184" s="95" t="s">
        <v>544</v>
      </c>
      <c r="B184" s="94" t="s">
        <v>545</v>
      </c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</row>
    <row r="185" spans="1:29" ht="33" customHeight="1" x14ac:dyDescent="0.2">
      <c r="A185" s="95"/>
      <c r="B185" s="69" t="s">
        <v>346</v>
      </c>
      <c r="C185" s="70" t="s">
        <v>546</v>
      </c>
      <c r="D185" s="70" t="s">
        <v>547</v>
      </c>
      <c r="E185" s="70" t="s">
        <v>548</v>
      </c>
      <c r="F185" s="70" t="s">
        <v>549</v>
      </c>
      <c r="G185" s="70" t="s">
        <v>550</v>
      </c>
      <c r="H185" s="70" t="s">
        <v>551</v>
      </c>
      <c r="I185" s="70" t="s">
        <v>552</v>
      </c>
      <c r="J185" s="70" t="s">
        <v>553</v>
      </c>
      <c r="K185" s="70" t="s">
        <v>554</v>
      </c>
      <c r="L185" s="70" t="s">
        <v>555</v>
      </c>
      <c r="M185" s="70" t="s">
        <v>556</v>
      </c>
      <c r="N185" s="70" t="s">
        <v>557</v>
      </c>
      <c r="O185" s="70" t="s">
        <v>558</v>
      </c>
      <c r="P185" s="70" t="s">
        <v>559</v>
      </c>
      <c r="Q185" s="70" t="s">
        <v>560</v>
      </c>
      <c r="R185" s="70" t="s">
        <v>561</v>
      </c>
      <c r="S185" s="70" t="s">
        <v>562</v>
      </c>
      <c r="T185" s="70" t="s">
        <v>563</v>
      </c>
      <c r="U185" s="70" t="s">
        <v>564</v>
      </c>
      <c r="V185" s="70" t="s">
        <v>565</v>
      </c>
      <c r="W185" s="70" t="s">
        <v>566</v>
      </c>
      <c r="X185" s="70" t="s">
        <v>567</v>
      </c>
      <c r="Y185" s="70" t="s">
        <v>568</v>
      </c>
      <c r="Z185" s="70" t="s">
        <v>569</v>
      </c>
      <c r="AA185" s="70" t="s">
        <v>570</v>
      </c>
      <c r="AB185" s="70" t="s">
        <v>571</v>
      </c>
      <c r="AC185" s="71" t="s">
        <v>8</v>
      </c>
    </row>
    <row r="186" spans="1:29" x14ac:dyDescent="0.2">
      <c r="A186" s="72" t="s">
        <v>346</v>
      </c>
      <c r="B186" s="73">
        <f>B187+B188</f>
        <v>1444</v>
      </c>
      <c r="C186" s="73">
        <f t="shared" ref="C186:AB186" si="41">C187+C188</f>
        <v>1440</v>
      </c>
      <c r="D186" s="73">
        <f t="shared" si="41"/>
        <v>4</v>
      </c>
      <c r="E186" s="73">
        <f t="shared" si="41"/>
        <v>1444</v>
      </c>
      <c r="F186" s="73">
        <f t="shared" si="41"/>
        <v>4</v>
      </c>
      <c r="G186" s="73">
        <f t="shared" si="41"/>
        <v>1443</v>
      </c>
      <c r="H186" s="73">
        <f t="shared" si="41"/>
        <v>0</v>
      </c>
      <c r="I186" s="73">
        <f t="shared" si="41"/>
        <v>0</v>
      </c>
      <c r="J186" s="73">
        <f t="shared" si="41"/>
        <v>0</v>
      </c>
      <c r="K186" s="73">
        <f t="shared" si="41"/>
        <v>0</v>
      </c>
      <c r="L186" s="73">
        <f t="shared" si="41"/>
        <v>0</v>
      </c>
      <c r="M186" s="73">
        <f t="shared" si="41"/>
        <v>0</v>
      </c>
      <c r="N186" s="73">
        <f t="shared" si="41"/>
        <v>2</v>
      </c>
      <c r="O186" s="73">
        <f t="shared" si="41"/>
        <v>0</v>
      </c>
      <c r="P186" s="73">
        <f t="shared" si="41"/>
        <v>0</v>
      </c>
      <c r="Q186" s="73">
        <f t="shared" si="41"/>
        <v>0</v>
      </c>
      <c r="R186" s="73">
        <f t="shared" si="41"/>
        <v>0</v>
      </c>
      <c r="S186" s="73">
        <f t="shared" si="41"/>
        <v>0</v>
      </c>
      <c r="T186" s="73">
        <f t="shared" si="41"/>
        <v>1</v>
      </c>
      <c r="U186" s="73">
        <f t="shared" si="41"/>
        <v>0</v>
      </c>
      <c r="V186" s="73">
        <f t="shared" si="41"/>
        <v>0</v>
      </c>
      <c r="W186" s="73">
        <f t="shared" si="41"/>
        <v>0</v>
      </c>
      <c r="X186" s="73">
        <f t="shared" si="41"/>
        <v>0</v>
      </c>
      <c r="Y186" s="73">
        <f t="shared" si="41"/>
        <v>1</v>
      </c>
      <c r="Z186" s="73">
        <f t="shared" si="41"/>
        <v>0</v>
      </c>
      <c r="AA186" s="73">
        <f t="shared" si="41"/>
        <v>0</v>
      </c>
      <c r="AB186" s="73">
        <f t="shared" si="41"/>
        <v>0</v>
      </c>
    </row>
    <row r="187" spans="1:29" x14ac:dyDescent="0.2">
      <c r="A187" s="74" t="s">
        <v>546</v>
      </c>
      <c r="B187" s="75">
        <f>C187+D187</f>
        <v>1429</v>
      </c>
      <c r="C187" s="73">
        <v>1426</v>
      </c>
      <c r="D187" s="73">
        <v>3</v>
      </c>
      <c r="E187" s="73">
        <v>1429</v>
      </c>
      <c r="F187" s="73">
        <f>E187-C187</f>
        <v>3</v>
      </c>
      <c r="G187" s="73">
        <v>1428</v>
      </c>
      <c r="H187" s="73">
        <v>0</v>
      </c>
      <c r="I187" s="73">
        <v>0</v>
      </c>
      <c r="J187" s="73">
        <v>0</v>
      </c>
      <c r="K187" s="73">
        <v>0</v>
      </c>
      <c r="L187" s="73">
        <v>0</v>
      </c>
      <c r="M187" s="73">
        <v>0</v>
      </c>
      <c r="N187" s="73">
        <v>2</v>
      </c>
      <c r="O187" s="73">
        <v>0</v>
      </c>
      <c r="P187" s="73">
        <v>0</v>
      </c>
      <c r="Q187" s="73">
        <v>0</v>
      </c>
      <c r="R187" s="73">
        <v>0</v>
      </c>
      <c r="S187" s="73">
        <v>0</v>
      </c>
      <c r="T187" s="73">
        <v>0</v>
      </c>
      <c r="U187" s="73">
        <v>0</v>
      </c>
      <c r="V187" s="73">
        <v>0</v>
      </c>
      <c r="W187" s="73">
        <v>0</v>
      </c>
      <c r="X187" s="73">
        <v>0</v>
      </c>
      <c r="Y187" s="73">
        <v>1</v>
      </c>
      <c r="Z187" s="73">
        <v>0</v>
      </c>
      <c r="AA187" s="73">
        <v>0</v>
      </c>
      <c r="AB187" s="73">
        <f>D187-M187-N187-O187-P187-Q187-R187-S187-T187-U187-V187-W187-X187-Y187-Z187-AA187</f>
        <v>0</v>
      </c>
      <c r="AC187" s="68">
        <v>703</v>
      </c>
    </row>
    <row r="188" spans="1:29" x14ac:dyDescent="0.2">
      <c r="A188" s="74" t="s">
        <v>547</v>
      </c>
      <c r="B188" s="75">
        <f t="shared" ref="B188:B212" si="42">C188+D188</f>
        <v>15</v>
      </c>
      <c r="C188" s="73">
        <v>14</v>
      </c>
      <c r="D188" s="73">
        <v>1</v>
      </c>
      <c r="E188" s="73">
        <v>15</v>
      </c>
      <c r="F188" s="73">
        <f t="shared" ref="F188:F211" si="43">E188-C188</f>
        <v>1</v>
      </c>
      <c r="G188" s="73">
        <v>15</v>
      </c>
      <c r="H188" s="73">
        <v>0</v>
      </c>
      <c r="I188" s="73"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0</v>
      </c>
      <c r="O188" s="73">
        <v>0</v>
      </c>
      <c r="P188" s="73">
        <v>0</v>
      </c>
      <c r="Q188" s="73">
        <v>0</v>
      </c>
      <c r="R188" s="73">
        <v>0</v>
      </c>
      <c r="S188" s="73">
        <v>0</v>
      </c>
      <c r="T188" s="73">
        <v>1</v>
      </c>
      <c r="U188" s="73">
        <v>0</v>
      </c>
      <c r="V188" s="73">
        <v>0</v>
      </c>
      <c r="W188" s="73">
        <v>0</v>
      </c>
      <c r="X188" s="73">
        <v>0</v>
      </c>
      <c r="Y188" s="73">
        <v>0</v>
      </c>
      <c r="Z188" s="73">
        <v>0</v>
      </c>
      <c r="AA188" s="73">
        <v>0</v>
      </c>
      <c r="AB188" s="73">
        <f t="shared" ref="AB188:AB211" si="44">D188-M188-N188-O188-P188-Q188-R188-S188-T188-U188-V188-W188-X188-Y188-Z188-AA188</f>
        <v>0</v>
      </c>
    </row>
    <row r="189" spans="1:29" x14ac:dyDescent="0.2">
      <c r="A189" s="74" t="s">
        <v>548</v>
      </c>
      <c r="B189" s="75">
        <f t="shared" si="42"/>
        <v>1442</v>
      </c>
      <c r="C189" s="73">
        <v>1438</v>
      </c>
      <c r="D189" s="73">
        <v>4</v>
      </c>
      <c r="E189" s="73">
        <v>1442</v>
      </c>
      <c r="F189" s="73">
        <f t="shared" si="43"/>
        <v>4</v>
      </c>
      <c r="G189" s="73">
        <v>1441</v>
      </c>
      <c r="H189" s="73">
        <v>0</v>
      </c>
      <c r="I189" s="73">
        <v>0</v>
      </c>
      <c r="J189" s="73">
        <v>0</v>
      </c>
      <c r="K189" s="73">
        <v>0</v>
      </c>
      <c r="L189" s="73">
        <v>0</v>
      </c>
      <c r="M189" s="73">
        <v>0</v>
      </c>
      <c r="N189" s="73">
        <v>2</v>
      </c>
      <c r="O189" s="73">
        <v>0</v>
      </c>
      <c r="P189" s="73">
        <v>0</v>
      </c>
      <c r="Q189" s="73">
        <v>0</v>
      </c>
      <c r="R189" s="73">
        <v>0</v>
      </c>
      <c r="S189" s="73">
        <v>0</v>
      </c>
      <c r="T189" s="73">
        <v>1</v>
      </c>
      <c r="U189" s="73">
        <v>0</v>
      </c>
      <c r="V189" s="73">
        <v>0</v>
      </c>
      <c r="W189" s="73">
        <v>0</v>
      </c>
      <c r="X189" s="73">
        <v>0</v>
      </c>
      <c r="Y189" s="73">
        <v>1</v>
      </c>
      <c r="Z189" s="73">
        <v>0</v>
      </c>
      <c r="AA189" s="73">
        <v>0</v>
      </c>
      <c r="AB189" s="73">
        <f t="shared" si="44"/>
        <v>0</v>
      </c>
    </row>
    <row r="190" spans="1:29" x14ac:dyDescent="0.2">
      <c r="A190" s="74" t="s">
        <v>549</v>
      </c>
      <c r="B190" s="75">
        <f t="shared" si="42"/>
        <v>13</v>
      </c>
      <c r="C190" s="73">
        <f>C189-C187</f>
        <v>12</v>
      </c>
      <c r="D190" s="73">
        <f t="shared" ref="D190:E190" si="45">D189-D187</f>
        <v>1</v>
      </c>
      <c r="E190" s="73">
        <f t="shared" si="45"/>
        <v>13</v>
      </c>
      <c r="F190" s="73">
        <f t="shared" si="43"/>
        <v>1</v>
      </c>
      <c r="G190" s="73">
        <f t="shared" ref="G190:AA190" si="46">G189-G187</f>
        <v>13</v>
      </c>
      <c r="H190" s="73">
        <f t="shared" si="46"/>
        <v>0</v>
      </c>
      <c r="I190" s="73">
        <f t="shared" si="46"/>
        <v>0</v>
      </c>
      <c r="J190" s="73">
        <f t="shared" si="46"/>
        <v>0</v>
      </c>
      <c r="K190" s="73">
        <f t="shared" si="46"/>
        <v>0</v>
      </c>
      <c r="L190" s="73">
        <f t="shared" si="46"/>
        <v>0</v>
      </c>
      <c r="M190" s="73">
        <f t="shared" si="46"/>
        <v>0</v>
      </c>
      <c r="N190" s="73">
        <f t="shared" si="46"/>
        <v>0</v>
      </c>
      <c r="O190" s="73">
        <f t="shared" si="46"/>
        <v>0</v>
      </c>
      <c r="P190" s="73">
        <f t="shared" si="46"/>
        <v>0</v>
      </c>
      <c r="Q190" s="73">
        <f t="shared" si="46"/>
        <v>0</v>
      </c>
      <c r="R190" s="73">
        <f t="shared" si="46"/>
        <v>0</v>
      </c>
      <c r="S190" s="73">
        <f t="shared" si="46"/>
        <v>0</v>
      </c>
      <c r="T190" s="73">
        <f t="shared" si="46"/>
        <v>1</v>
      </c>
      <c r="U190" s="73">
        <f t="shared" si="46"/>
        <v>0</v>
      </c>
      <c r="V190" s="73">
        <f t="shared" si="46"/>
        <v>0</v>
      </c>
      <c r="W190" s="73">
        <f t="shared" si="46"/>
        <v>0</v>
      </c>
      <c r="X190" s="73">
        <f t="shared" si="46"/>
        <v>0</v>
      </c>
      <c r="Y190" s="73">
        <f t="shared" si="46"/>
        <v>0</v>
      </c>
      <c r="Z190" s="73">
        <f t="shared" si="46"/>
        <v>0</v>
      </c>
      <c r="AA190" s="73">
        <f t="shared" si="46"/>
        <v>0</v>
      </c>
      <c r="AB190" s="73">
        <f t="shared" si="44"/>
        <v>0</v>
      </c>
    </row>
    <row r="191" spans="1:29" x14ac:dyDescent="0.2">
      <c r="A191" s="74" t="s">
        <v>550</v>
      </c>
      <c r="B191" s="75">
        <f t="shared" si="42"/>
        <v>1438</v>
      </c>
      <c r="C191" s="73">
        <v>1434</v>
      </c>
      <c r="D191" s="73">
        <v>4</v>
      </c>
      <c r="E191" s="73">
        <v>1438</v>
      </c>
      <c r="F191" s="73">
        <f t="shared" si="43"/>
        <v>4</v>
      </c>
      <c r="G191" s="73">
        <v>1437</v>
      </c>
      <c r="H191" s="73">
        <v>0</v>
      </c>
      <c r="I191" s="73">
        <v>0</v>
      </c>
      <c r="J191" s="73">
        <v>0</v>
      </c>
      <c r="K191" s="73">
        <v>0</v>
      </c>
      <c r="L191" s="73">
        <v>0</v>
      </c>
      <c r="M191" s="73">
        <v>0</v>
      </c>
      <c r="N191" s="73">
        <v>2</v>
      </c>
      <c r="O191" s="73">
        <v>0</v>
      </c>
      <c r="P191" s="73">
        <v>0</v>
      </c>
      <c r="Q191" s="73">
        <v>0</v>
      </c>
      <c r="R191" s="73">
        <v>0</v>
      </c>
      <c r="S191" s="73">
        <v>0</v>
      </c>
      <c r="T191" s="73">
        <v>1</v>
      </c>
      <c r="U191" s="73">
        <v>0</v>
      </c>
      <c r="V191" s="73">
        <v>0</v>
      </c>
      <c r="W191" s="73">
        <v>0</v>
      </c>
      <c r="X191" s="73">
        <v>0</v>
      </c>
      <c r="Y191" s="73">
        <v>1</v>
      </c>
      <c r="Z191" s="73">
        <v>0</v>
      </c>
      <c r="AA191" s="73">
        <v>0</v>
      </c>
      <c r="AB191" s="73">
        <f t="shared" si="44"/>
        <v>0</v>
      </c>
    </row>
    <row r="192" spans="1:29" x14ac:dyDescent="0.2">
      <c r="A192" s="74" t="s">
        <v>551</v>
      </c>
      <c r="B192" s="75">
        <f t="shared" si="42"/>
        <v>0</v>
      </c>
      <c r="C192" s="73">
        <v>0</v>
      </c>
      <c r="D192" s="73">
        <v>0</v>
      </c>
      <c r="E192" s="73">
        <v>0</v>
      </c>
      <c r="F192" s="73">
        <f t="shared" si="43"/>
        <v>0</v>
      </c>
      <c r="G192" s="73">
        <v>0</v>
      </c>
      <c r="H192" s="73">
        <v>0</v>
      </c>
      <c r="I192" s="73">
        <v>0</v>
      </c>
      <c r="J192" s="73">
        <v>0</v>
      </c>
      <c r="K192" s="73">
        <v>0</v>
      </c>
      <c r="L192" s="73">
        <v>0</v>
      </c>
      <c r="M192" s="73">
        <v>0</v>
      </c>
      <c r="N192" s="73">
        <v>0</v>
      </c>
      <c r="O192" s="73">
        <v>0</v>
      </c>
      <c r="P192" s="73">
        <v>0</v>
      </c>
      <c r="Q192" s="73">
        <v>0</v>
      </c>
      <c r="R192" s="73">
        <v>0</v>
      </c>
      <c r="S192" s="73">
        <v>0</v>
      </c>
      <c r="T192" s="73">
        <v>0</v>
      </c>
      <c r="U192" s="73">
        <v>0</v>
      </c>
      <c r="V192" s="73">
        <v>0</v>
      </c>
      <c r="W192" s="73">
        <v>0</v>
      </c>
      <c r="X192" s="73">
        <v>0</v>
      </c>
      <c r="Y192" s="73">
        <v>0</v>
      </c>
      <c r="Z192" s="73">
        <v>0</v>
      </c>
      <c r="AA192" s="73">
        <v>0</v>
      </c>
      <c r="AB192" s="73">
        <f t="shared" si="44"/>
        <v>0</v>
      </c>
    </row>
    <row r="193" spans="1:29" x14ac:dyDescent="0.2">
      <c r="A193" s="74" t="s">
        <v>552</v>
      </c>
      <c r="B193" s="75">
        <f t="shared" si="42"/>
        <v>1</v>
      </c>
      <c r="C193" s="73">
        <v>1</v>
      </c>
      <c r="D193" s="73">
        <v>0</v>
      </c>
      <c r="E193" s="73">
        <v>1</v>
      </c>
      <c r="F193" s="73">
        <f t="shared" si="43"/>
        <v>0</v>
      </c>
      <c r="G193" s="73">
        <v>1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  <c r="P193" s="73">
        <v>0</v>
      </c>
      <c r="Q193" s="73">
        <v>0</v>
      </c>
      <c r="R193" s="73">
        <v>0</v>
      </c>
      <c r="S193" s="73">
        <v>0</v>
      </c>
      <c r="T193" s="73">
        <v>0</v>
      </c>
      <c r="U193" s="73">
        <v>0</v>
      </c>
      <c r="V193" s="73">
        <v>0</v>
      </c>
      <c r="W193" s="73">
        <v>0</v>
      </c>
      <c r="X193" s="73">
        <v>0</v>
      </c>
      <c r="Y193" s="73">
        <v>0</v>
      </c>
      <c r="Z193" s="73">
        <v>0</v>
      </c>
      <c r="AA193" s="73">
        <v>0</v>
      </c>
      <c r="AB193" s="73">
        <f t="shared" si="44"/>
        <v>0</v>
      </c>
    </row>
    <row r="194" spans="1:29" x14ac:dyDescent="0.2">
      <c r="A194" s="74" t="s">
        <v>553</v>
      </c>
      <c r="B194" s="75">
        <f t="shared" si="42"/>
        <v>0</v>
      </c>
      <c r="C194" s="73">
        <v>0</v>
      </c>
      <c r="D194" s="73">
        <v>0</v>
      </c>
      <c r="E194" s="73">
        <v>0</v>
      </c>
      <c r="F194" s="73">
        <f t="shared" si="43"/>
        <v>0</v>
      </c>
      <c r="G194" s="73">
        <v>0</v>
      </c>
      <c r="H194" s="73">
        <v>0</v>
      </c>
      <c r="I194" s="73">
        <v>0</v>
      </c>
      <c r="J194" s="73">
        <v>0</v>
      </c>
      <c r="K194" s="73">
        <v>0</v>
      </c>
      <c r="L194" s="73">
        <v>0</v>
      </c>
      <c r="M194" s="73">
        <v>0</v>
      </c>
      <c r="N194" s="73">
        <v>0</v>
      </c>
      <c r="O194" s="73">
        <v>0</v>
      </c>
      <c r="P194" s="73">
        <v>0</v>
      </c>
      <c r="Q194" s="73">
        <v>0</v>
      </c>
      <c r="R194" s="73">
        <v>0</v>
      </c>
      <c r="S194" s="73">
        <v>0</v>
      </c>
      <c r="T194" s="73">
        <v>0</v>
      </c>
      <c r="U194" s="73">
        <v>0</v>
      </c>
      <c r="V194" s="73">
        <v>0</v>
      </c>
      <c r="W194" s="73">
        <v>0</v>
      </c>
      <c r="X194" s="73">
        <v>0</v>
      </c>
      <c r="Y194" s="73">
        <v>0</v>
      </c>
      <c r="Z194" s="73">
        <v>0</v>
      </c>
      <c r="AA194" s="73">
        <v>0</v>
      </c>
      <c r="AB194" s="73">
        <f t="shared" si="44"/>
        <v>0</v>
      </c>
    </row>
    <row r="195" spans="1:29" x14ac:dyDescent="0.2">
      <c r="A195" s="74" t="s">
        <v>554</v>
      </c>
      <c r="B195" s="75">
        <f t="shared" si="42"/>
        <v>1</v>
      </c>
      <c r="C195" s="73">
        <v>1</v>
      </c>
      <c r="D195" s="73">
        <v>0</v>
      </c>
      <c r="E195" s="73">
        <v>1</v>
      </c>
      <c r="F195" s="73">
        <f t="shared" si="43"/>
        <v>0</v>
      </c>
      <c r="G195" s="73">
        <v>1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  <c r="P195" s="73">
        <v>0</v>
      </c>
      <c r="Q195" s="73">
        <v>0</v>
      </c>
      <c r="R195" s="73">
        <v>0</v>
      </c>
      <c r="S195" s="73">
        <v>0</v>
      </c>
      <c r="T195" s="73">
        <v>0</v>
      </c>
      <c r="U195" s="73">
        <v>0</v>
      </c>
      <c r="V195" s="73">
        <v>0</v>
      </c>
      <c r="W195" s="73">
        <v>0</v>
      </c>
      <c r="X195" s="73">
        <v>0</v>
      </c>
      <c r="Y195" s="73">
        <v>0</v>
      </c>
      <c r="Z195" s="73">
        <v>0</v>
      </c>
      <c r="AA195" s="73">
        <v>0</v>
      </c>
      <c r="AB195" s="73">
        <f t="shared" si="44"/>
        <v>0</v>
      </c>
    </row>
    <row r="196" spans="1:29" x14ac:dyDescent="0.2">
      <c r="A196" s="74" t="s">
        <v>555</v>
      </c>
      <c r="B196" s="75">
        <f t="shared" si="42"/>
        <v>0</v>
      </c>
      <c r="C196" s="73">
        <v>0</v>
      </c>
      <c r="D196" s="73">
        <v>0</v>
      </c>
      <c r="E196" s="73">
        <v>0</v>
      </c>
      <c r="F196" s="73">
        <f t="shared" si="43"/>
        <v>0</v>
      </c>
      <c r="G196" s="73">
        <v>0</v>
      </c>
      <c r="H196" s="73">
        <v>0</v>
      </c>
      <c r="I196" s="73">
        <v>0</v>
      </c>
      <c r="J196" s="73">
        <v>0</v>
      </c>
      <c r="K196" s="73">
        <v>0</v>
      </c>
      <c r="L196" s="73">
        <v>0</v>
      </c>
      <c r="M196" s="73">
        <v>0</v>
      </c>
      <c r="N196" s="73">
        <v>0</v>
      </c>
      <c r="O196" s="73">
        <v>0</v>
      </c>
      <c r="P196" s="73">
        <v>0</v>
      </c>
      <c r="Q196" s="73">
        <v>0</v>
      </c>
      <c r="R196" s="73">
        <v>0</v>
      </c>
      <c r="S196" s="73">
        <v>0</v>
      </c>
      <c r="T196" s="73">
        <v>0</v>
      </c>
      <c r="U196" s="73">
        <v>0</v>
      </c>
      <c r="V196" s="73">
        <v>0</v>
      </c>
      <c r="W196" s="73">
        <v>0</v>
      </c>
      <c r="X196" s="73">
        <v>0</v>
      </c>
      <c r="Y196" s="73">
        <v>0</v>
      </c>
      <c r="Z196" s="73">
        <v>0</v>
      </c>
      <c r="AA196" s="73">
        <v>0</v>
      </c>
      <c r="AB196" s="73">
        <f t="shared" si="44"/>
        <v>0</v>
      </c>
    </row>
    <row r="197" spans="1:29" x14ac:dyDescent="0.2">
      <c r="A197" s="74" t="s">
        <v>556</v>
      </c>
      <c r="B197" s="75">
        <f t="shared" si="42"/>
        <v>0</v>
      </c>
      <c r="C197" s="76">
        <v>0</v>
      </c>
      <c r="D197" s="76">
        <v>0</v>
      </c>
      <c r="E197" s="76">
        <v>0</v>
      </c>
      <c r="F197" s="73">
        <f t="shared" si="43"/>
        <v>0</v>
      </c>
      <c r="G197" s="76">
        <v>0</v>
      </c>
      <c r="H197" s="76">
        <v>0</v>
      </c>
      <c r="I197" s="76">
        <v>0</v>
      </c>
      <c r="J197" s="76">
        <v>0</v>
      </c>
      <c r="K197" s="76">
        <v>0</v>
      </c>
      <c r="L197" s="76">
        <v>0</v>
      </c>
      <c r="M197" s="76">
        <v>0</v>
      </c>
      <c r="N197" s="76">
        <v>0</v>
      </c>
      <c r="O197" s="76">
        <v>0</v>
      </c>
      <c r="P197" s="76">
        <v>0</v>
      </c>
      <c r="Q197" s="76">
        <v>0</v>
      </c>
      <c r="R197" s="76">
        <v>0</v>
      </c>
      <c r="S197" s="76">
        <v>0</v>
      </c>
      <c r="T197" s="76">
        <v>0</v>
      </c>
      <c r="U197" s="76">
        <v>0</v>
      </c>
      <c r="V197" s="76">
        <v>0</v>
      </c>
      <c r="W197" s="76">
        <v>0</v>
      </c>
      <c r="X197" s="76">
        <v>0</v>
      </c>
      <c r="Y197" s="76">
        <v>0</v>
      </c>
      <c r="Z197" s="76">
        <v>0</v>
      </c>
      <c r="AA197" s="76">
        <v>0</v>
      </c>
      <c r="AB197" s="73">
        <f t="shared" si="44"/>
        <v>0</v>
      </c>
      <c r="AC197" s="68">
        <v>100</v>
      </c>
    </row>
    <row r="198" spans="1:29" x14ac:dyDescent="0.2">
      <c r="A198" s="74" t="s">
        <v>557</v>
      </c>
      <c r="B198" s="75">
        <f t="shared" si="42"/>
        <v>5</v>
      </c>
      <c r="C198" s="73">
        <v>5</v>
      </c>
      <c r="D198" s="73">
        <v>0</v>
      </c>
      <c r="E198" s="73">
        <v>5</v>
      </c>
      <c r="F198" s="73">
        <f t="shared" si="43"/>
        <v>0</v>
      </c>
      <c r="G198" s="73">
        <v>5</v>
      </c>
      <c r="H198" s="73">
        <v>0</v>
      </c>
      <c r="I198" s="73">
        <v>0</v>
      </c>
      <c r="J198" s="73">
        <v>0</v>
      </c>
      <c r="K198" s="73">
        <v>0</v>
      </c>
      <c r="L198" s="73">
        <v>0</v>
      </c>
      <c r="M198" s="73">
        <v>0</v>
      </c>
      <c r="N198" s="73">
        <v>0</v>
      </c>
      <c r="O198" s="73">
        <v>0</v>
      </c>
      <c r="P198" s="73">
        <v>0</v>
      </c>
      <c r="Q198" s="73">
        <v>0</v>
      </c>
      <c r="R198" s="73">
        <v>0</v>
      </c>
      <c r="S198" s="73">
        <v>0</v>
      </c>
      <c r="T198" s="73">
        <v>0</v>
      </c>
      <c r="U198" s="73">
        <v>0</v>
      </c>
      <c r="V198" s="73">
        <v>0</v>
      </c>
      <c r="W198" s="73">
        <v>0</v>
      </c>
      <c r="X198" s="73">
        <v>0</v>
      </c>
      <c r="Y198" s="73">
        <v>0</v>
      </c>
      <c r="Z198" s="73">
        <v>0</v>
      </c>
      <c r="AA198" s="73">
        <v>0</v>
      </c>
      <c r="AB198" s="73">
        <f t="shared" si="44"/>
        <v>0</v>
      </c>
      <c r="AC198" s="68">
        <v>203</v>
      </c>
    </row>
    <row r="199" spans="1:29" x14ac:dyDescent="0.2">
      <c r="A199" s="74" t="s">
        <v>558</v>
      </c>
      <c r="B199" s="75">
        <f t="shared" si="42"/>
        <v>0</v>
      </c>
      <c r="C199" s="73">
        <v>0</v>
      </c>
      <c r="D199" s="73">
        <v>0</v>
      </c>
      <c r="E199" s="73">
        <v>0</v>
      </c>
      <c r="F199" s="73">
        <f t="shared" si="43"/>
        <v>0</v>
      </c>
      <c r="G199" s="73">
        <v>0</v>
      </c>
      <c r="H199" s="73">
        <v>0</v>
      </c>
      <c r="I199" s="73">
        <v>0</v>
      </c>
      <c r="J199" s="73">
        <v>0</v>
      </c>
      <c r="K199" s="73">
        <v>0</v>
      </c>
      <c r="L199" s="73">
        <v>0</v>
      </c>
      <c r="M199" s="73">
        <v>0</v>
      </c>
      <c r="N199" s="73">
        <v>0</v>
      </c>
      <c r="O199" s="73">
        <v>0</v>
      </c>
      <c r="P199" s="73">
        <v>0</v>
      </c>
      <c r="Q199" s="73">
        <v>0</v>
      </c>
      <c r="R199" s="73">
        <v>0</v>
      </c>
      <c r="S199" s="73">
        <v>0</v>
      </c>
      <c r="T199" s="73">
        <v>0</v>
      </c>
      <c r="U199" s="73">
        <v>0</v>
      </c>
      <c r="V199" s="73">
        <v>0</v>
      </c>
      <c r="W199" s="73">
        <v>0</v>
      </c>
      <c r="X199" s="73">
        <v>0</v>
      </c>
      <c r="Y199" s="73">
        <v>0</v>
      </c>
      <c r="Z199" s="73">
        <v>0</v>
      </c>
      <c r="AA199" s="73">
        <v>0</v>
      </c>
      <c r="AB199" s="73">
        <f t="shared" si="44"/>
        <v>0</v>
      </c>
      <c r="AC199" s="68">
        <v>276</v>
      </c>
    </row>
    <row r="200" spans="1:29" x14ac:dyDescent="0.2">
      <c r="A200" s="74" t="s">
        <v>559</v>
      </c>
      <c r="B200" s="75">
        <f t="shared" si="42"/>
        <v>0</v>
      </c>
      <c r="C200" s="73">
        <v>0</v>
      </c>
      <c r="D200" s="73">
        <v>0</v>
      </c>
      <c r="E200" s="73">
        <v>0</v>
      </c>
      <c r="F200" s="73">
        <f t="shared" si="43"/>
        <v>0</v>
      </c>
      <c r="G200" s="73">
        <v>0</v>
      </c>
      <c r="H200" s="73">
        <v>0</v>
      </c>
      <c r="I200" s="73">
        <v>0</v>
      </c>
      <c r="J200" s="73">
        <v>0</v>
      </c>
      <c r="K200" s="73">
        <v>0</v>
      </c>
      <c r="L200" s="73">
        <v>0</v>
      </c>
      <c r="M200" s="73">
        <v>0</v>
      </c>
      <c r="N200" s="73">
        <v>0</v>
      </c>
      <c r="O200" s="73">
        <v>0</v>
      </c>
      <c r="P200" s="73">
        <v>0</v>
      </c>
      <c r="Q200" s="73">
        <v>0</v>
      </c>
      <c r="R200" s="73">
        <v>0</v>
      </c>
      <c r="S200" s="73">
        <v>0</v>
      </c>
      <c r="T200" s="73">
        <v>0</v>
      </c>
      <c r="U200" s="73">
        <v>0</v>
      </c>
      <c r="V200" s="73">
        <v>0</v>
      </c>
      <c r="W200" s="73">
        <v>0</v>
      </c>
      <c r="X200" s="73">
        <v>0</v>
      </c>
      <c r="Y200" s="73">
        <v>0</v>
      </c>
      <c r="Z200" s="73">
        <v>0</v>
      </c>
      <c r="AA200" s="73">
        <v>0</v>
      </c>
      <c r="AB200" s="73">
        <f t="shared" si="44"/>
        <v>0</v>
      </c>
      <c r="AC200" s="68">
        <v>250</v>
      </c>
    </row>
    <row r="201" spans="1:29" x14ac:dyDescent="0.2">
      <c r="A201" s="74" t="s">
        <v>560</v>
      </c>
      <c r="B201" s="75">
        <f t="shared" si="42"/>
        <v>0</v>
      </c>
      <c r="C201" s="73">
        <v>0</v>
      </c>
      <c r="D201" s="73">
        <v>0</v>
      </c>
      <c r="E201" s="73">
        <v>0</v>
      </c>
      <c r="F201" s="73">
        <f t="shared" si="43"/>
        <v>0</v>
      </c>
      <c r="G201" s="73">
        <v>0</v>
      </c>
      <c r="H201" s="73">
        <v>0</v>
      </c>
      <c r="I201" s="73">
        <v>0</v>
      </c>
      <c r="J201" s="73">
        <v>0</v>
      </c>
      <c r="K201" s="73">
        <v>0</v>
      </c>
      <c r="L201" s="73">
        <v>0</v>
      </c>
      <c r="M201" s="73">
        <v>0</v>
      </c>
      <c r="N201" s="73">
        <v>0</v>
      </c>
      <c r="O201" s="73">
        <v>0</v>
      </c>
      <c r="P201" s="73">
        <v>0</v>
      </c>
      <c r="Q201" s="73">
        <v>0</v>
      </c>
      <c r="R201" s="73">
        <v>0</v>
      </c>
      <c r="S201" s="73">
        <v>0</v>
      </c>
      <c r="T201" s="73">
        <v>0</v>
      </c>
      <c r="U201" s="73">
        <v>0</v>
      </c>
      <c r="V201" s="73">
        <v>0</v>
      </c>
      <c r="W201" s="73">
        <v>0</v>
      </c>
      <c r="X201" s="73">
        <v>0</v>
      </c>
      <c r="Y201" s="73">
        <v>0</v>
      </c>
      <c r="Z201" s="73">
        <v>0</v>
      </c>
      <c r="AA201" s="73">
        <v>0</v>
      </c>
      <c r="AB201" s="73">
        <f t="shared" si="44"/>
        <v>0</v>
      </c>
      <c r="AC201" s="68">
        <v>380</v>
      </c>
    </row>
    <row r="202" spans="1:29" x14ac:dyDescent="0.2">
      <c r="A202" s="74" t="s">
        <v>561</v>
      </c>
      <c r="B202" s="75">
        <f t="shared" si="42"/>
        <v>2</v>
      </c>
      <c r="C202" s="73">
        <v>2</v>
      </c>
      <c r="D202" s="73">
        <v>0</v>
      </c>
      <c r="E202" s="73">
        <v>2</v>
      </c>
      <c r="F202" s="73">
        <f t="shared" si="43"/>
        <v>0</v>
      </c>
      <c r="G202" s="73">
        <v>2</v>
      </c>
      <c r="H202" s="73">
        <v>0</v>
      </c>
      <c r="I202" s="73">
        <v>0</v>
      </c>
      <c r="J202" s="73">
        <v>0</v>
      </c>
      <c r="K202" s="73">
        <v>0</v>
      </c>
      <c r="L202" s="73">
        <v>0</v>
      </c>
      <c r="M202" s="73">
        <v>0</v>
      </c>
      <c r="N202" s="73">
        <v>0</v>
      </c>
      <c r="O202" s="73">
        <v>0</v>
      </c>
      <c r="P202" s="73">
        <v>0</v>
      </c>
      <c r="Q202" s="73">
        <v>0</v>
      </c>
      <c r="R202" s="73">
        <v>0</v>
      </c>
      <c r="S202" s="73">
        <v>0</v>
      </c>
      <c r="T202" s="73">
        <v>0</v>
      </c>
      <c r="U202" s="73">
        <v>0</v>
      </c>
      <c r="V202" s="73">
        <v>0</v>
      </c>
      <c r="W202" s="73">
        <v>0</v>
      </c>
      <c r="X202" s="73">
        <v>0</v>
      </c>
      <c r="Y202" s="73">
        <v>0</v>
      </c>
      <c r="Z202" s="73">
        <v>0</v>
      </c>
      <c r="AA202" s="73">
        <v>0</v>
      </c>
      <c r="AB202" s="73">
        <f t="shared" si="44"/>
        <v>0</v>
      </c>
      <c r="AC202" s="68">
        <v>348</v>
      </c>
    </row>
    <row r="203" spans="1:29" x14ac:dyDescent="0.2">
      <c r="A203" s="74" t="s">
        <v>562</v>
      </c>
      <c r="B203" s="75">
        <f t="shared" si="42"/>
        <v>0</v>
      </c>
      <c r="C203" s="73">
        <v>0</v>
      </c>
      <c r="D203" s="73">
        <v>0</v>
      </c>
      <c r="E203" s="73">
        <v>0</v>
      </c>
      <c r="F203" s="73">
        <f t="shared" si="43"/>
        <v>0</v>
      </c>
      <c r="G203" s="73">
        <v>0</v>
      </c>
      <c r="H203" s="73">
        <v>0</v>
      </c>
      <c r="I203" s="73">
        <v>0</v>
      </c>
      <c r="J203" s="73">
        <v>0</v>
      </c>
      <c r="K203" s="73">
        <v>0</v>
      </c>
      <c r="L203" s="73">
        <v>0</v>
      </c>
      <c r="M203" s="73">
        <v>0</v>
      </c>
      <c r="N203" s="73">
        <v>0</v>
      </c>
      <c r="O203" s="73">
        <v>0</v>
      </c>
      <c r="P203" s="73">
        <v>0</v>
      </c>
      <c r="Q203" s="73">
        <v>0</v>
      </c>
      <c r="R203" s="73">
        <v>0</v>
      </c>
      <c r="S203" s="73">
        <v>0</v>
      </c>
      <c r="T203" s="73">
        <v>0</v>
      </c>
      <c r="U203" s="73">
        <v>0</v>
      </c>
      <c r="V203" s="73">
        <v>0</v>
      </c>
      <c r="W203" s="73">
        <v>0</v>
      </c>
      <c r="X203" s="73">
        <v>0</v>
      </c>
      <c r="Y203" s="73">
        <v>0</v>
      </c>
      <c r="Z203" s="73">
        <v>0</v>
      </c>
      <c r="AA203" s="73">
        <v>0</v>
      </c>
      <c r="AB203" s="73">
        <f t="shared" si="44"/>
        <v>0</v>
      </c>
      <c r="AC203" s="68">
        <v>40</v>
      </c>
    </row>
    <row r="204" spans="1:29" x14ac:dyDescent="0.2">
      <c r="A204" s="74" t="s">
        <v>563</v>
      </c>
      <c r="B204" s="75">
        <f t="shared" si="42"/>
        <v>2</v>
      </c>
      <c r="C204" s="73">
        <v>1</v>
      </c>
      <c r="D204" s="73">
        <v>1</v>
      </c>
      <c r="E204" s="73">
        <v>2</v>
      </c>
      <c r="F204" s="73">
        <f t="shared" si="43"/>
        <v>1</v>
      </c>
      <c r="G204" s="73">
        <v>2</v>
      </c>
      <c r="H204" s="73">
        <v>0</v>
      </c>
      <c r="I204" s="73">
        <v>0</v>
      </c>
      <c r="J204" s="73">
        <v>0</v>
      </c>
      <c r="K204" s="73">
        <v>0</v>
      </c>
      <c r="L204" s="73">
        <v>0</v>
      </c>
      <c r="M204" s="73">
        <v>0</v>
      </c>
      <c r="N204" s="73">
        <v>0</v>
      </c>
      <c r="O204" s="73">
        <v>0</v>
      </c>
      <c r="P204" s="73">
        <v>0</v>
      </c>
      <c r="Q204" s="73">
        <v>0</v>
      </c>
      <c r="R204" s="73">
        <v>0</v>
      </c>
      <c r="S204" s="73">
        <v>0</v>
      </c>
      <c r="T204" s="73">
        <v>1</v>
      </c>
      <c r="U204" s="73">
        <v>0</v>
      </c>
      <c r="V204" s="73">
        <v>0</v>
      </c>
      <c r="W204" s="73">
        <v>0</v>
      </c>
      <c r="X204" s="73">
        <v>0</v>
      </c>
      <c r="Y204" s="73">
        <v>0</v>
      </c>
      <c r="Z204" s="73">
        <v>0</v>
      </c>
      <c r="AA204" s="73">
        <v>0</v>
      </c>
      <c r="AB204" s="73">
        <f t="shared" si="44"/>
        <v>0</v>
      </c>
      <c r="AC204" s="68">
        <v>616</v>
      </c>
    </row>
    <row r="205" spans="1:29" s="78" customFormat="1" x14ac:dyDescent="0.2">
      <c r="A205" s="74" t="s">
        <v>564</v>
      </c>
      <c r="B205" s="75">
        <f t="shared" si="42"/>
        <v>0</v>
      </c>
      <c r="C205" s="77">
        <v>0</v>
      </c>
      <c r="D205" s="77">
        <v>0</v>
      </c>
      <c r="E205" s="77">
        <v>0</v>
      </c>
      <c r="F205" s="73">
        <f t="shared" si="43"/>
        <v>0</v>
      </c>
      <c r="G205" s="77">
        <v>0</v>
      </c>
      <c r="H205" s="77">
        <v>0</v>
      </c>
      <c r="I205" s="77">
        <v>0</v>
      </c>
      <c r="J205" s="77">
        <v>0</v>
      </c>
      <c r="K205" s="77">
        <v>0</v>
      </c>
      <c r="L205" s="77">
        <v>0</v>
      </c>
      <c r="M205" s="77">
        <v>0</v>
      </c>
      <c r="N205" s="77">
        <v>0</v>
      </c>
      <c r="O205" s="77">
        <v>0</v>
      </c>
      <c r="P205" s="77">
        <v>0</v>
      </c>
      <c r="Q205" s="77">
        <v>0</v>
      </c>
      <c r="R205" s="77">
        <v>0</v>
      </c>
      <c r="S205" s="77">
        <v>0</v>
      </c>
      <c r="T205" s="77">
        <v>0</v>
      </c>
      <c r="U205" s="77">
        <v>0</v>
      </c>
      <c r="V205" s="77">
        <v>0</v>
      </c>
      <c r="W205" s="77">
        <v>0</v>
      </c>
      <c r="X205" s="77">
        <v>0</v>
      </c>
      <c r="Y205" s="77">
        <v>0</v>
      </c>
      <c r="Z205" s="77">
        <v>0</v>
      </c>
      <c r="AA205" s="77">
        <v>0</v>
      </c>
      <c r="AB205" s="73">
        <f t="shared" si="44"/>
        <v>0</v>
      </c>
      <c r="AC205" s="78">
        <v>642</v>
      </c>
    </row>
    <row r="206" spans="1:29" x14ac:dyDescent="0.2">
      <c r="A206" s="74" t="s">
        <v>565</v>
      </c>
      <c r="B206" s="75">
        <f t="shared" si="42"/>
        <v>0</v>
      </c>
      <c r="C206" s="76">
        <v>0</v>
      </c>
      <c r="D206" s="76">
        <v>0</v>
      </c>
      <c r="E206" s="76">
        <v>0</v>
      </c>
      <c r="F206" s="73">
        <f t="shared" si="43"/>
        <v>0</v>
      </c>
      <c r="G206" s="76">
        <v>0</v>
      </c>
      <c r="H206" s="76">
        <v>0</v>
      </c>
      <c r="I206" s="76">
        <v>0</v>
      </c>
      <c r="J206" s="76">
        <v>0</v>
      </c>
      <c r="K206" s="76">
        <v>0</v>
      </c>
      <c r="L206" s="76">
        <v>0</v>
      </c>
      <c r="M206" s="76">
        <v>0</v>
      </c>
      <c r="N206" s="76">
        <v>0</v>
      </c>
      <c r="O206" s="76">
        <v>0</v>
      </c>
      <c r="P206" s="76">
        <v>0</v>
      </c>
      <c r="Q206" s="76">
        <v>0</v>
      </c>
      <c r="R206" s="76">
        <v>0</v>
      </c>
      <c r="S206" s="76">
        <v>0</v>
      </c>
      <c r="T206" s="76">
        <v>0</v>
      </c>
      <c r="U206" s="76">
        <v>0</v>
      </c>
      <c r="V206" s="76">
        <v>0</v>
      </c>
      <c r="W206" s="76">
        <v>0</v>
      </c>
      <c r="X206" s="76">
        <v>0</v>
      </c>
      <c r="Y206" s="76">
        <v>0</v>
      </c>
      <c r="Z206" s="76">
        <v>0</v>
      </c>
      <c r="AA206" s="76">
        <v>0</v>
      </c>
      <c r="AB206" s="73">
        <f t="shared" si="44"/>
        <v>0</v>
      </c>
      <c r="AC206" s="79">
        <v>826</v>
      </c>
    </row>
    <row r="207" spans="1:29" x14ac:dyDescent="0.2">
      <c r="A207" s="74" t="s">
        <v>566</v>
      </c>
      <c r="B207" s="75">
        <f t="shared" si="42"/>
        <v>0</v>
      </c>
      <c r="C207" s="76">
        <v>0</v>
      </c>
      <c r="D207" s="76">
        <v>0</v>
      </c>
      <c r="E207" s="76">
        <v>0</v>
      </c>
      <c r="F207" s="73">
        <f t="shared" si="43"/>
        <v>0</v>
      </c>
      <c r="G207" s="76">
        <v>0</v>
      </c>
      <c r="H207" s="76">
        <v>0</v>
      </c>
      <c r="I207" s="76">
        <v>0</v>
      </c>
      <c r="J207" s="76">
        <v>0</v>
      </c>
      <c r="K207" s="76">
        <v>0</v>
      </c>
      <c r="L207" s="76">
        <v>0</v>
      </c>
      <c r="M207" s="76">
        <v>0</v>
      </c>
      <c r="N207" s="76">
        <v>0</v>
      </c>
      <c r="O207" s="76">
        <v>0</v>
      </c>
      <c r="P207" s="76">
        <v>0</v>
      </c>
      <c r="Q207" s="76">
        <v>0</v>
      </c>
      <c r="R207" s="76">
        <v>0</v>
      </c>
      <c r="S207" s="76">
        <v>0</v>
      </c>
      <c r="T207" s="76">
        <v>0</v>
      </c>
      <c r="U207" s="76">
        <v>0</v>
      </c>
      <c r="V207" s="76">
        <v>0</v>
      </c>
      <c r="W207" s="76">
        <v>0</v>
      </c>
      <c r="X207" s="76">
        <v>0</v>
      </c>
      <c r="Y207" s="76">
        <v>0</v>
      </c>
      <c r="Z207" s="76">
        <v>0</v>
      </c>
      <c r="AA207" s="76">
        <v>0</v>
      </c>
      <c r="AB207" s="73">
        <f t="shared" si="44"/>
        <v>0</v>
      </c>
      <c r="AC207" s="68">
        <v>756</v>
      </c>
    </row>
    <row r="208" spans="1:29" x14ac:dyDescent="0.2">
      <c r="A208" s="74" t="s">
        <v>567</v>
      </c>
      <c r="B208" s="75">
        <f t="shared" si="42"/>
        <v>0</v>
      </c>
      <c r="C208" s="76">
        <v>0</v>
      </c>
      <c r="D208" s="76">
        <v>0</v>
      </c>
      <c r="E208" s="76">
        <v>0</v>
      </c>
      <c r="F208" s="73">
        <f t="shared" si="43"/>
        <v>0</v>
      </c>
      <c r="G208" s="76">
        <v>0</v>
      </c>
      <c r="H208" s="76">
        <v>0</v>
      </c>
      <c r="I208" s="76">
        <v>0</v>
      </c>
      <c r="J208" s="76">
        <v>0</v>
      </c>
      <c r="K208" s="76">
        <v>0</v>
      </c>
      <c r="L208" s="76">
        <v>0</v>
      </c>
      <c r="M208" s="76">
        <v>0</v>
      </c>
      <c r="N208" s="76">
        <v>0</v>
      </c>
      <c r="O208" s="76">
        <v>0</v>
      </c>
      <c r="P208" s="76">
        <v>0</v>
      </c>
      <c r="Q208" s="76">
        <v>0</v>
      </c>
      <c r="R208" s="76">
        <v>0</v>
      </c>
      <c r="S208" s="76">
        <v>0</v>
      </c>
      <c r="T208" s="76">
        <v>0</v>
      </c>
      <c r="U208" s="76">
        <v>0</v>
      </c>
      <c r="V208" s="76">
        <v>0</v>
      </c>
      <c r="W208" s="76">
        <v>0</v>
      </c>
      <c r="X208" s="76">
        <v>0</v>
      </c>
      <c r="Y208" s="76">
        <v>0</v>
      </c>
      <c r="Z208" s="76">
        <v>0</v>
      </c>
      <c r="AA208" s="76">
        <v>0</v>
      </c>
      <c r="AB208" s="73">
        <f t="shared" si="44"/>
        <v>0</v>
      </c>
      <c r="AC208" s="68">
        <v>643</v>
      </c>
    </row>
    <row r="209" spans="1:29" x14ac:dyDescent="0.2">
      <c r="A209" s="74" t="s">
        <v>568</v>
      </c>
      <c r="B209" s="75">
        <f t="shared" si="42"/>
        <v>1</v>
      </c>
      <c r="C209" s="76">
        <v>1</v>
      </c>
      <c r="D209" s="76">
        <v>0</v>
      </c>
      <c r="E209" s="76">
        <v>1</v>
      </c>
      <c r="F209" s="73">
        <f t="shared" si="43"/>
        <v>0</v>
      </c>
      <c r="G209" s="76">
        <v>1</v>
      </c>
      <c r="H209" s="76">
        <v>0</v>
      </c>
      <c r="I209" s="76">
        <v>0</v>
      </c>
      <c r="J209" s="76">
        <v>0</v>
      </c>
      <c r="K209" s="76">
        <v>0</v>
      </c>
      <c r="L209" s="76">
        <v>0</v>
      </c>
      <c r="M209" s="76">
        <v>0</v>
      </c>
      <c r="N209" s="76">
        <v>0</v>
      </c>
      <c r="O209" s="76">
        <v>0</v>
      </c>
      <c r="P209" s="76">
        <v>0</v>
      </c>
      <c r="Q209" s="76">
        <v>0</v>
      </c>
      <c r="R209" s="76">
        <v>0</v>
      </c>
      <c r="S209" s="76">
        <v>0</v>
      </c>
      <c r="T209" s="76">
        <v>0</v>
      </c>
      <c r="U209" s="76">
        <v>0</v>
      </c>
      <c r="V209" s="76">
        <v>0</v>
      </c>
      <c r="W209" s="76">
        <v>0</v>
      </c>
      <c r="X209" s="76">
        <v>0</v>
      </c>
      <c r="Y209" s="76">
        <v>0</v>
      </c>
      <c r="Z209" s="76">
        <v>0</v>
      </c>
      <c r="AA209" s="76">
        <v>0</v>
      </c>
      <c r="AB209" s="73">
        <f t="shared" si="44"/>
        <v>0</v>
      </c>
      <c r="AC209" s="68">
        <v>804</v>
      </c>
    </row>
    <row r="210" spans="1:29" x14ac:dyDescent="0.2">
      <c r="A210" s="74" t="s">
        <v>569</v>
      </c>
      <c r="B210" s="75">
        <f t="shared" si="42"/>
        <v>0</v>
      </c>
      <c r="C210" s="76">
        <v>0</v>
      </c>
      <c r="D210" s="76">
        <v>0</v>
      </c>
      <c r="E210" s="76">
        <v>0</v>
      </c>
      <c r="F210" s="73">
        <f t="shared" si="43"/>
        <v>0</v>
      </c>
      <c r="G210" s="76">
        <v>0</v>
      </c>
      <c r="H210" s="76">
        <v>0</v>
      </c>
      <c r="I210" s="76">
        <v>0</v>
      </c>
      <c r="J210" s="76">
        <v>0</v>
      </c>
      <c r="K210" s="76">
        <v>0</v>
      </c>
      <c r="L210" s="76">
        <v>0</v>
      </c>
      <c r="M210" s="76">
        <v>0</v>
      </c>
      <c r="N210" s="76">
        <v>0</v>
      </c>
      <c r="O210" s="76">
        <v>0</v>
      </c>
      <c r="P210" s="76">
        <v>0</v>
      </c>
      <c r="Q210" s="76">
        <v>0</v>
      </c>
      <c r="R210" s="76">
        <v>0</v>
      </c>
      <c r="S210" s="76">
        <v>0</v>
      </c>
      <c r="T210" s="76">
        <v>0</v>
      </c>
      <c r="U210" s="76">
        <v>0</v>
      </c>
      <c r="V210" s="76">
        <v>0</v>
      </c>
      <c r="W210" s="76">
        <v>0</v>
      </c>
      <c r="X210" s="76">
        <v>0</v>
      </c>
      <c r="Y210" s="76">
        <v>0</v>
      </c>
      <c r="Z210" s="76">
        <v>0</v>
      </c>
      <c r="AA210" s="76">
        <v>0</v>
      </c>
      <c r="AB210" s="73">
        <f t="shared" si="44"/>
        <v>0</v>
      </c>
      <c r="AC210" s="68">
        <v>124</v>
      </c>
    </row>
    <row r="211" spans="1:29" x14ac:dyDescent="0.2">
      <c r="A211" s="74" t="s">
        <v>570</v>
      </c>
      <c r="B211" s="75">
        <f t="shared" si="42"/>
        <v>1</v>
      </c>
      <c r="C211" s="76">
        <v>1</v>
      </c>
      <c r="D211" s="76">
        <v>0</v>
      </c>
      <c r="E211" s="76">
        <v>1</v>
      </c>
      <c r="F211" s="73">
        <f t="shared" si="43"/>
        <v>0</v>
      </c>
      <c r="G211" s="76">
        <v>1</v>
      </c>
      <c r="H211" s="76">
        <v>0</v>
      </c>
      <c r="I211" s="76">
        <v>0</v>
      </c>
      <c r="J211" s="76">
        <v>0</v>
      </c>
      <c r="K211" s="76">
        <v>0</v>
      </c>
      <c r="L211" s="76">
        <v>0</v>
      </c>
      <c r="M211" s="76">
        <v>0</v>
      </c>
      <c r="N211" s="76">
        <v>0</v>
      </c>
      <c r="O211" s="76">
        <v>0</v>
      </c>
      <c r="P211" s="76">
        <v>0</v>
      </c>
      <c r="Q211" s="76">
        <v>0</v>
      </c>
      <c r="R211" s="76">
        <v>0</v>
      </c>
      <c r="S211" s="76">
        <v>0</v>
      </c>
      <c r="T211" s="76">
        <v>0</v>
      </c>
      <c r="U211" s="76">
        <v>0</v>
      </c>
      <c r="V211" s="76">
        <v>0</v>
      </c>
      <c r="W211" s="76">
        <v>0</v>
      </c>
      <c r="X211" s="76">
        <v>0</v>
      </c>
      <c r="Y211" s="76">
        <v>0</v>
      </c>
      <c r="Z211" s="76">
        <v>0</v>
      </c>
      <c r="AA211" s="76">
        <v>0</v>
      </c>
      <c r="AB211" s="73">
        <f t="shared" si="44"/>
        <v>0</v>
      </c>
      <c r="AC211" s="68">
        <v>840</v>
      </c>
    </row>
    <row r="212" spans="1:29" x14ac:dyDescent="0.2">
      <c r="A212" s="74" t="s">
        <v>571</v>
      </c>
      <c r="B212" s="75">
        <f t="shared" si="42"/>
        <v>4</v>
      </c>
      <c r="C212" s="76">
        <f>C188-C197-C198-C199-C200-C201-C202-C203-C204-C205-C206-C207-C208-C209-C210-C211</f>
        <v>4</v>
      </c>
      <c r="D212" s="76">
        <f t="shared" ref="D212:AB212" si="47">D188-D197-D198-D199-D200-D201-D202-D203-D204-D205-D206-D207-D208-D209-D210-D211</f>
        <v>0</v>
      </c>
      <c r="E212" s="76">
        <f t="shared" si="47"/>
        <v>4</v>
      </c>
      <c r="F212" s="76">
        <f t="shared" si="47"/>
        <v>0</v>
      </c>
      <c r="G212" s="76">
        <f t="shared" si="47"/>
        <v>4</v>
      </c>
      <c r="H212" s="76">
        <f t="shared" si="47"/>
        <v>0</v>
      </c>
      <c r="I212" s="76">
        <f t="shared" si="47"/>
        <v>0</v>
      </c>
      <c r="J212" s="76">
        <f t="shared" si="47"/>
        <v>0</v>
      </c>
      <c r="K212" s="76">
        <f t="shared" si="47"/>
        <v>0</v>
      </c>
      <c r="L212" s="76">
        <f t="shared" si="47"/>
        <v>0</v>
      </c>
      <c r="M212" s="76">
        <f t="shared" si="47"/>
        <v>0</v>
      </c>
      <c r="N212" s="76">
        <f t="shared" si="47"/>
        <v>0</v>
      </c>
      <c r="O212" s="76">
        <f t="shared" si="47"/>
        <v>0</v>
      </c>
      <c r="P212" s="76">
        <f t="shared" si="47"/>
        <v>0</v>
      </c>
      <c r="Q212" s="76">
        <f t="shared" si="47"/>
        <v>0</v>
      </c>
      <c r="R212" s="76">
        <f t="shared" si="47"/>
        <v>0</v>
      </c>
      <c r="S212" s="76">
        <f t="shared" si="47"/>
        <v>0</v>
      </c>
      <c r="T212" s="76">
        <f t="shared" si="47"/>
        <v>0</v>
      </c>
      <c r="U212" s="76">
        <f t="shared" si="47"/>
        <v>0</v>
      </c>
      <c r="V212" s="76">
        <f t="shared" si="47"/>
        <v>0</v>
      </c>
      <c r="W212" s="76">
        <f t="shared" si="47"/>
        <v>0</v>
      </c>
      <c r="X212" s="76">
        <f t="shared" si="47"/>
        <v>0</v>
      </c>
      <c r="Y212" s="76">
        <f t="shared" si="47"/>
        <v>0</v>
      </c>
      <c r="Z212" s="76">
        <f t="shared" si="47"/>
        <v>0</v>
      </c>
      <c r="AA212" s="76">
        <f t="shared" si="47"/>
        <v>0</v>
      </c>
      <c r="AB212" s="76">
        <f t="shared" si="47"/>
        <v>0</v>
      </c>
    </row>
    <row r="213" spans="1:29" x14ac:dyDescent="0.2">
      <c r="A213" s="94" t="s">
        <v>406</v>
      </c>
      <c r="B213" s="94"/>
      <c r="C213" s="94"/>
      <c r="D213" s="94"/>
      <c r="E213" s="94"/>
      <c r="F213" s="94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  <c r="AA213" s="94"/>
      <c r="AB213" s="94"/>
    </row>
    <row r="214" spans="1:29" ht="12.75" customHeight="1" x14ac:dyDescent="0.2">
      <c r="A214" s="95" t="s">
        <v>544</v>
      </c>
      <c r="B214" s="94" t="s">
        <v>545</v>
      </c>
      <c r="C214" s="94"/>
      <c r="D214" s="94"/>
      <c r="E214" s="94"/>
      <c r="F214" s="94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  <c r="U214" s="94"/>
      <c r="V214" s="94"/>
      <c r="W214" s="94"/>
      <c r="X214" s="94"/>
      <c r="Y214" s="94"/>
      <c r="Z214" s="94"/>
      <c r="AA214" s="94"/>
      <c r="AB214" s="94"/>
    </row>
    <row r="215" spans="1:29" ht="33" customHeight="1" x14ac:dyDescent="0.2">
      <c r="A215" s="95"/>
      <c r="B215" s="69" t="s">
        <v>346</v>
      </c>
      <c r="C215" s="70" t="s">
        <v>546</v>
      </c>
      <c r="D215" s="70" t="s">
        <v>547</v>
      </c>
      <c r="E215" s="70" t="s">
        <v>548</v>
      </c>
      <c r="F215" s="70" t="s">
        <v>549</v>
      </c>
      <c r="G215" s="70" t="s">
        <v>550</v>
      </c>
      <c r="H215" s="70" t="s">
        <v>551</v>
      </c>
      <c r="I215" s="70" t="s">
        <v>552</v>
      </c>
      <c r="J215" s="70" t="s">
        <v>553</v>
      </c>
      <c r="K215" s="70" t="s">
        <v>554</v>
      </c>
      <c r="L215" s="70" t="s">
        <v>555</v>
      </c>
      <c r="M215" s="70" t="s">
        <v>556</v>
      </c>
      <c r="N215" s="70" t="s">
        <v>557</v>
      </c>
      <c r="O215" s="70" t="s">
        <v>558</v>
      </c>
      <c r="P215" s="70" t="s">
        <v>559</v>
      </c>
      <c r="Q215" s="70" t="s">
        <v>560</v>
      </c>
      <c r="R215" s="70" t="s">
        <v>561</v>
      </c>
      <c r="S215" s="70" t="s">
        <v>562</v>
      </c>
      <c r="T215" s="70" t="s">
        <v>563</v>
      </c>
      <c r="U215" s="70" t="s">
        <v>564</v>
      </c>
      <c r="V215" s="70" t="s">
        <v>565</v>
      </c>
      <c r="W215" s="70" t="s">
        <v>566</v>
      </c>
      <c r="X215" s="70" t="s">
        <v>567</v>
      </c>
      <c r="Y215" s="70" t="s">
        <v>568</v>
      </c>
      <c r="Z215" s="70" t="s">
        <v>569</v>
      </c>
      <c r="AA215" s="70" t="s">
        <v>570</v>
      </c>
      <c r="AB215" s="70" t="s">
        <v>571</v>
      </c>
      <c r="AC215" s="71" t="s">
        <v>8</v>
      </c>
    </row>
    <row r="216" spans="1:29" x14ac:dyDescent="0.2">
      <c r="A216" s="72" t="s">
        <v>346</v>
      </c>
      <c r="B216" s="73">
        <f>B217+B218</f>
        <v>1334</v>
      </c>
      <c r="C216" s="73">
        <f t="shared" ref="C216:AB216" si="48">C217+C218</f>
        <v>1324</v>
      </c>
      <c r="D216" s="73">
        <f t="shared" si="48"/>
        <v>10</v>
      </c>
      <c r="E216" s="73">
        <f t="shared" si="48"/>
        <v>1334</v>
      </c>
      <c r="F216" s="73">
        <f t="shared" si="48"/>
        <v>10</v>
      </c>
      <c r="G216" s="73">
        <f t="shared" si="48"/>
        <v>1329</v>
      </c>
      <c r="H216" s="73">
        <f t="shared" si="48"/>
        <v>0</v>
      </c>
      <c r="I216" s="73">
        <f t="shared" si="48"/>
        <v>0</v>
      </c>
      <c r="J216" s="73">
        <f t="shared" si="48"/>
        <v>0</v>
      </c>
      <c r="K216" s="73">
        <f t="shared" si="48"/>
        <v>0</v>
      </c>
      <c r="L216" s="73">
        <f t="shared" si="48"/>
        <v>0</v>
      </c>
      <c r="M216" s="73">
        <f t="shared" si="48"/>
        <v>0</v>
      </c>
      <c r="N216" s="73">
        <f t="shared" si="48"/>
        <v>4</v>
      </c>
      <c r="O216" s="73">
        <f t="shared" si="48"/>
        <v>0</v>
      </c>
      <c r="P216" s="73">
        <f t="shared" si="48"/>
        <v>0</v>
      </c>
      <c r="Q216" s="73">
        <f t="shared" si="48"/>
        <v>0</v>
      </c>
      <c r="R216" s="73">
        <f t="shared" si="48"/>
        <v>0</v>
      </c>
      <c r="S216" s="73">
        <f t="shared" si="48"/>
        <v>0</v>
      </c>
      <c r="T216" s="73">
        <f t="shared" si="48"/>
        <v>1</v>
      </c>
      <c r="U216" s="73">
        <f t="shared" si="48"/>
        <v>0</v>
      </c>
      <c r="V216" s="73">
        <f t="shared" si="48"/>
        <v>0</v>
      </c>
      <c r="W216" s="73">
        <f t="shared" si="48"/>
        <v>0</v>
      </c>
      <c r="X216" s="73">
        <f t="shared" si="48"/>
        <v>2</v>
      </c>
      <c r="Y216" s="73">
        <f t="shared" si="48"/>
        <v>3</v>
      </c>
      <c r="Z216" s="73">
        <f t="shared" si="48"/>
        <v>0</v>
      </c>
      <c r="AA216" s="73">
        <f t="shared" si="48"/>
        <v>0</v>
      </c>
      <c r="AB216" s="73">
        <f t="shared" si="48"/>
        <v>0</v>
      </c>
    </row>
    <row r="217" spans="1:29" x14ac:dyDescent="0.2">
      <c r="A217" s="74" t="s">
        <v>546</v>
      </c>
      <c r="B217" s="75">
        <f>C217+D217</f>
        <v>1317</v>
      </c>
      <c r="C217" s="73">
        <v>1307</v>
      </c>
      <c r="D217" s="73">
        <v>10</v>
      </c>
      <c r="E217" s="73">
        <v>1317</v>
      </c>
      <c r="F217" s="73">
        <f>E217-C217</f>
        <v>10</v>
      </c>
      <c r="G217" s="73">
        <v>1312</v>
      </c>
      <c r="H217" s="73">
        <v>0</v>
      </c>
      <c r="I217" s="73">
        <v>0</v>
      </c>
      <c r="J217" s="73">
        <v>0</v>
      </c>
      <c r="K217" s="73">
        <v>0</v>
      </c>
      <c r="L217" s="73">
        <v>0</v>
      </c>
      <c r="M217" s="73">
        <v>0</v>
      </c>
      <c r="N217" s="73">
        <v>4</v>
      </c>
      <c r="O217" s="73">
        <v>0</v>
      </c>
      <c r="P217" s="73">
        <v>0</v>
      </c>
      <c r="Q217" s="73">
        <v>0</v>
      </c>
      <c r="R217" s="73">
        <v>0</v>
      </c>
      <c r="S217" s="73">
        <v>0</v>
      </c>
      <c r="T217" s="73">
        <v>1</v>
      </c>
      <c r="U217" s="73">
        <v>0</v>
      </c>
      <c r="V217" s="73">
        <v>0</v>
      </c>
      <c r="W217" s="73">
        <v>0</v>
      </c>
      <c r="X217" s="73">
        <v>2</v>
      </c>
      <c r="Y217" s="73">
        <v>3</v>
      </c>
      <c r="Z217" s="73">
        <v>0</v>
      </c>
      <c r="AA217" s="73">
        <v>0</v>
      </c>
      <c r="AB217" s="73">
        <f>D217-M217-N217-O217-P217-Q217-R217-S217-T217-U217-V217-W217-X217-Y217-Z217-AA217</f>
        <v>0</v>
      </c>
      <c r="AC217" s="68">
        <v>703</v>
      </c>
    </row>
    <row r="218" spans="1:29" x14ac:dyDescent="0.2">
      <c r="A218" s="74" t="s">
        <v>547</v>
      </c>
      <c r="B218" s="75">
        <f t="shared" ref="B218:B242" si="49">C218+D218</f>
        <v>17</v>
      </c>
      <c r="C218" s="73">
        <v>17</v>
      </c>
      <c r="D218" s="73">
        <v>0</v>
      </c>
      <c r="E218" s="73">
        <v>17</v>
      </c>
      <c r="F218" s="73">
        <f t="shared" ref="F218:F241" si="50">E218-C218</f>
        <v>0</v>
      </c>
      <c r="G218" s="73">
        <v>17</v>
      </c>
      <c r="H218" s="73">
        <v>0</v>
      </c>
      <c r="I218" s="73">
        <v>0</v>
      </c>
      <c r="J218" s="73">
        <v>0</v>
      </c>
      <c r="K218" s="73">
        <v>0</v>
      </c>
      <c r="L218" s="73">
        <v>0</v>
      </c>
      <c r="M218" s="73">
        <v>0</v>
      </c>
      <c r="N218" s="73">
        <v>0</v>
      </c>
      <c r="O218" s="73">
        <v>0</v>
      </c>
      <c r="P218" s="73">
        <v>0</v>
      </c>
      <c r="Q218" s="73">
        <v>0</v>
      </c>
      <c r="R218" s="73">
        <v>0</v>
      </c>
      <c r="S218" s="73">
        <v>0</v>
      </c>
      <c r="T218" s="73">
        <v>0</v>
      </c>
      <c r="U218" s="73">
        <v>0</v>
      </c>
      <c r="V218" s="73">
        <v>0</v>
      </c>
      <c r="W218" s="73">
        <v>0</v>
      </c>
      <c r="X218" s="73">
        <v>0</v>
      </c>
      <c r="Y218" s="73">
        <v>0</v>
      </c>
      <c r="Z218" s="73">
        <v>0</v>
      </c>
      <c r="AA218" s="73">
        <v>0</v>
      </c>
      <c r="AB218" s="73">
        <f t="shared" ref="AB218:AB241" si="51">D218-M218-N218-O218-P218-Q218-R218-S218-T218-U218-V218-W218-X218-Y218-Z218-AA218</f>
        <v>0</v>
      </c>
    </row>
    <row r="219" spans="1:29" x14ac:dyDescent="0.2">
      <c r="A219" s="74" t="s">
        <v>548</v>
      </c>
      <c r="B219" s="75">
        <f t="shared" si="49"/>
        <v>1324</v>
      </c>
      <c r="C219" s="73">
        <v>1314</v>
      </c>
      <c r="D219" s="73">
        <v>10</v>
      </c>
      <c r="E219" s="73">
        <v>1324</v>
      </c>
      <c r="F219" s="73">
        <f t="shared" si="50"/>
        <v>10</v>
      </c>
      <c r="G219" s="73">
        <v>1319</v>
      </c>
      <c r="H219" s="73">
        <v>0</v>
      </c>
      <c r="I219" s="73">
        <v>0</v>
      </c>
      <c r="J219" s="73">
        <v>0</v>
      </c>
      <c r="K219" s="73">
        <v>0</v>
      </c>
      <c r="L219" s="73">
        <v>0</v>
      </c>
      <c r="M219" s="73">
        <v>0</v>
      </c>
      <c r="N219" s="73">
        <v>4</v>
      </c>
      <c r="O219" s="73">
        <v>0</v>
      </c>
      <c r="P219" s="73">
        <v>0</v>
      </c>
      <c r="Q219" s="73">
        <v>0</v>
      </c>
      <c r="R219" s="73">
        <v>0</v>
      </c>
      <c r="S219" s="73">
        <v>0</v>
      </c>
      <c r="T219" s="73">
        <v>1</v>
      </c>
      <c r="U219" s="73">
        <v>0</v>
      </c>
      <c r="V219" s="73">
        <v>0</v>
      </c>
      <c r="W219" s="73">
        <v>0</v>
      </c>
      <c r="X219" s="73">
        <v>2</v>
      </c>
      <c r="Y219" s="73">
        <v>3</v>
      </c>
      <c r="Z219" s="73">
        <v>0</v>
      </c>
      <c r="AA219" s="73">
        <v>0</v>
      </c>
      <c r="AB219" s="73">
        <f t="shared" si="51"/>
        <v>0</v>
      </c>
    </row>
    <row r="220" spans="1:29" x14ac:dyDescent="0.2">
      <c r="A220" s="74" t="s">
        <v>549</v>
      </c>
      <c r="B220" s="75">
        <f t="shared" si="49"/>
        <v>7</v>
      </c>
      <c r="C220" s="73">
        <f>C219-C217</f>
        <v>7</v>
      </c>
      <c r="D220" s="73">
        <f t="shared" ref="D220:E220" si="52">D219-D217</f>
        <v>0</v>
      </c>
      <c r="E220" s="73">
        <f t="shared" si="52"/>
        <v>7</v>
      </c>
      <c r="F220" s="73">
        <f t="shared" si="50"/>
        <v>0</v>
      </c>
      <c r="G220" s="73">
        <f t="shared" ref="G220:AA220" si="53">G219-G217</f>
        <v>7</v>
      </c>
      <c r="H220" s="73">
        <f t="shared" si="53"/>
        <v>0</v>
      </c>
      <c r="I220" s="73">
        <f t="shared" si="53"/>
        <v>0</v>
      </c>
      <c r="J220" s="73">
        <f t="shared" si="53"/>
        <v>0</v>
      </c>
      <c r="K220" s="73">
        <f t="shared" si="53"/>
        <v>0</v>
      </c>
      <c r="L220" s="73">
        <f t="shared" si="53"/>
        <v>0</v>
      </c>
      <c r="M220" s="73">
        <f t="shared" si="53"/>
        <v>0</v>
      </c>
      <c r="N220" s="73">
        <f t="shared" si="53"/>
        <v>0</v>
      </c>
      <c r="O220" s="73">
        <f t="shared" si="53"/>
        <v>0</v>
      </c>
      <c r="P220" s="73">
        <f t="shared" si="53"/>
        <v>0</v>
      </c>
      <c r="Q220" s="73">
        <f t="shared" si="53"/>
        <v>0</v>
      </c>
      <c r="R220" s="73">
        <f t="shared" si="53"/>
        <v>0</v>
      </c>
      <c r="S220" s="73">
        <f t="shared" si="53"/>
        <v>0</v>
      </c>
      <c r="T220" s="73">
        <f t="shared" si="53"/>
        <v>0</v>
      </c>
      <c r="U220" s="73">
        <f t="shared" si="53"/>
        <v>0</v>
      </c>
      <c r="V220" s="73">
        <f t="shared" si="53"/>
        <v>0</v>
      </c>
      <c r="W220" s="73">
        <f t="shared" si="53"/>
        <v>0</v>
      </c>
      <c r="X220" s="73">
        <f t="shared" si="53"/>
        <v>0</v>
      </c>
      <c r="Y220" s="73">
        <f t="shared" si="53"/>
        <v>0</v>
      </c>
      <c r="Z220" s="73">
        <f t="shared" si="53"/>
        <v>0</v>
      </c>
      <c r="AA220" s="73">
        <f t="shared" si="53"/>
        <v>0</v>
      </c>
      <c r="AB220" s="73">
        <f t="shared" si="51"/>
        <v>0</v>
      </c>
    </row>
    <row r="221" spans="1:29" x14ac:dyDescent="0.2">
      <c r="A221" s="74" t="s">
        <v>550</v>
      </c>
      <c r="B221" s="75">
        <f t="shared" si="49"/>
        <v>1323</v>
      </c>
      <c r="C221" s="73">
        <v>1313</v>
      </c>
      <c r="D221" s="73">
        <v>10</v>
      </c>
      <c r="E221" s="73">
        <v>1323</v>
      </c>
      <c r="F221" s="73">
        <f t="shared" si="50"/>
        <v>10</v>
      </c>
      <c r="G221" s="73">
        <v>1318</v>
      </c>
      <c r="H221" s="73">
        <v>0</v>
      </c>
      <c r="I221" s="73">
        <v>0</v>
      </c>
      <c r="J221" s="73">
        <v>0</v>
      </c>
      <c r="K221" s="73">
        <v>0</v>
      </c>
      <c r="L221" s="73">
        <v>0</v>
      </c>
      <c r="M221" s="73">
        <v>0</v>
      </c>
      <c r="N221" s="73">
        <v>4</v>
      </c>
      <c r="O221" s="73">
        <v>0</v>
      </c>
      <c r="P221" s="73">
        <v>0</v>
      </c>
      <c r="Q221" s="73">
        <v>0</v>
      </c>
      <c r="R221" s="73">
        <v>0</v>
      </c>
      <c r="S221" s="73">
        <v>0</v>
      </c>
      <c r="T221" s="73">
        <v>1</v>
      </c>
      <c r="U221" s="73">
        <v>0</v>
      </c>
      <c r="V221" s="73">
        <v>0</v>
      </c>
      <c r="W221" s="73">
        <v>0</v>
      </c>
      <c r="X221" s="73">
        <v>2</v>
      </c>
      <c r="Y221" s="73">
        <v>3</v>
      </c>
      <c r="Z221" s="73">
        <v>0</v>
      </c>
      <c r="AA221" s="73">
        <v>0</v>
      </c>
      <c r="AB221" s="73">
        <f t="shared" si="51"/>
        <v>0</v>
      </c>
    </row>
    <row r="222" spans="1:29" x14ac:dyDescent="0.2">
      <c r="A222" s="74" t="s">
        <v>551</v>
      </c>
      <c r="B222" s="75">
        <f t="shared" si="49"/>
        <v>0</v>
      </c>
      <c r="C222" s="73">
        <v>0</v>
      </c>
      <c r="D222" s="73">
        <v>0</v>
      </c>
      <c r="E222" s="73">
        <v>0</v>
      </c>
      <c r="F222" s="73">
        <f t="shared" si="50"/>
        <v>0</v>
      </c>
      <c r="G222" s="73">
        <v>0</v>
      </c>
      <c r="H222" s="73">
        <v>0</v>
      </c>
      <c r="I222" s="73">
        <v>0</v>
      </c>
      <c r="J222" s="73">
        <v>0</v>
      </c>
      <c r="K222" s="73">
        <v>0</v>
      </c>
      <c r="L222" s="73">
        <v>0</v>
      </c>
      <c r="M222" s="73">
        <v>0</v>
      </c>
      <c r="N222" s="73">
        <v>0</v>
      </c>
      <c r="O222" s="73">
        <v>0</v>
      </c>
      <c r="P222" s="73">
        <v>0</v>
      </c>
      <c r="Q222" s="73">
        <v>0</v>
      </c>
      <c r="R222" s="73">
        <v>0</v>
      </c>
      <c r="S222" s="73">
        <v>0</v>
      </c>
      <c r="T222" s="73">
        <v>0</v>
      </c>
      <c r="U222" s="73">
        <v>0</v>
      </c>
      <c r="V222" s="73">
        <v>0</v>
      </c>
      <c r="W222" s="73">
        <v>0</v>
      </c>
      <c r="X222" s="73">
        <v>0</v>
      </c>
      <c r="Y222" s="73">
        <v>0</v>
      </c>
      <c r="Z222" s="73">
        <v>0</v>
      </c>
      <c r="AA222" s="73">
        <v>0</v>
      </c>
      <c r="AB222" s="73">
        <f t="shared" si="51"/>
        <v>0</v>
      </c>
    </row>
    <row r="223" spans="1:29" x14ac:dyDescent="0.2">
      <c r="A223" s="74" t="s">
        <v>552</v>
      </c>
      <c r="B223" s="75">
        <f t="shared" si="49"/>
        <v>5</v>
      </c>
      <c r="C223" s="73">
        <v>5</v>
      </c>
      <c r="D223" s="73">
        <v>0</v>
      </c>
      <c r="E223" s="73">
        <v>5</v>
      </c>
      <c r="F223" s="73">
        <f t="shared" si="50"/>
        <v>0</v>
      </c>
      <c r="G223" s="73">
        <v>5</v>
      </c>
      <c r="H223" s="73">
        <v>0</v>
      </c>
      <c r="I223" s="73">
        <v>0</v>
      </c>
      <c r="J223" s="73">
        <v>0</v>
      </c>
      <c r="K223" s="73">
        <v>0</v>
      </c>
      <c r="L223" s="73">
        <v>0</v>
      </c>
      <c r="M223" s="73">
        <v>0</v>
      </c>
      <c r="N223" s="73">
        <v>0</v>
      </c>
      <c r="O223" s="73">
        <v>0</v>
      </c>
      <c r="P223" s="73">
        <v>0</v>
      </c>
      <c r="Q223" s="73">
        <v>0</v>
      </c>
      <c r="R223" s="73">
        <v>0</v>
      </c>
      <c r="S223" s="73">
        <v>0</v>
      </c>
      <c r="T223" s="73">
        <v>0</v>
      </c>
      <c r="U223" s="73">
        <v>0</v>
      </c>
      <c r="V223" s="73">
        <v>0</v>
      </c>
      <c r="W223" s="73">
        <v>0</v>
      </c>
      <c r="X223" s="73">
        <v>0</v>
      </c>
      <c r="Y223" s="73">
        <v>0</v>
      </c>
      <c r="Z223" s="73">
        <v>0</v>
      </c>
      <c r="AA223" s="73">
        <v>0</v>
      </c>
      <c r="AB223" s="73">
        <f t="shared" si="51"/>
        <v>0</v>
      </c>
    </row>
    <row r="224" spans="1:29" x14ac:dyDescent="0.2">
      <c r="A224" s="74" t="s">
        <v>553</v>
      </c>
      <c r="B224" s="75">
        <f t="shared" si="49"/>
        <v>3</v>
      </c>
      <c r="C224" s="73">
        <v>3</v>
      </c>
      <c r="D224" s="73">
        <v>0</v>
      </c>
      <c r="E224" s="73">
        <v>3</v>
      </c>
      <c r="F224" s="73">
        <f t="shared" si="50"/>
        <v>0</v>
      </c>
      <c r="G224" s="73">
        <v>3</v>
      </c>
      <c r="H224" s="73">
        <v>0</v>
      </c>
      <c r="I224" s="73">
        <v>0</v>
      </c>
      <c r="J224" s="73">
        <v>0</v>
      </c>
      <c r="K224" s="73">
        <v>0</v>
      </c>
      <c r="L224" s="73">
        <v>0</v>
      </c>
      <c r="M224" s="73">
        <v>0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0</v>
      </c>
      <c r="U224" s="73">
        <v>0</v>
      </c>
      <c r="V224" s="73">
        <v>0</v>
      </c>
      <c r="W224" s="73">
        <v>0</v>
      </c>
      <c r="X224" s="73">
        <v>0</v>
      </c>
      <c r="Y224" s="73">
        <v>0</v>
      </c>
      <c r="Z224" s="73">
        <v>0</v>
      </c>
      <c r="AA224" s="73">
        <v>0</v>
      </c>
      <c r="AB224" s="73">
        <f t="shared" si="51"/>
        <v>0</v>
      </c>
    </row>
    <row r="225" spans="1:29" x14ac:dyDescent="0.2">
      <c r="A225" s="74" t="s">
        <v>554</v>
      </c>
      <c r="B225" s="75">
        <f t="shared" si="49"/>
        <v>2</v>
      </c>
      <c r="C225" s="73">
        <v>2</v>
      </c>
      <c r="D225" s="73">
        <v>0</v>
      </c>
      <c r="E225" s="73">
        <v>2</v>
      </c>
      <c r="F225" s="73">
        <f t="shared" si="50"/>
        <v>0</v>
      </c>
      <c r="G225" s="73">
        <v>2</v>
      </c>
      <c r="H225" s="73">
        <v>0</v>
      </c>
      <c r="I225" s="73">
        <v>0</v>
      </c>
      <c r="J225" s="73">
        <v>0</v>
      </c>
      <c r="K225" s="73">
        <v>0</v>
      </c>
      <c r="L225" s="73">
        <v>0</v>
      </c>
      <c r="M225" s="73">
        <v>0</v>
      </c>
      <c r="N225" s="73">
        <v>0</v>
      </c>
      <c r="O225" s="73">
        <v>0</v>
      </c>
      <c r="P225" s="73">
        <v>0</v>
      </c>
      <c r="Q225" s="73">
        <v>0</v>
      </c>
      <c r="R225" s="73">
        <v>0</v>
      </c>
      <c r="S225" s="73">
        <v>0</v>
      </c>
      <c r="T225" s="73">
        <v>0</v>
      </c>
      <c r="U225" s="73">
        <v>0</v>
      </c>
      <c r="V225" s="73">
        <v>0</v>
      </c>
      <c r="W225" s="73">
        <v>0</v>
      </c>
      <c r="X225" s="73">
        <v>0</v>
      </c>
      <c r="Y225" s="73">
        <v>0</v>
      </c>
      <c r="Z225" s="73">
        <v>0</v>
      </c>
      <c r="AA225" s="73">
        <v>0</v>
      </c>
      <c r="AB225" s="73">
        <f t="shared" si="51"/>
        <v>0</v>
      </c>
    </row>
    <row r="226" spans="1:29" x14ac:dyDescent="0.2">
      <c r="A226" s="74" t="s">
        <v>555</v>
      </c>
      <c r="B226" s="75">
        <f t="shared" si="49"/>
        <v>0</v>
      </c>
      <c r="C226" s="73">
        <v>0</v>
      </c>
      <c r="D226" s="73">
        <v>0</v>
      </c>
      <c r="E226" s="73">
        <v>0</v>
      </c>
      <c r="F226" s="73">
        <f t="shared" si="50"/>
        <v>0</v>
      </c>
      <c r="G226" s="73">
        <v>0</v>
      </c>
      <c r="H226" s="73">
        <v>0</v>
      </c>
      <c r="I226" s="73">
        <v>0</v>
      </c>
      <c r="J226" s="73">
        <v>0</v>
      </c>
      <c r="K226" s="73">
        <v>0</v>
      </c>
      <c r="L226" s="73">
        <v>0</v>
      </c>
      <c r="M226" s="73">
        <v>0</v>
      </c>
      <c r="N226" s="73">
        <v>0</v>
      </c>
      <c r="O226" s="73">
        <v>0</v>
      </c>
      <c r="P226" s="73">
        <v>0</v>
      </c>
      <c r="Q226" s="73">
        <v>0</v>
      </c>
      <c r="R226" s="73">
        <v>0</v>
      </c>
      <c r="S226" s="73">
        <v>0</v>
      </c>
      <c r="T226" s="73">
        <v>0</v>
      </c>
      <c r="U226" s="73">
        <v>0</v>
      </c>
      <c r="V226" s="73">
        <v>0</v>
      </c>
      <c r="W226" s="73">
        <v>0</v>
      </c>
      <c r="X226" s="73">
        <v>0</v>
      </c>
      <c r="Y226" s="73">
        <v>0</v>
      </c>
      <c r="Z226" s="73">
        <v>0</v>
      </c>
      <c r="AA226" s="73">
        <v>0</v>
      </c>
      <c r="AB226" s="73">
        <f t="shared" si="51"/>
        <v>0</v>
      </c>
    </row>
    <row r="227" spans="1:29" x14ac:dyDescent="0.2">
      <c r="A227" s="74" t="s">
        <v>556</v>
      </c>
      <c r="B227" s="75">
        <f t="shared" si="49"/>
        <v>0</v>
      </c>
      <c r="C227" s="76">
        <v>0</v>
      </c>
      <c r="D227" s="76">
        <v>0</v>
      </c>
      <c r="E227" s="76">
        <v>0</v>
      </c>
      <c r="F227" s="73">
        <f t="shared" si="50"/>
        <v>0</v>
      </c>
      <c r="G227" s="76">
        <v>0</v>
      </c>
      <c r="H227" s="76">
        <v>0</v>
      </c>
      <c r="I227" s="76">
        <v>0</v>
      </c>
      <c r="J227" s="76">
        <v>0</v>
      </c>
      <c r="K227" s="76">
        <v>0</v>
      </c>
      <c r="L227" s="76">
        <v>0</v>
      </c>
      <c r="M227" s="76">
        <v>0</v>
      </c>
      <c r="N227" s="76">
        <v>0</v>
      </c>
      <c r="O227" s="76">
        <v>0</v>
      </c>
      <c r="P227" s="76">
        <v>0</v>
      </c>
      <c r="Q227" s="76">
        <v>0</v>
      </c>
      <c r="R227" s="76">
        <v>0</v>
      </c>
      <c r="S227" s="76">
        <v>0</v>
      </c>
      <c r="T227" s="76">
        <v>0</v>
      </c>
      <c r="U227" s="76">
        <v>0</v>
      </c>
      <c r="V227" s="76">
        <v>0</v>
      </c>
      <c r="W227" s="76">
        <v>0</v>
      </c>
      <c r="X227" s="76">
        <v>0</v>
      </c>
      <c r="Y227" s="76">
        <v>0</v>
      </c>
      <c r="Z227" s="76">
        <v>0</v>
      </c>
      <c r="AA227" s="76">
        <v>0</v>
      </c>
      <c r="AB227" s="73">
        <f t="shared" si="51"/>
        <v>0</v>
      </c>
      <c r="AC227" s="68">
        <v>100</v>
      </c>
    </row>
    <row r="228" spans="1:29" x14ac:dyDescent="0.2">
      <c r="A228" s="74" t="s">
        <v>557</v>
      </c>
      <c r="B228" s="75">
        <f t="shared" si="49"/>
        <v>4</v>
      </c>
      <c r="C228" s="73">
        <v>4</v>
      </c>
      <c r="D228" s="73">
        <v>0</v>
      </c>
      <c r="E228" s="73">
        <v>4</v>
      </c>
      <c r="F228" s="73">
        <f t="shared" si="50"/>
        <v>0</v>
      </c>
      <c r="G228" s="73">
        <v>4</v>
      </c>
      <c r="H228" s="73">
        <v>0</v>
      </c>
      <c r="I228" s="73">
        <v>0</v>
      </c>
      <c r="J228" s="73">
        <v>0</v>
      </c>
      <c r="K228" s="73">
        <v>0</v>
      </c>
      <c r="L228" s="73">
        <v>0</v>
      </c>
      <c r="M228" s="73">
        <v>0</v>
      </c>
      <c r="N228" s="73">
        <v>0</v>
      </c>
      <c r="O228" s="73">
        <v>0</v>
      </c>
      <c r="P228" s="73">
        <v>0</v>
      </c>
      <c r="Q228" s="73">
        <v>0</v>
      </c>
      <c r="R228" s="73">
        <v>0</v>
      </c>
      <c r="S228" s="73">
        <v>0</v>
      </c>
      <c r="T228" s="73">
        <v>0</v>
      </c>
      <c r="U228" s="73">
        <v>0</v>
      </c>
      <c r="V228" s="73">
        <v>0</v>
      </c>
      <c r="W228" s="73">
        <v>0</v>
      </c>
      <c r="X228" s="73">
        <v>0</v>
      </c>
      <c r="Y228" s="73">
        <v>0</v>
      </c>
      <c r="Z228" s="73">
        <v>0</v>
      </c>
      <c r="AA228" s="73">
        <v>0</v>
      </c>
      <c r="AB228" s="73">
        <f t="shared" si="51"/>
        <v>0</v>
      </c>
      <c r="AC228" s="68">
        <v>203</v>
      </c>
    </row>
    <row r="229" spans="1:29" x14ac:dyDescent="0.2">
      <c r="A229" s="74" t="s">
        <v>558</v>
      </c>
      <c r="B229" s="75">
        <f t="shared" si="49"/>
        <v>0</v>
      </c>
      <c r="C229" s="73">
        <v>0</v>
      </c>
      <c r="D229" s="73">
        <v>0</v>
      </c>
      <c r="E229" s="73">
        <v>0</v>
      </c>
      <c r="F229" s="73">
        <f t="shared" si="50"/>
        <v>0</v>
      </c>
      <c r="G229" s="73">
        <v>0</v>
      </c>
      <c r="H229" s="73">
        <v>0</v>
      </c>
      <c r="I229" s="73">
        <v>0</v>
      </c>
      <c r="J229" s="73">
        <v>0</v>
      </c>
      <c r="K229" s="73">
        <v>0</v>
      </c>
      <c r="L229" s="73">
        <v>0</v>
      </c>
      <c r="M229" s="73">
        <v>0</v>
      </c>
      <c r="N229" s="73">
        <v>0</v>
      </c>
      <c r="O229" s="73">
        <v>0</v>
      </c>
      <c r="P229" s="73">
        <v>0</v>
      </c>
      <c r="Q229" s="73">
        <v>0</v>
      </c>
      <c r="R229" s="73">
        <v>0</v>
      </c>
      <c r="S229" s="73">
        <v>0</v>
      </c>
      <c r="T229" s="73">
        <v>0</v>
      </c>
      <c r="U229" s="73">
        <v>0</v>
      </c>
      <c r="V229" s="73">
        <v>0</v>
      </c>
      <c r="W229" s="73">
        <v>0</v>
      </c>
      <c r="X229" s="73">
        <v>0</v>
      </c>
      <c r="Y229" s="73">
        <v>0</v>
      </c>
      <c r="Z229" s="73">
        <v>0</v>
      </c>
      <c r="AA229" s="73">
        <v>0</v>
      </c>
      <c r="AB229" s="73">
        <f t="shared" si="51"/>
        <v>0</v>
      </c>
      <c r="AC229" s="68">
        <v>276</v>
      </c>
    </row>
    <row r="230" spans="1:29" x14ac:dyDescent="0.2">
      <c r="A230" s="74" t="s">
        <v>559</v>
      </c>
      <c r="B230" s="75">
        <f t="shared" si="49"/>
        <v>0</v>
      </c>
      <c r="C230" s="73">
        <v>0</v>
      </c>
      <c r="D230" s="73">
        <v>0</v>
      </c>
      <c r="E230" s="73">
        <v>0</v>
      </c>
      <c r="F230" s="73">
        <f t="shared" si="50"/>
        <v>0</v>
      </c>
      <c r="G230" s="73">
        <v>0</v>
      </c>
      <c r="H230" s="73">
        <v>0</v>
      </c>
      <c r="I230" s="73">
        <v>0</v>
      </c>
      <c r="J230" s="73">
        <v>0</v>
      </c>
      <c r="K230" s="73">
        <v>0</v>
      </c>
      <c r="L230" s="73">
        <v>0</v>
      </c>
      <c r="M230" s="73">
        <v>0</v>
      </c>
      <c r="N230" s="73">
        <v>0</v>
      </c>
      <c r="O230" s="73">
        <v>0</v>
      </c>
      <c r="P230" s="73">
        <v>0</v>
      </c>
      <c r="Q230" s="73">
        <v>0</v>
      </c>
      <c r="R230" s="73">
        <v>0</v>
      </c>
      <c r="S230" s="73">
        <v>0</v>
      </c>
      <c r="T230" s="73">
        <v>0</v>
      </c>
      <c r="U230" s="73">
        <v>0</v>
      </c>
      <c r="V230" s="73">
        <v>0</v>
      </c>
      <c r="W230" s="73">
        <v>0</v>
      </c>
      <c r="X230" s="73">
        <v>0</v>
      </c>
      <c r="Y230" s="73">
        <v>0</v>
      </c>
      <c r="Z230" s="73">
        <v>0</v>
      </c>
      <c r="AA230" s="73">
        <v>0</v>
      </c>
      <c r="AB230" s="73">
        <f t="shared" si="51"/>
        <v>0</v>
      </c>
      <c r="AC230" s="68">
        <v>250</v>
      </c>
    </row>
    <row r="231" spans="1:29" x14ac:dyDescent="0.2">
      <c r="A231" s="74" t="s">
        <v>560</v>
      </c>
      <c r="B231" s="75">
        <f t="shared" si="49"/>
        <v>0</v>
      </c>
      <c r="C231" s="73">
        <v>0</v>
      </c>
      <c r="D231" s="73">
        <v>0</v>
      </c>
      <c r="E231" s="73">
        <v>0</v>
      </c>
      <c r="F231" s="73">
        <f t="shared" si="50"/>
        <v>0</v>
      </c>
      <c r="G231" s="73">
        <v>0</v>
      </c>
      <c r="H231" s="73">
        <v>0</v>
      </c>
      <c r="I231" s="73">
        <v>0</v>
      </c>
      <c r="J231" s="73">
        <v>0</v>
      </c>
      <c r="K231" s="73">
        <v>0</v>
      </c>
      <c r="L231" s="73">
        <v>0</v>
      </c>
      <c r="M231" s="73">
        <v>0</v>
      </c>
      <c r="N231" s="73">
        <v>0</v>
      </c>
      <c r="O231" s="73">
        <v>0</v>
      </c>
      <c r="P231" s="73">
        <v>0</v>
      </c>
      <c r="Q231" s="73">
        <v>0</v>
      </c>
      <c r="R231" s="73">
        <v>0</v>
      </c>
      <c r="S231" s="73">
        <v>0</v>
      </c>
      <c r="T231" s="73">
        <v>0</v>
      </c>
      <c r="U231" s="73">
        <v>0</v>
      </c>
      <c r="V231" s="73">
        <v>0</v>
      </c>
      <c r="W231" s="73">
        <v>0</v>
      </c>
      <c r="X231" s="73">
        <v>0</v>
      </c>
      <c r="Y231" s="73">
        <v>0</v>
      </c>
      <c r="Z231" s="73">
        <v>0</v>
      </c>
      <c r="AA231" s="73">
        <v>0</v>
      </c>
      <c r="AB231" s="73">
        <f t="shared" si="51"/>
        <v>0</v>
      </c>
      <c r="AC231" s="68">
        <v>380</v>
      </c>
    </row>
    <row r="232" spans="1:29" x14ac:dyDescent="0.2">
      <c r="A232" s="74" t="s">
        <v>561</v>
      </c>
      <c r="B232" s="75">
        <f t="shared" si="49"/>
        <v>0</v>
      </c>
      <c r="C232" s="73">
        <v>0</v>
      </c>
      <c r="D232" s="73">
        <v>0</v>
      </c>
      <c r="E232" s="73">
        <v>0</v>
      </c>
      <c r="F232" s="73">
        <f t="shared" si="50"/>
        <v>0</v>
      </c>
      <c r="G232" s="73">
        <v>0</v>
      </c>
      <c r="H232" s="73">
        <v>0</v>
      </c>
      <c r="I232" s="73">
        <v>0</v>
      </c>
      <c r="J232" s="73">
        <v>0</v>
      </c>
      <c r="K232" s="73">
        <v>0</v>
      </c>
      <c r="L232" s="73">
        <v>0</v>
      </c>
      <c r="M232" s="73">
        <v>0</v>
      </c>
      <c r="N232" s="73">
        <v>0</v>
      </c>
      <c r="O232" s="73">
        <v>0</v>
      </c>
      <c r="P232" s="73">
        <v>0</v>
      </c>
      <c r="Q232" s="73">
        <v>0</v>
      </c>
      <c r="R232" s="73">
        <v>0</v>
      </c>
      <c r="S232" s="73">
        <v>0</v>
      </c>
      <c r="T232" s="73">
        <v>0</v>
      </c>
      <c r="U232" s="73">
        <v>0</v>
      </c>
      <c r="V232" s="73">
        <v>0</v>
      </c>
      <c r="W232" s="73">
        <v>0</v>
      </c>
      <c r="X232" s="73">
        <v>0</v>
      </c>
      <c r="Y232" s="73">
        <v>0</v>
      </c>
      <c r="Z232" s="73">
        <v>0</v>
      </c>
      <c r="AA232" s="73">
        <v>0</v>
      </c>
      <c r="AB232" s="73">
        <f t="shared" si="51"/>
        <v>0</v>
      </c>
      <c r="AC232" s="68">
        <v>348</v>
      </c>
    </row>
    <row r="233" spans="1:29" x14ac:dyDescent="0.2">
      <c r="A233" s="74" t="s">
        <v>562</v>
      </c>
      <c r="B233" s="75">
        <f t="shared" si="49"/>
        <v>0</v>
      </c>
      <c r="C233" s="73">
        <v>0</v>
      </c>
      <c r="D233" s="73">
        <v>0</v>
      </c>
      <c r="E233" s="73">
        <v>0</v>
      </c>
      <c r="F233" s="73">
        <f t="shared" si="50"/>
        <v>0</v>
      </c>
      <c r="G233" s="73">
        <v>0</v>
      </c>
      <c r="H233" s="73">
        <v>0</v>
      </c>
      <c r="I233" s="73">
        <v>0</v>
      </c>
      <c r="J233" s="73">
        <v>0</v>
      </c>
      <c r="K233" s="73">
        <v>0</v>
      </c>
      <c r="L233" s="73">
        <v>0</v>
      </c>
      <c r="M233" s="73">
        <v>0</v>
      </c>
      <c r="N233" s="73">
        <v>0</v>
      </c>
      <c r="O233" s="73">
        <v>0</v>
      </c>
      <c r="P233" s="73">
        <v>0</v>
      </c>
      <c r="Q233" s="73">
        <v>0</v>
      </c>
      <c r="R233" s="73">
        <v>0</v>
      </c>
      <c r="S233" s="73">
        <v>0</v>
      </c>
      <c r="T233" s="73">
        <v>0</v>
      </c>
      <c r="U233" s="73">
        <v>0</v>
      </c>
      <c r="V233" s="73">
        <v>0</v>
      </c>
      <c r="W233" s="73">
        <v>0</v>
      </c>
      <c r="X233" s="73">
        <v>0</v>
      </c>
      <c r="Y233" s="73">
        <v>0</v>
      </c>
      <c r="Z233" s="73">
        <v>0</v>
      </c>
      <c r="AA233" s="73">
        <v>0</v>
      </c>
      <c r="AB233" s="73">
        <f t="shared" si="51"/>
        <v>0</v>
      </c>
      <c r="AC233" s="68">
        <v>40</v>
      </c>
    </row>
    <row r="234" spans="1:29" x14ac:dyDescent="0.2">
      <c r="A234" s="74" t="s">
        <v>563</v>
      </c>
      <c r="B234" s="75">
        <f t="shared" si="49"/>
        <v>2</v>
      </c>
      <c r="C234" s="73">
        <v>2</v>
      </c>
      <c r="D234" s="73">
        <v>0</v>
      </c>
      <c r="E234" s="73">
        <v>2</v>
      </c>
      <c r="F234" s="73">
        <f t="shared" si="50"/>
        <v>0</v>
      </c>
      <c r="G234" s="73">
        <v>2</v>
      </c>
      <c r="H234" s="73">
        <v>0</v>
      </c>
      <c r="I234" s="73">
        <v>0</v>
      </c>
      <c r="J234" s="73">
        <v>0</v>
      </c>
      <c r="K234" s="73">
        <v>0</v>
      </c>
      <c r="L234" s="73">
        <v>0</v>
      </c>
      <c r="M234" s="73">
        <v>0</v>
      </c>
      <c r="N234" s="73">
        <v>0</v>
      </c>
      <c r="O234" s="73">
        <v>0</v>
      </c>
      <c r="P234" s="73">
        <v>0</v>
      </c>
      <c r="Q234" s="73">
        <v>0</v>
      </c>
      <c r="R234" s="73">
        <v>0</v>
      </c>
      <c r="S234" s="73">
        <v>0</v>
      </c>
      <c r="T234" s="73">
        <v>0</v>
      </c>
      <c r="U234" s="73">
        <v>0</v>
      </c>
      <c r="V234" s="73">
        <v>0</v>
      </c>
      <c r="W234" s="73">
        <v>0</v>
      </c>
      <c r="X234" s="73">
        <v>0</v>
      </c>
      <c r="Y234" s="73">
        <v>0</v>
      </c>
      <c r="Z234" s="73">
        <v>0</v>
      </c>
      <c r="AA234" s="73">
        <v>0</v>
      </c>
      <c r="AB234" s="73">
        <f t="shared" si="51"/>
        <v>0</v>
      </c>
      <c r="AC234" s="68">
        <v>616</v>
      </c>
    </row>
    <row r="235" spans="1:29" s="78" customFormat="1" x14ac:dyDescent="0.2">
      <c r="A235" s="74" t="s">
        <v>564</v>
      </c>
      <c r="B235" s="75">
        <f t="shared" si="49"/>
        <v>0</v>
      </c>
      <c r="C235" s="77">
        <v>0</v>
      </c>
      <c r="D235" s="77">
        <v>0</v>
      </c>
      <c r="E235" s="77">
        <v>0</v>
      </c>
      <c r="F235" s="73">
        <f t="shared" si="50"/>
        <v>0</v>
      </c>
      <c r="G235" s="77">
        <v>0</v>
      </c>
      <c r="H235" s="77">
        <v>0</v>
      </c>
      <c r="I235" s="77">
        <v>0</v>
      </c>
      <c r="J235" s="77">
        <v>0</v>
      </c>
      <c r="K235" s="77">
        <v>0</v>
      </c>
      <c r="L235" s="77">
        <v>0</v>
      </c>
      <c r="M235" s="77">
        <v>0</v>
      </c>
      <c r="N235" s="77">
        <v>0</v>
      </c>
      <c r="O235" s="77">
        <v>0</v>
      </c>
      <c r="P235" s="77">
        <v>0</v>
      </c>
      <c r="Q235" s="77">
        <v>0</v>
      </c>
      <c r="R235" s="77">
        <v>0</v>
      </c>
      <c r="S235" s="77">
        <v>0</v>
      </c>
      <c r="T235" s="77">
        <v>0</v>
      </c>
      <c r="U235" s="77">
        <v>0</v>
      </c>
      <c r="V235" s="77">
        <v>0</v>
      </c>
      <c r="W235" s="77">
        <v>0</v>
      </c>
      <c r="X235" s="77">
        <v>0</v>
      </c>
      <c r="Y235" s="77">
        <v>0</v>
      </c>
      <c r="Z235" s="77">
        <v>0</v>
      </c>
      <c r="AA235" s="77">
        <v>0</v>
      </c>
      <c r="AB235" s="73">
        <f t="shared" si="51"/>
        <v>0</v>
      </c>
      <c r="AC235" s="78">
        <v>642</v>
      </c>
    </row>
    <row r="236" spans="1:29" x14ac:dyDescent="0.2">
      <c r="A236" s="74" t="s">
        <v>565</v>
      </c>
      <c r="B236" s="75">
        <f t="shared" si="49"/>
        <v>0</v>
      </c>
      <c r="C236" s="76">
        <v>0</v>
      </c>
      <c r="D236" s="76">
        <v>0</v>
      </c>
      <c r="E236" s="76">
        <v>0</v>
      </c>
      <c r="F236" s="73">
        <f t="shared" si="50"/>
        <v>0</v>
      </c>
      <c r="G236" s="76">
        <v>0</v>
      </c>
      <c r="H236" s="76">
        <v>0</v>
      </c>
      <c r="I236" s="76">
        <v>0</v>
      </c>
      <c r="J236" s="76">
        <v>0</v>
      </c>
      <c r="K236" s="76">
        <v>0</v>
      </c>
      <c r="L236" s="76">
        <v>0</v>
      </c>
      <c r="M236" s="76">
        <v>0</v>
      </c>
      <c r="N236" s="76">
        <v>0</v>
      </c>
      <c r="O236" s="76">
        <v>0</v>
      </c>
      <c r="P236" s="76">
        <v>0</v>
      </c>
      <c r="Q236" s="76">
        <v>0</v>
      </c>
      <c r="R236" s="76">
        <v>0</v>
      </c>
      <c r="S236" s="76">
        <v>0</v>
      </c>
      <c r="T236" s="76">
        <v>0</v>
      </c>
      <c r="U236" s="76">
        <v>0</v>
      </c>
      <c r="V236" s="76">
        <v>0</v>
      </c>
      <c r="W236" s="76">
        <v>0</v>
      </c>
      <c r="X236" s="76">
        <v>0</v>
      </c>
      <c r="Y236" s="76">
        <v>0</v>
      </c>
      <c r="Z236" s="76">
        <v>0</v>
      </c>
      <c r="AA236" s="76">
        <v>0</v>
      </c>
      <c r="AB236" s="73">
        <f t="shared" si="51"/>
        <v>0</v>
      </c>
      <c r="AC236" s="79">
        <v>826</v>
      </c>
    </row>
    <row r="237" spans="1:29" x14ac:dyDescent="0.2">
      <c r="A237" s="74" t="s">
        <v>566</v>
      </c>
      <c r="B237" s="75">
        <f t="shared" si="49"/>
        <v>0</v>
      </c>
      <c r="C237" s="76">
        <v>0</v>
      </c>
      <c r="D237" s="76">
        <v>0</v>
      </c>
      <c r="E237" s="76">
        <v>0</v>
      </c>
      <c r="F237" s="73">
        <f t="shared" si="50"/>
        <v>0</v>
      </c>
      <c r="G237" s="76">
        <v>0</v>
      </c>
      <c r="H237" s="76">
        <v>0</v>
      </c>
      <c r="I237" s="76">
        <v>0</v>
      </c>
      <c r="J237" s="76">
        <v>0</v>
      </c>
      <c r="K237" s="76">
        <v>0</v>
      </c>
      <c r="L237" s="76">
        <v>0</v>
      </c>
      <c r="M237" s="76">
        <v>0</v>
      </c>
      <c r="N237" s="76">
        <v>0</v>
      </c>
      <c r="O237" s="76">
        <v>0</v>
      </c>
      <c r="P237" s="76">
        <v>0</v>
      </c>
      <c r="Q237" s="76">
        <v>0</v>
      </c>
      <c r="R237" s="76">
        <v>0</v>
      </c>
      <c r="S237" s="76">
        <v>0</v>
      </c>
      <c r="T237" s="76">
        <v>0</v>
      </c>
      <c r="U237" s="76">
        <v>0</v>
      </c>
      <c r="V237" s="76">
        <v>0</v>
      </c>
      <c r="W237" s="76">
        <v>0</v>
      </c>
      <c r="X237" s="76">
        <v>0</v>
      </c>
      <c r="Y237" s="76">
        <v>0</v>
      </c>
      <c r="Z237" s="76">
        <v>0</v>
      </c>
      <c r="AA237" s="76">
        <v>0</v>
      </c>
      <c r="AB237" s="73">
        <f t="shared" si="51"/>
        <v>0</v>
      </c>
      <c r="AC237" s="68">
        <v>756</v>
      </c>
    </row>
    <row r="238" spans="1:29" x14ac:dyDescent="0.2">
      <c r="A238" s="74" t="s">
        <v>567</v>
      </c>
      <c r="B238" s="75">
        <f t="shared" si="49"/>
        <v>0</v>
      </c>
      <c r="C238" s="76">
        <v>0</v>
      </c>
      <c r="D238" s="76">
        <v>0</v>
      </c>
      <c r="E238" s="76">
        <v>0</v>
      </c>
      <c r="F238" s="73">
        <f t="shared" si="50"/>
        <v>0</v>
      </c>
      <c r="G238" s="76">
        <v>0</v>
      </c>
      <c r="H238" s="76">
        <v>0</v>
      </c>
      <c r="I238" s="76">
        <v>0</v>
      </c>
      <c r="J238" s="76">
        <v>0</v>
      </c>
      <c r="K238" s="76">
        <v>0</v>
      </c>
      <c r="L238" s="76">
        <v>0</v>
      </c>
      <c r="M238" s="76">
        <v>0</v>
      </c>
      <c r="N238" s="76">
        <v>0</v>
      </c>
      <c r="O238" s="76">
        <v>0</v>
      </c>
      <c r="P238" s="76">
        <v>0</v>
      </c>
      <c r="Q238" s="76">
        <v>0</v>
      </c>
      <c r="R238" s="76">
        <v>0</v>
      </c>
      <c r="S238" s="76">
        <v>0</v>
      </c>
      <c r="T238" s="76">
        <v>0</v>
      </c>
      <c r="U238" s="76">
        <v>0</v>
      </c>
      <c r="V238" s="76">
        <v>0</v>
      </c>
      <c r="W238" s="76">
        <v>0</v>
      </c>
      <c r="X238" s="76">
        <v>0</v>
      </c>
      <c r="Y238" s="76">
        <v>0</v>
      </c>
      <c r="Z238" s="76">
        <v>0</v>
      </c>
      <c r="AA238" s="76">
        <v>0</v>
      </c>
      <c r="AB238" s="73">
        <f t="shared" si="51"/>
        <v>0</v>
      </c>
      <c r="AC238" s="68">
        <v>643</v>
      </c>
    </row>
    <row r="239" spans="1:29" x14ac:dyDescent="0.2">
      <c r="A239" s="74" t="s">
        <v>568</v>
      </c>
      <c r="B239" s="75">
        <f t="shared" si="49"/>
        <v>0</v>
      </c>
      <c r="C239" s="76">
        <v>0</v>
      </c>
      <c r="D239" s="76">
        <v>0</v>
      </c>
      <c r="E239" s="76">
        <v>0</v>
      </c>
      <c r="F239" s="73">
        <f t="shared" si="50"/>
        <v>0</v>
      </c>
      <c r="G239" s="76">
        <v>0</v>
      </c>
      <c r="H239" s="76">
        <v>0</v>
      </c>
      <c r="I239" s="76">
        <v>0</v>
      </c>
      <c r="J239" s="76">
        <v>0</v>
      </c>
      <c r="K239" s="76">
        <v>0</v>
      </c>
      <c r="L239" s="76">
        <v>0</v>
      </c>
      <c r="M239" s="76">
        <v>0</v>
      </c>
      <c r="N239" s="76">
        <v>0</v>
      </c>
      <c r="O239" s="76">
        <v>0</v>
      </c>
      <c r="P239" s="76">
        <v>0</v>
      </c>
      <c r="Q239" s="76">
        <v>0</v>
      </c>
      <c r="R239" s="76">
        <v>0</v>
      </c>
      <c r="S239" s="76">
        <v>0</v>
      </c>
      <c r="T239" s="76">
        <v>0</v>
      </c>
      <c r="U239" s="76">
        <v>0</v>
      </c>
      <c r="V239" s="76">
        <v>0</v>
      </c>
      <c r="W239" s="76">
        <v>0</v>
      </c>
      <c r="X239" s="76">
        <v>0</v>
      </c>
      <c r="Y239" s="76">
        <v>0</v>
      </c>
      <c r="Z239" s="76">
        <v>0</v>
      </c>
      <c r="AA239" s="76">
        <v>0</v>
      </c>
      <c r="AB239" s="73">
        <f t="shared" si="51"/>
        <v>0</v>
      </c>
      <c r="AC239" s="68">
        <v>804</v>
      </c>
    </row>
    <row r="240" spans="1:29" x14ac:dyDescent="0.2">
      <c r="A240" s="74" t="s">
        <v>569</v>
      </c>
      <c r="B240" s="75">
        <f t="shared" si="49"/>
        <v>0</v>
      </c>
      <c r="C240" s="76">
        <v>0</v>
      </c>
      <c r="D240" s="76">
        <v>0</v>
      </c>
      <c r="E240" s="76">
        <v>0</v>
      </c>
      <c r="F240" s="73">
        <f t="shared" si="50"/>
        <v>0</v>
      </c>
      <c r="G240" s="76">
        <v>0</v>
      </c>
      <c r="H240" s="76">
        <v>0</v>
      </c>
      <c r="I240" s="76">
        <v>0</v>
      </c>
      <c r="J240" s="76">
        <v>0</v>
      </c>
      <c r="K240" s="76">
        <v>0</v>
      </c>
      <c r="L240" s="76">
        <v>0</v>
      </c>
      <c r="M240" s="76">
        <v>0</v>
      </c>
      <c r="N240" s="76">
        <v>0</v>
      </c>
      <c r="O240" s="76">
        <v>0</v>
      </c>
      <c r="P240" s="76">
        <v>0</v>
      </c>
      <c r="Q240" s="76">
        <v>0</v>
      </c>
      <c r="R240" s="76">
        <v>0</v>
      </c>
      <c r="S240" s="76">
        <v>0</v>
      </c>
      <c r="T240" s="76">
        <v>0</v>
      </c>
      <c r="U240" s="76">
        <v>0</v>
      </c>
      <c r="V240" s="76">
        <v>0</v>
      </c>
      <c r="W240" s="76">
        <v>0</v>
      </c>
      <c r="X240" s="76">
        <v>0</v>
      </c>
      <c r="Y240" s="76">
        <v>0</v>
      </c>
      <c r="Z240" s="76">
        <v>0</v>
      </c>
      <c r="AA240" s="76">
        <v>0</v>
      </c>
      <c r="AB240" s="73">
        <f t="shared" si="51"/>
        <v>0</v>
      </c>
      <c r="AC240" s="68">
        <v>124</v>
      </c>
    </row>
    <row r="241" spans="1:29" x14ac:dyDescent="0.2">
      <c r="A241" s="74" t="s">
        <v>570</v>
      </c>
      <c r="B241" s="75">
        <f t="shared" si="49"/>
        <v>4</v>
      </c>
      <c r="C241" s="76">
        <v>4</v>
      </c>
      <c r="D241" s="76">
        <v>0</v>
      </c>
      <c r="E241" s="76">
        <v>4</v>
      </c>
      <c r="F241" s="73">
        <f t="shared" si="50"/>
        <v>0</v>
      </c>
      <c r="G241" s="76">
        <v>4</v>
      </c>
      <c r="H241" s="76">
        <v>0</v>
      </c>
      <c r="I241" s="76">
        <v>0</v>
      </c>
      <c r="J241" s="76">
        <v>0</v>
      </c>
      <c r="K241" s="76">
        <v>0</v>
      </c>
      <c r="L241" s="76">
        <v>0</v>
      </c>
      <c r="M241" s="76">
        <v>0</v>
      </c>
      <c r="N241" s="76">
        <v>0</v>
      </c>
      <c r="O241" s="76">
        <v>0</v>
      </c>
      <c r="P241" s="76">
        <v>0</v>
      </c>
      <c r="Q241" s="76">
        <v>0</v>
      </c>
      <c r="R241" s="76">
        <v>0</v>
      </c>
      <c r="S241" s="76">
        <v>0</v>
      </c>
      <c r="T241" s="76">
        <v>0</v>
      </c>
      <c r="U241" s="76">
        <v>0</v>
      </c>
      <c r="V241" s="76">
        <v>0</v>
      </c>
      <c r="W241" s="76">
        <v>0</v>
      </c>
      <c r="X241" s="76">
        <v>0</v>
      </c>
      <c r="Y241" s="76">
        <v>0</v>
      </c>
      <c r="Z241" s="76">
        <v>0</v>
      </c>
      <c r="AA241" s="76">
        <v>0</v>
      </c>
      <c r="AB241" s="73">
        <f t="shared" si="51"/>
        <v>0</v>
      </c>
      <c r="AC241" s="68">
        <v>840</v>
      </c>
    </row>
    <row r="242" spans="1:29" x14ac:dyDescent="0.2">
      <c r="A242" s="74" t="s">
        <v>571</v>
      </c>
      <c r="B242" s="75">
        <f t="shared" si="49"/>
        <v>7</v>
      </c>
      <c r="C242" s="76">
        <f>C218-C227-C228-C229-C230-C231-C232-C233-C234-C235-C236-C237-C238-C239-C240-C241</f>
        <v>7</v>
      </c>
      <c r="D242" s="76">
        <f t="shared" ref="D242:AB242" si="54">D218-D227-D228-D229-D230-D231-D232-D233-D234-D235-D236-D237-D238-D239-D240-D241</f>
        <v>0</v>
      </c>
      <c r="E242" s="76">
        <f t="shared" si="54"/>
        <v>7</v>
      </c>
      <c r="F242" s="76">
        <f t="shared" si="54"/>
        <v>0</v>
      </c>
      <c r="G242" s="76">
        <f t="shared" si="54"/>
        <v>7</v>
      </c>
      <c r="H242" s="76">
        <f t="shared" si="54"/>
        <v>0</v>
      </c>
      <c r="I242" s="76">
        <f t="shared" si="54"/>
        <v>0</v>
      </c>
      <c r="J242" s="76">
        <f t="shared" si="54"/>
        <v>0</v>
      </c>
      <c r="K242" s="76">
        <f t="shared" si="54"/>
        <v>0</v>
      </c>
      <c r="L242" s="76">
        <f t="shared" si="54"/>
        <v>0</v>
      </c>
      <c r="M242" s="76">
        <f t="shared" si="54"/>
        <v>0</v>
      </c>
      <c r="N242" s="76">
        <f t="shared" si="54"/>
        <v>0</v>
      </c>
      <c r="O242" s="76">
        <f t="shared" si="54"/>
        <v>0</v>
      </c>
      <c r="P242" s="76">
        <f t="shared" si="54"/>
        <v>0</v>
      </c>
      <c r="Q242" s="76">
        <f t="shared" si="54"/>
        <v>0</v>
      </c>
      <c r="R242" s="76">
        <f t="shared" si="54"/>
        <v>0</v>
      </c>
      <c r="S242" s="76">
        <f t="shared" si="54"/>
        <v>0</v>
      </c>
      <c r="T242" s="76">
        <f t="shared" si="54"/>
        <v>0</v>
      </c>
      <c r="U242" s="76">
        <f t="shared" si="54"/>
        <v>0</v>
      </c>
      <c r="V242" s="76">
        <f t="shared" si="54"/>
        <v>0</v>
      </c>
      <c r="W242" s="76">
        <f t="shared" si="54"/>
        <v>0</v>
      </c>
      <c r="X242" s="76">
        <f t="shared" si="54"/>
        <v>0</v>
      </c>
      <c r="Y242" s="76">
        <f t="shared" si="54"/>
        <v>0</v>
      </c>
      <c r="Z242" s="76">
        <f t="shared" si="54"/>
        <v>0</v>
      </c>
      <c r="AA242" s="76">
        <f t="shared" si="54"/>
        <v>0</v>
      </c>
      <c r="AB242" s="76">
        <f t="shared" si="54"/>
        <v>0</v>
      </c>
    </row>
    <row r="243" spans="1:29" x14ac:dyDescent="0.2">
      <c r="A243" s="94" t="s">
        <v>407</v>
      </c>
      <c r="B243" s="94"/>
      <c r="C243" s="94"/>
      <c r="D243" s="94"/>
      <c r="E243" s="94"/>
      <c r="F243" s="94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4"/>
      <c r="U243" s="94"/>
      <c r="V243" s="94"/>
      <c r="W243" s="94"/>
      <c r="X243" s="94"/>
      <c r="Y243" s="94"/>
      <c r="Z243" s="94"/>
      <c r="AA243" s="94"/>
      <c r="AB243" s="94"/>
    </row>
    <row r="244" spans="1:29" ht="12.75" customHeight="1" x14ac:dyDescent="0.2">
      <c r="A244" s="95" t="s">
        <v>544</v>
      </c>
      <c r="B244" s="94" t="s">
        <v>545</v>
      </c>
      <c r="C244" s="94"/>
      <c r="D244" s="94"/>
      <c r="E244" s="94"/>
      <c r="F244" s="94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  <c r="U244" s="94"/>
      <c r="V244" s="94"/>
      <c r="W244" s="94"/>
      <c r="X244" s="94"/>
      <c r="Y244" s="94"/>
      <c r="Z244" s="94"/>
      <c r="AA244" s="94"/>
      <c r="AB244" s="94"/>
    </row>
    <row r="245" spans="1:29" ht="33" customHeight="1" x14ac:dyDescent="0.2">
      <c r="A245" s="95"/>
      <c r="B245" s="69" t="s">
        <v>346</v>
      </c>
      <c r="C245" s="70" t="s">
        <v>546</v>
      </c>
      <c r="D245" s="70" t="s">
        <v>547</v>
      </c>
      <c r="E245" s="70" t="s">
        <v>548</v>
      </c>
      <c r="F245" s="70" t="s">
        <v>549</v>
      </c>
      <c r="G245" s="70" t="s">
        <v>550</v>
      </c>
      <c r="H245" s="70" t="s">
        <v>551</v>
      </c>
      <c r="I245" s="70" t="s">
        <v>552</v>
      </c>
      <c r="J245" s="70" t="s">
        <v>553</v>
      </c>
      <c r="K245" s="70" t="s">
        <v>554</v>
      </c>
      <c r="L245" s="70" t="s">
        <v>555</v>
      </c>
      <c r="M245" s="70" t="s">
        <v>556</v>
      </c>
      <c r="N245" s="70" t="s">
        <v>557</v>
      </c>
      <c r="O245" s="70" t="s">
        <v>558</v>
      </c>
      <c r="P245" s="70" t="s">
        <v>559</v>
      </c>
      <c r="Q245" s="70" t="s">
        <v>560</v>
      </c>
      <c r="R245" s="70" t="s">
        <v>561</v>
      </c>
      <c r="S245" s="70" t="s">
        <v>562</v>
      </c>
      <c r="T245" s="70" t="s">
        <v>563</v>
      </c>
      <c r="U245" s="70" t="s">
        <v>564</v>
      </c>
      <c r="V245" s="70" t="s">
        <v>565</v>
      </c>
      <c r="W245" s="70" t="s">
        <v>566</v>
      </c>
      <c r="X245" s="70" t="s">
        <v>567</v>
      </c>
      <c r="Y245" s="70" t="s">
        <v>568</v>
      </c>
      <c r="Z245" s="70" t="s">
        <v>569</v>
      </c>
      <c r="AA245" s="70" t="s">
        <v>570</v>
      </c>
      <c r="AB245" s="70" t="s">
        <v>571</v>
      </c>
      <c r="AC245" s="71" t="s">
        <v>8</v>
      </c>
    </row>
    <row r="246" spans="1:29" x14ac:dyDescent="0.2">
      <c r="A246" s="72" t="s">
        <v>346</v>
      </c>
      <c r="B246" s="73">
        <f>B247+B248</f>
        <v>1474</v>
      </c>
      <c r="C246" s="73">
        <f t="shared" ref="C246:AB246" si="55">C247+C248</f>
        <v>1465</v>
      </c>
      <c r="D246" s="73">
        <f t="shared" si="55"/>
        <v>9</v>
      </c>
      <c r="E246" s="73">
        <f t="shared" si="55"/>
        <v>1473</v>
      </c>
      <c r="F246" s="73">
        <f t="shared" si="55"/>
        <v>8</v>
      </c>
      <c r="G246" s="73">
        <f t="shared" si="55"/>
        <v>1469</v>
      </c>
      <c r="H246" s="73">
        <f t="shared" si="55"/>
        <v>0</v>
      </c>
      <c r="I246" s="73">
        <f t="shared" si="55"/>
        <v>0</v>
      </c>
      <c r="J246" s="73">
        <f t="shared" si="55"/>
        <v>0</v>
      </c>
      <c r="K246" s="73">
        <f t="shared" si="55"/>
        <v>1</v>
      </c>
      <c r="L246" s="73">
        <f t="shared" si="55"/>
        <v>0</v>
      </c>
      <c r="M246" s="73">
        <f t="shared" si="55"/>
        <v>0</v>
      </c>
      <c r="N246" s="73">
        <f t="shared" si="55"/>
        <v>4</v>
      </c>
      <c r="O246" s="73">
        <f t="shared" si="55"/>
        <v>0</v>
      </c>
      <c r="P246" s="73">
        <f t="shared" si="55"/>
        <v>0</v>
      </c>
      <c r="Q246" s="73">
        <f t="shared" si="55"/>
        <v>0</v>
      </c>
      <c r="R246" s="73">
        <f t="shared" si="55"/>
        <v>0</v>
      </c>
      <c r="S246" s="73">
        <f t="shared" si="55"/>
        <v>0</v>
      </c>
      <c r="T246" s="73">
        <f t="shared" si="55"/>
        <v>0</v>
      </c>
      <c r="U246" s="73">
        <f t="shared" si="55"/>
        <v>0</v>
      </c>
      <c r="V246" s="73">
        <f t="shared" si="55"/>
        <v>0</v>
      </c>
      <c r="W246" s="73">
        <f t="shared" si="55"/>
        <v>0</v>
      </c>
      <c r="X246" s="73">
        <f t="shared" si="55"/>
        <v>2</v>
      </c>
      <c r="Y246" s="73">
        <f t="shared" si="55"/>
        <v>2</v>
      </c>
      <c r="Z246" s="73">
        <f t="shared" si="55"/>
        <v>0</v>
      </c>
      <c r="AA246" s="73">
        <f t="shared" si="55"/>
        <v>0</v>
      </c>
      <c r="AB246" s="73">
        <f t="shared" si="55"/>
        <v>1</v>
      </c>
    </row>
    <row r="247" spans="1:29" x14ac:dyDescent="0.2">
      <c r="A247" s="74" t="s">
        <v>546</v>
      </c>
      <c r="B247" s="75">
        <f>C247+D247</f>
        <v>1446</v>
      </c>
      <c r="C247" s="73">
        <v>1438</v>
      </c>
      <c r="D247" s="73">
        <v>8</v>
      </c>
      <c r="E247" s="73">
        <v>1445</v>
      </c>
      <c r="F247" s="73">
        <f>E247-C247</f>
        <v>7</v>
      </c>
      <c r="G247" s="73">
        <v>1441</v>
      </c>
      <c r="H247" s="73">
        <v>0</v>
      </c>
      <c r="I247" s="73">
        <v>0</v>
      </c>
      <c r="J247" s="73">
        <v>0</v>
      </c>
      <c r="K247" s="73">
        <v>1</v>
      </c>
      <c r="L247" s="73">
        <v>0</v>
      </c>
      <c r="M247" s="73">
        <v>0</v>
      </c>
      <c r="N247" s="73">
        <v>3</v>
      </c>
      <c r="O247" s="73">
        <v>0</v>
      </c>
      <c r="P247" s="73">
        <v>0</v>
      </c>
      <c r="Q247" s="73">
        <v>0</v>
      </c>
      <c r="R247" s="73">
        <v>0</v>
      </c>
      <c r="S247" s="73">
        <v>0</v>
      </c>
      <c r="T247" s="73">
        <v>0</v>
      </c>
      <c r="U247" s="73">
        <v>0</v>
      </c>
      <c r="V247" s="73">
        <v>0</v>
      </c>
      <c r="W247" s="73">
        <v>0</v>
      </c>
      <c r="X247" s="73">
        <v>2</v>
      </c>
      <c r="Y247" s="73">
        <v>2</v>
      </c>
      <c r="Z247" s="73">
        <v>0</v>
      </c>
      <c r="AA247" s="73">
        <v>0</v>
      </c>
      <c r="AB247" s="73">
        <f>D247-M247-N247-O247-P247-Q247-R247-S247-T247-U247-V247-W247-X247-Y247-Z247-AA247</f>
        <v>1</v>
      </c>
      <c r="AC247" s="68">
        <v>703</v>
      </c>
    </row>
    <row r="248" spans="1:29" x14ac:dyDescent="0.2">
      <c r="A248" s="74" t="s">
        <v>547</v>
      </c>
      <c r="B248" s="75">
        <f t="shared" ref="B248:B272" si="56">C248+D248</f>
        <v>28</v>
      </c>
      <c r="C248" s="73">
        <v>27</v>
      </c>
      <c r="D248" s="73">
        <v>1</v>
      </c>
      <c r="E248" s="73">
        <v>28</v>
      </c>
      <c r="F248" s="73">
        <f t="shared" ref="F248:F271" si="57">E248-C248</f>
        <v>1</v>
      </c>
      <c r="G248" s="73">
        <v>28</v>
      </c>
      <c r="H248" s="73">
        <v>0</v>
      </c>
      <c r="I248" s="73">
        <v>0</v>
      </c>
      <c r="J248" s="73">
        <v>0</v>
      </c>
      <c r="K248" s="73">
        <v>0</v>
      </c>
      <c r="L248" s="73">
        <v>0</v>
      </c>
      <c r="M248" s="73">
        <v>0</v>
      </c>
      <c r="N248" s="73">
        <v>1</v>
      </c>
      <c r="O248" s="73">
        <v>0</v>
      </c>
      <c r="P248" s="73">
        <v>0</v>
      </c>
      <c r="Q248" s="73">
        <v>0</v>
      </c>
      <c r="R248" s="73">
        <v>0</v>
      </c>
      <c r="S248" s="73">
        <v>0</v>
      </c>
      <c r="T248" s="73">
        <v>0</v>
      </c>
      <c r="U248" s="73">
        <v>0</v>
      </c>
      <c r="V248" s="73">
        <v>0</v>
      </c>
      <c r="W248" s="73">
        <v>0</v>
      </c>
      <c r="X248" s="73">
        <v>0</v>
      </c>
      <c r="Y248" s="73">
        <v>0</v>
      </c>
      <c r="Z248" s="73">
        <v>0</v>
      </c>
      <c r="AA248" s="73">
        <v>0</v>
      </c>
      <c r="AB248" s="73">
        <f t="shared" ref="AB248:AB271" si="58">D248-M248-N248-O248-P248-Q248-R248-S248-T248-U248-V248-W248-X248-Y248-Z248-AA248</f>
        <v>0</v>
      </c>
    </row>
    <row r="249" spans="1:29" x14ac:dyDescent="0.2">
      <c r="A249" s="74" t="s">
        <v>548</v>
      </c>
      <c r="B249" s="75">
        <f t="shared" si="56"/>
        <v>1462</v>
      </c>
      <c r="C249" s="73">
        <v>1453</v>
      </c>
      <c r="D249" s="73">
        <v>9</v>
      </c>
      <c r="E249" s="73">
        <v>1461</v>
      </c>
      <c r="F249" s="73">
        <f t="shared" si="57"/>
        <v>8</v>
      </c>
      <c r="G249" s="73">
        <v>1457</v>
      </c>
      <c r="H249" s="73">
        <v>0</v>
      </c>
      <c r="I249" s="73">
        <v>0</v>
      </c>
      <c r="J249" s="73">
        <v>0</v>
      </c>
      <c r="K249" s="73">
        <v>1</v>
      </c>
      <c r="L249" s="73">
        <v>0</v>
      </c>
      <c r="M249" s="73">
        <v>0</v>
      </c>
      <c r="N249" s="73">
        <v>4</v>
      </c>
      <c r="O249" s="73">
        <v>0</v>
      </c>
      <c r="P249" s="73">
        <v>0</v>
      </c>
      <c r="Q249" s="73">
        <v>0</v>
      </c>
      <c r="R249" s="73">
        <v>0</v>
      </c>
      <c r="S249" s="73">
        <v>0</v>
      </c>
      <c r="T249" s="73">
        <v>0</v>
      </c>
      <c r="U249" s="73">
        <v>0</v>
      </c>
      <c r="V249" s="73">
        <v>0</v>
      </c>
      <c r="W249" s="73">
        <v>0</v>
      </c>
      <c r="X249" s="73">
        <v>2</v>
      </c>
      <c r="Y249" s="73">
        <v>2</v>
      </c>
      <c r="Z249" s="73">
        <v>0</v>
      </c>
      <c r="AA249" s="73">
        <v>0</v>
      </c>
      <c r="AB249" s="73">
        <f t="shared" si="58"/>
        <v>1</v>
      </c>
    </row>
    <row r="250" spans="1:29" x14ac:dyDescent="0.2">
      <c r="A250" s="74" t="s">
        <v>549</v>
      </c>
      <c r="B250" s="75">
        <f t="shared" si="56"/>
        <v>16</v>
      </c>
      <c r="C250" s="73">
        <f>C249-C247</f>
        <v>15</v>
      </c>
      <c r="D250" s="73">
        <f t="shared" ref="D250:E250" si="59">D249-D247</f>
        <v>1</v>
      </c>
      <c r="E250" s="73">
        <f t="shared" si="59"/>
        <v>16</v>
      </c>
      <c r="F250" s="73">
        <f t="shared" si="57"/>
        <v>1</v>
      </c>
      <c r="G250" s="73">
        <f t="shared" ref="G250:AA250" si="60">G249-G247</f>
        <v>16</v>
      </c>
      <c r="H250" s="73">
        <f t="shared" si="60"/>
        <v>0</v>
      </c>
      <c r="I250" s="73">
        <f t="shared" si="60"/>
        <v>0</v>
      </c>
      <c r="J250" s="73">
        <f t="shared" si="60"/>
        <v>0</v>
      </c>
      <c r="K250" s="73">
        <f t="shared" si="60"/>
        <v>0</v>
      </c>
      <c r="L250" s="73">
        <f t="shared" si="60"/>
        <v>0</v>
      </c>
      <c r="M250" s="73">
        <f t="shared" si="60"/>
        <v>0</v>
      </c>
      <c r="N250" s="73">
        <f t="shared" si="60"/>
        <v>1</v>
      </c>
      <c r="O250" s="73">
        <f t="shared" si="60"/>
        <v>0</v>
      </c>
      <c r="P250" s="73">
        <f t="shared" si="60"/>
        <v>0</v>
      </c>
      <c r="Q250" s="73">
        <f t="shared" si="60"/>
        <v>0</v>
      </c>
      <c r="R250" s="73">
        <f t="shared" si="60"/>
        <v>0</v>
      </c>
      <c r="S250" s="73">
        <f t="shared" si="60"/>
        <v>0</v>
      </c>
      <c r="T250" s="73">
        <f t="shared" si="60"/>
        <v>0</v>
      </c>
      <c r="U250" s="73">
        <f t="shared" si="60"/>
        <v>0</v>
      </c>
      <c r="V250" s="73">
        <f t="shared" si="60"/>
        <v>0</v>
      </c>
      <c r="W250" s="73">
        <f t="shared" si="60"/>
        <v>0</v>
      </c>
      <c r="X250" s="73">
        <f t="shared" si="60"/>
        <v>0</v>
      </c>
      <c r="Y250" s="73">
        <f t="shared" si="60"/>
        <v>0</v>
      </c>
      <c r="Z250" s="73">
        <f t="shared" si="60"/>
        <v>0</v>
      </c>
      <c r="AA250" s="73">
        <f t="shared" si="60"/>
        <v>0</v>
      </c>
      <c r="AB250" s="73">
        <f t="shared" si="58"/>
        <v>0</v>
      </c>
    </row>
    <row r="251" spans="1:29" x14ac:dyDescent="0.2">
      <c r="A251" s="74" t="s">
        <v>550</v>
      </c>
      <c r="B251" s="75">
        <f t="shared" si="56"/>
        <v>1457</v>
      </c>
      <c r="C251" s="73">
        <v>1449</v>
      </c>
      <c r="D251" s="73">
        <v>8</v>
      </c>
      <c r="E251" s="73">
        <v>1456</v>
      </c>
      <c r="F251" s="73">
        <f t="shared" si="57"/>
        <v>7</v>
      </c>
      <c r="G251" s="73">
        <v>1452</v>
      </c>
      <c r="H251" s="73">
        <v>0</v>
      </c>
      <c r="I251" s="73">
        <v>0</v>
      </c>
      <c r="J251" s="73">
        <v>0</v>
      </c>
      <c r="K251" s="73">
        <v>1</v>
      </c>
      <c r="L251" s="73">
        <v>0</v>
      </c>
      <c r="M251" s="73">
        <v>0</v>
      </c>
      <c r="N251" s="73">
        <v>3</v>
      </c>
      <c r="O251" s="73">
        <v>0</v>
      </c>
      <c r="P251" s="73">
        <v>0</v>
      </c>
      <c r="Q251" s="73">
        <v>0</v>
      </c>
      <c r="R251" s="73">
        <v>0</v>
      </c>
      <c r="S251" s="73">
        <v>0</v>
      </c>
      <c r="T251" s="73">
        <v>0</v>
      </c>
      <c r="U251" s="73">
        <v>0</v>
      </c>
      <c r="V251" s="73">
        <v>0</v>
      </c>
      <c r="W251" s="73">
        <v>0</v>
      </c>
      <c r="X251" s="73">
        <v>2</v>
      </c>
      <c r="Y251" s="73">
        <v>2</v>
      </c>
      <c r="Z251" s="73">
        <v>0</v>
      </c>
      <c r="AA251" s="73">
        <v>0</v>
      </c>
      <c r="AB251" s="73">
        <f t="shared" si="58"/>
        <v>1</v>
      </c>
    </row>
    <row r="252" spans="1:29" x14ac:dyDescent="0.2">
      <c r="A252" s="74" t="s">
        <v>551</v>
      </c>
      <c r="B252" s="75">
        <f t="shared" si="56"/>
        <v>8</v>
      </c>
      <c r="C252" s="73">
        <v>8</v>
      </c>
      <c r="D252" s="73">
        <v>0</v>
      </c>
      <c r="E252" s="73">
        <v>8</v>
      </c>
      <c r="F252" s="73">
        <f t="shared" si="57"/>
        <v>0</v>
      </c>
      <c r="G252" s="73">
        <v>8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0</v>
      </c>
      <c r="P252" s="73">
        <v>0</v>
      </c>
      <c r="Q252" s="73">
        <v>0</v>
      </c>
      <c r="R252" s="73">
        <v>0</v>
      </c>
      <c r="S252" s="73">
        <v>0</v>
      </c>
      <c r="T252" s="73">
        <v>0</v>
      </c>
      <c r="U252" s="73">
        <v>0</v>
      </c>
      <c r="V252" s="73">
        <v>0</v>
      </c>
      <c r="W252" s="73">
        <v>0</v>
      </c>
      <c r="X252" s="73">
        <v>0</v>
      </c>
      <c r="Y252" s="73">
        <v>0</v>
      </c>
      <c r="Z252" s="73">
        <v>0</v>
      </c>
      <c r="AA252" s="73">
        <v>0</v>
      </c>
      <c r="AB252" s="73">
        <f t="shared" si="58"/>
        <v>0</v>
      </c>
    </row>
    <row r="253" spans="1:29" x14ac:dyDescent="0.2">
      <c r="A253" s="74" t="s">
        <v>552</v>
      </c>
      <c r="B253" s="75">
        <f t="shared" si="56"/>
        <v>1</v>
      </c>
      <c r="C253" s="73">
        <v>1</v>
      </c>
      <c r="D253" s="73">
        <v>0</v>
      </c>
      <c r="E253" s="73">
        <v>1</v>
      </c>
      <c r="F253" s="73">
        <f t="shared" si="57"/>
        <v>0</v>
      </c>
      <c r="G253" s="73">
        <v>1</v>
      </c>
      <c r="H253" s="73">
        <v>0</v>
      </c>
      <c r="I253" s="73">
        <v>0</v>
      </c>
      <c r="J253" s="73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  <c r="S253" s="73">
        <v>0</v>
      </c>
      <c r="T253" s="73">
        <v>0</v>
      </c>
      <c r="U253" s="73">
        <v>0</v>
      </c>
      <c r="V253" s="73">
        <v>0</v>
      </c>
      <c r="W253" s="73">
        <v>0</v>
      </c>
      <c r="X253" s="73">
        <v>0</v>
      </c>
      <c r="Y253" s="73">
        <v>0</v>
      </c>
      <c r="Z253" s="73">
        <v>0</v>
      </c>
      <c r="AA253" s="73">
        <v>0</v>
      </c>
      <c r="AB253" s="73">
        <f t="shared" si="58"/>
        <v>0</v>
      </c>
    </row>
    <row r="254" spans="1:29" x14ac:dyDescent="0.2">
      <c r="A254" s="74" t="s">
        <v>553</v>
      </c>
      <c r="B254" s="75">
        <f t="shared" si="56"/>
        <v>0</v>
      </c>
      <c r="C254" s="73">
        <v>0</v>
      </c>
      <c r="D254" s="73">
        <v>0</v>
      </c>
      <c r="E254" s="73">
        <v>0</v>
      </c>
      <c r="F254" s="73">
        <f t="shared" si="57"/>
        <v>0</v>
      </c>
      <c r="G254" s="73">
        <v>0</v>
      </c>
      <c r="H254" s="73">
        <v>0</v>
      </c>
      <c r="I254" s="73">
        <v>0</v>
      </c>
      <c r="J254" s="73">
        <v>0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  <c r="P254" s="73">
        <v>0</v>
      </c>
      <c r="Q254" s="73">
        <v>0</v>
      </c>
      <c r="R254" s="73">
        <v>0</v>
      </c>
      <c r="S254" s="73">
        <v>0</v>
      </c>
      <c r="T254" s="73">
        <v>0</v>
      </c>
      <c r="U254" s="73">
        <v>0</v>
      </c>
      <c r="V254" s="73">
        <v>0</v>
      </c>
      <c r="W254" s="73">
        <v>0</v>
      </c>
      <c r="X254" s="73">
        <v>0</v>
      </c>
      <c r="Y254" s="73">
        <v>0</v>
      </c>
      <c r="Z254" s="73">
        <v>0</v>
      </c>
      <c r="AA254" s="73">
        <v>0</v>
      </c>
      <c r="AB254" s="73">
        <f t="shared" si="58"/>
        <v>0</v>
      </c>
    </row>
    <row r="255" spans="1:29" x14ac:dyDescent="0.2">
      <c r="A255" s="74" t="s">
        <v>554</v>
      </c>
      <c r="B255" s="75">
        <f t="shared" si="56"/>
        <v>11</v>
      </c>
      <c r="C255" s="73">
        <v>11</v>
      </c>
      <c r="D255" s="73">
        <v>0</v>
      </c>
      <c r="E255" s="73">
        <v>11</v>
      </c>
      <c r="F255" s="73">
        <f t="shared" si="57"/>
        <v>0</v>
      </c>
      <c r="G255" s="73">
        <v>11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  <c r="P255" s="73">
        <v>0</v>
      </c>
      <c r="Q255" s="73">
        <v>0</v>
      </c>
      <c r="R255" s="73">
        <v>0</v>
      </c>
      <c r="S255" s="73">
        <v>0</v>
      </c>
      <c r="T255" s="73">
        <v>0</v>
      </c>
      <c r="U255" s="73">
        <v>0</v>
      </c>
      <c r="V255" s="73">
        <v>0</v>
      </c>
      <c r="W255" s="73">
        <v>0</v>
      </c>
      <c r="X255" s="73">
        <v>0</v>
      </c>
      <c r="Y255" s="73">
        <v>0</v>
      </c>
      <c r="Z255" s="73">
        <v>0</v>
      </c>
      <c r="AA255" s="73">
        <v>0</v>
      </c>
      <c r="AB255" s="73">
        <f t="shared" si="58"/>
        <v>0</v>
      </c>
    </row>
    <row r="256" spans="1:29" x14ac:dyDescent="0.2">
      <c r="A256" s="74" t="s">
        <v>555</v>
      </c>
      <c r="B256" s="75">
        <f t="shared" si="56"/>
        <v>0</v>
      </c>
      <c r="C256" s="73">
        <v>0</v>
      </c>
      <c r="D256" s="73">
        <v>0</v>
      </c>
      <c r="E256" s="73">
        <v>0</v>
      </c>
      <c r="F256" s="73">
        <f t="shared" si="57"/>
        <v>0</v>
      </c>
      <c r="G256" s="73">
        <v>0</v>
      </c>
      <c r="H256" s="73">
        <v>0</v>
      </c>
      <c r="I256" s="73">
        <v>0</v>
      </c>
      <c r="J256" s="73">
        <v>0</v>
      </c>
      <c r="K256" s="73">
        <v>0</v>
      </c>
      <c r="L256" s="73">
        <v>0</v>
      </c>
      <c r="M256" s="73">
        <v>0</v>
      </c>
      <c r="N256" s="73">
        <v>0</v>
      </c>
      <c r="O256" s="73">
        <v>0</v>
      </c>
      <c r="P256" s="73">
        <v>0</v>
      </c>
      <c r="Q256" s="73">
        <v>0</v>
      </c>
      <c r="R256" s="73">
        <v>0</v>
      </c>
      <c r="S256" s="73">
        <v>0</v>
      </c>
      <c r="T256" s="73">
        <v>0</v>
      </c>
      <c r="U256" s="73">
        <v>0</v>
      </c>
      <c r="V256" s="73">
        <v>0</v>
      </c>
      <c r="W256" s="73">
        <v>0</v>
      </c>
      <c r="X256" s="73">
        <v>0</v>
      </c>
      <c r="Y256" s="73">
        <v>0</v>
      </c>
      <c r="Z256" s="73">
        <v>0</v>
      </c>
      <c r="AA256" s="73">
        <v>0</v>
      </c>
      <c r="AB256" s="73">
        <f t="shared" si="58"/>
        <v>0</v>
      </c>
    </row>
    <row r="257" spans="1:29" x14ac:dyDescent="0.2">
      <c r="A257" s="74" t="s">
        <v>556</v>
      </c>
      <c r="B257" s="75">
        <f t="shared" si="56"/>
        <v>0</v>
      </c>
      <c r="C257" s="76">
        <v>0</v>
      </c>
      <c r="D257" s="76">
        <v>0</v>
      </c>
      <c r="E257" s="76">
        <v>0</v>
      </c>
      <c r="F257" s="73">
        <f t="shared" si="57"/>
        <v>0</v>
      </c>
      <c r="G257" s="76">
        <v>0</v>
      </c>
      <c r="H257" s="76">
        <v>0</v>
      </c>
      <c r="I257" s="76">
        <v>0</v>
      </c>
      <c r="J257" s="76">
        <v>0</v>
      </c>
      <c r="K257" s="76">
        <v>0</v>
      </c>
      <c r="L257" s="76">
        <v>0</v>
      </c>
      <c r="M257" s="76">
        <v>0</v>
      </c>
      <c r="N257" s="76">
        <v>0</v>
      </c>
      <c r="O257" s="76">
        <v>0</v>
      </c>
      <c r="P257" s="76">
        <v>0</v>
      </c>
      <c r="Q257" s="76">
        <v>0</v>
      </c>
      <c r="R257" s="76">
        <v>0</v>
      </c>
      <c r="S257" s="76">
        <v>0</v>
      </c>
      <c r="T257" s="76">
        <v>0</v>
      </c>
      <c r="U257" s="76">
        <v>0</v>
      </c>
      <c r="V257" s="76">
        <v>0</v>
      </c>
      <c r="W257" s="76">
        <v>0</v>
      </c>
      <c r="X257" s="76">
        <v>0</v>
      </c>
      <c r="Y257" s="76">
        <v>0</v>
      </c>
      <c r="Z257" s="76">
        <v>0</v>
      </c>
      <c r="AA257" s="76">
        <v>0</v>
      </c>
      <c r="AB257" s="73">
        <f t="shared" si="58"/>
        <v>0</v>
      </c>
      <c r="AC257" s="68">
        <v>100</v>
      </c>
    </row>
    <row r="258" spans="1:29" x14ac:dyDescent="0.2">
      <c r="A258" s="74" t="s">
        <v>557</v>
      </c>
      <c r="B258" s="75">
        <f t="shared" si="56"/>
        <v>1</v>
      </c>
      <c r="C258" s="73">
        <v>1</v>
      </c>
      <c r="D258" s="73">
        <v>0</v>
      </c>
      <c r="E258" s="73">
        <v>1</v>
      </c>
      <c r="F258" s="73">
        <f t="shared" si="57"/>
        <v>0</v>
      </c>
      <c r="G258" s="73">
        <v>1</v>
      </c>
      <c r="H258" s="73">
        <v>0</v>
      </c>
      <c r="I258" s="73">
        <v>0</v>
      </c>
      <c r="J258" s="73">
        <v>0</v>
      </c>
      <c r="K258" s="73">
        <v>0</v>
      </c>
      <c r="L258" s="73">
        <v>0</v>
      </c>
      <c r="M258" s="73">
        <v>0</v>
      </c>
      <c r="N258" s="73">
        <v>0</v>
      </c>
      <c r="O258" s="73">
        <v>0</v>
      </c>
      <c r="P258" s="73">
        <v>0</v>
      </c>
      <c r="Q258" s="73">
        <v>0</v>
      </c>
      <c r="R258" s="73">
        <v>0</v>
      </c>
      <c r="S258" s="73">
        <v>0</v>
      </c>
      <c r="T258" s="73">
        <v>0</v>
      </c>
      <c r="U258" s="73">
        <v>0</v>
      </c>
      <c r="V258" s="73">
        <v>0</v>
      </c>
      <c r="W258" s="73">
        <v>0</v>
      </c>
      <c r="X258" s="73">
        <v>0</v>
      </c>
      <c r="Y258" s="73">
        <v>0</v>
      </c>
      <c r="Z258" s="73">
        <v>0</v>
      </c>
      <c r="AA258" s="73">
        <v>0</v>
      </c>
      <c r="AB258" s="73">
        <f t="shared" si="58"/>
        <v>0</v>
      </c>
      <c r="AC258" s="68">
        <v>203</v>
      </c>
    </row>
    <row r="259" spans="1:29" x14ac:dyDescent="0.2">
      <c r="A259" s="74" t="s">
        <v>558</v>
      </c>
      <c r="B259" s="75">
        <f t="shared" si="56"/>
        <v>1</v>
      </c>
      <c r="C259" s="73">
        <v>1</v>
      </c>
      <c r="D259" s="73">
        <v>0</v>
      </c>
      <c r="E259" s="73">
        <v>1</v>
      </c>
      <c r="F259" s="73">
        <f t="shared" si="57"/>
        <v>0</v>
      </c>
      <c r="G259" s="73">
        <v>1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P259" s="73">
        <v>0</v>
      </c>
      <c r="Q259" s="73">
        <v>0</v>
      </c>
      <c r="R259" s="73">
        <v>0</v>
      </c>
      <c r="S259" s="73">
        <v>0</v>
      </c>
      <c r="T259" s="73">
        <v>0</v>
      </c>
      <c r="U259" s="73">
        <v>0</v>
      </c>
      <c r="V259" s="73">
        <v>0</v>
      </c>
      <c r="W259" s="73">
        <v>0</v>
      </c>
      <c r="X259" s="73">
        <v>0</v>
      </c>
      <c r="Y259" s="73">
        <v>0</v>
      </c>
      <c r="Z259" s="73">
        <v>0</v>
      </c>
      <c r="AA259" s="73">
        <v>0</v>
      </c>
      <c r="AB259" s="73">
        <f t="shared" si="58"/>
        <v>0</v>
      </c>
      <c r="AC259" s="68">
        <v>276</v>
      </c>
    </row>
    <row r="260" spans="1:29" x14ac:dyDescent="0.2">
      <c r="A260" s="74" t="s">
        <v>559</v>
      </c>
      <c r="B260" s="75">
        <f t="shared" si="56"/>
        <v>1</v>
      </c>
      <c r="C260" s="73">
        <v>1</v>
      </c>
      <c r="D260" s="73">
        <v>0</v>
      </c>
      <c r="E260" s="73">
        <v>1</v>
      </c>
      <c r="F260" s="73">
        <f t="shared" si="57"/>
        <v>0</v>
      </c>
      <c r="G260" s="73">
        <v>1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P260" s="73">
        <v>0</v>
      </c>
      <c r="Q260" s="73">
        <v>0</v>
      </c>
      <c r="R260" s="73">
        <v>0</v>
      </c>
      <c r="S260" s="73">
        <v>0</v>
      </c>
      <c r="T260" s="73">
        <v>0</v>
      </c>
      <c r="U260" s="73">
        <v>0</v>
      </c>
      <c r="V260" s="73">
        <v>0</v>
      </c>
      <c r="W260" s="73">
        <v>0</v>
      </c>
      <c r="X260" s="73">
        <v>0</v>
      </c>
      <c r="Y260" s="73">
        <v>0</v>
      </c>
      <c r="Z260" s="73">
        <v>0</v>
      </c>
      <c r="AA260" s="73">
        <v>0</v>
      </c>
      <c r="AB260" s="73">
        <f t="shared" si="58"/>
        <v>0</v>
      </c>
      <c r="AC260" s="68">
        <v>250</v>
      </c>
    </row>
    <row r="261" spans="1:29" x14ac:dyDescent="0.2">
      <c r="A261" s="74" t="s">
        <v>560</v>
      </c>
      <c r="B261" s="75">
        <f t="shared" si="56"/>
        <v>3</v>
      </c>
      <c r="C261" s="73">
        <v>3</v>
      </c>
      <c r="D261" s="73">
        <v>0</v>
      </c>
      <c r="E261" s="73">
        <v>3</v>
      </c>
      <c r="F261" s="73">
        <f t="shared" si="57"/>
        <v>0</v>
      </c>
      <c r="G261" s="73">
        <v>3</v>
      </c>
      <c r="H261" s="73">
        <v>0</v>
      </c>
      <c r="I261" s="73">
        <v>0</v>
      </c>
      <c r="J261" s="73">
        <v>0</v>
      </c>
      <c r="K261" s="73">
        <v>0</v>
      </c>
      <c r="L261" s="73">
        <v>0</v>
      </c>
      <c r="M261" s="73">
        <v>0</v>
      </c>
      <c r="N261" s="73">
        <v>0</v>
      </c>
      <c r="O261" s="73">
        <v>0</v>
      </c>
      <c r="P261" s="73">
        <v>0</v>
      </c>
      <c r="Q261" s="73">
        <v>0</v>
      </c>
      <c r="R261" s="73">
        <v>0</v>
      </c>
      <c r="S261" s="73">
        <v>0</v>
      </c>
      <c r="T261" s="73">
        <v>0</v>
      </c>
      <c r="U261" s="73">
        <v>0</v>
      </c>
      <c r="V261" s="73">
        <v>0</v>
      </c>
      <c r="W261" s="73">
        <v>0</v>
      </c>
      <c r="X261" s="73">
        <v>0</v>
      </c>
      <c r="Y261" s="73">
        <v>0</v>
      </c>
      <c r="Z261" s="73">
        <v>0</v>
      </c>
      <c r="AA261" s="73">
        <v>0</v>
      </c>
      <c r="AB261" s="73">
        <f t="shared" si="58"/>
        <v>0</v>
      </c>
      <c r="AC261" s="68">
        <v>380</v>
      </c>
    </row>
    <row r="262" spans="1:29" x14ac:dyDescent="0.2">
      <c r="A262" s="74" t="s">
        <v>561</v>
      </c>
      <c r="B262" s="75">
        <f t="shared" si="56"/>
        <v>0</v>
      </c>
      <c r="C262" s="73">
        <v>0</v>
      </c>
      <c r="D262" s="73">
        <v>0</v>
      </c>
      <c r="E262" s="73">
        <v>0</v>
      </c>
      <c r="F262" s="73">
        <f t="shared" si="57"/>
        <v>0</v>
      </c>
      <c r="G262" s="73">
        <v>0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  <c r="P262" s="73">
        <v>0</v>
      </c>
      <c r="Q262" s="73">
        <v>0</v>
      </c>
      <c r="R262" s="73">
        <v>0</v>
      </c>
      <c r="S262" s="73">
        <v>0</v>
      </c>
      <c r="T262" s="73">
        <v>0</v>
      </c>
      <c r="U262" s="73">
        <v>0</v>
      </c>
      <c r="V262" s="73">
        <v>0</v>
      </c>
      <c r="W262" s="73">
        <v>0</v>
      </c>
      <c r="X262" s="73">
        <v>0</v>
      </c>
      <c r="Y262" s="73">
        <v>0</v>
      </c>
      <c r="Z262" s="73">
        <v>0</v>
      </c>
      <c r="AA262" s="73">
        <v>0</v>
      </c>
      <c r="AB262" s="73">
        <f t="shared" si="58"/>
        <v>0</v>
      </c>
      <c r="AC262" s="68">
        <v>348</v>
      </c>
    </row>
    <row r="263" spans="1:29" x14ac:dyDescent="0.2">
      <c r="A263" s="74" t="s">
        <v>562</v>
      </c>
      <c r="B263" s="75">
        <f t="shared" si="56"/>
        <v>1</v>
      </c>
      <c r="C263" s="73">
        <v>1</v>
      </c>
      <c r="D263" s="73">
        <v>0</v>
      </c>
      <c r="E263" s="73">
        <v>1</v>
      </c>
      <c r="F263" s="73">
        <f t="shared" si="57"/>
        <v>0</v>
      </c>
      <c r="G263" s="73">
        <v>1</v>
      </c>
      <c r="H263" s="73">
        <v>0</v>
      </c>
      <c r="I263" s="73">
        <v>0</v>
      </c>
      <c r="J263" s="73">
        <v>0</v>
      </c>
      <c r="K263" s="73">
        <v>0</v>
      </c>
      <c r="L263" s="73">
        <v>0</v>
      </c>
      <c r="M263" s="73">
        <v>0</v>
      </c>
      <c r="N263" s="73">
        <v>0</v>
      </c>
      <c r="O263" s="73">
        <v>0</v>
      </c>
      <c r="P263" s="73">
        <v>0</v>
      </c>
      <c r="Q263" s="73">
        <v>0</v>
      </c>
      <c r="R263" s="73">
        <v>0</v>
      </c>
      <c r="S263" s="73">
        <v>0</v>
      </c>
      <c r="T263" s="73">
        <v>0</v>
      </c>
      <c r="U263" s="73">
        <v>0</v>
      </c>
      <c r="V263" s="73">
        <v>0</v>
      </c>
      <c r="W263" s="73">
        <v>0</v>
      </c>
      <c r="X263" s="73">
        <v>0</v>
      </c>
      <c r="Y263" s="73">
        <v>0</v>
      </c>
      <c r="Z263" s="73">
        <v>0</v>
      </c>
      <c r="AA263" s="73">
        <v>0</v>
      </c>
      <c r="AB263" s="73">
        <f t="shared" si="58"/>
        <v>0</v>
      </c>
      <c r="AC263" s="68">
        <v>40</v>
      </c>
    </row>
    <row r="264" spans="1:29" x14ac:dyDescent="0.2">
      <c r="A264" s="74" t="s">
        <v>563</v>
      </c>
      <c r="B264" s="75">
        <f t="shared" si="56"/>
        <v>2</v>
      </c>
      <c r="C264" s="73">
        <v>2</v>
      </c>
      <c r="D264" s="73">
        <v>0</v>
      </c>
      <c r="E264" s="73">
        <v>2</v>
      </c>
      <c r="F264" s="73">
        <f t="shared" si="57"/>
        <v>0</v>
      </c>
      <c r="G264" s="73">
        <v>2</v>
      </c>
      <c r="H264" s="73">
        <v>0</v>
      </c>
      <c r="I264" s="73">
        <v>0</v>
      </c>
      <c r="J264" s="73">
        <v>0</v>
      </c>
      <c r="K264" s="73">
        <v>0</v>
      </c>
      <c r="L264" s="73">
        <v>0</v>
      </c>
      <c r="M264" s="73">
        <v>0</v>
      </c>
      <c r="N264" s="73">
        <v>0</v>
      </c>
      <c r="O264" s="73">
        <v>0</v>
      </c>
      <c r="P264" s="73">
        <v>0</v>
      </c>
      <c r="Q264" s="73">
        <v>0</v>
      </c>
      <c r="R264" s="73">
        <v>0</v>
      </c>
      <c r="S264" s="73">
        <v>0</v>
      </c>
      <c r="T264" s="73">
        <v>0</v>
      </c>
      <c r="U264" s="73">
        <v>0</v>
      </c>
      <c r="V264" s="73">
        <v>0</v>
      </c>
      <c r="W264" s="73">
        <v>0</v>
      </c>
      <c r="X264" s="73">
        <v>0</v>
      </c>
      <c r="Y264" s="73">
        <v>0</v>
      </c>
      <c r="Z264" s="73">
        <v>0</v>
      </c>
      <c r="AA264" s="73">
        <v>0</v>
      </c>
      <c r="AB264" s="73">
        <f t="shared" si="58"/>
        <v>0</v>
      </c>
      <c r="AC264" s="68">
        <v>616</v>
      </c>
    </row>
    <row r="265" spans="1:29" s="78" customFormat="1" x14ac:dyDescent="0.2">
      <c r="A265" s="74" t="s">
        <v>564</v>
      </c>
      <c r="B265" s="75">
        <f t="shared" si="56"/>
        <v>0</v>
      </c>
      <c r="C265" s="77">
        <v>0</v>
      </c>
      <c r="D265" s="77">
        <v>0</v>
      </c>
      <c r="E265" s="77">
        <v>0</v>
      </c>
      <c r="F265" s="73">
        <f t="shared" si="57"/>
        <v>0</v>
      </c>
      <c r="G265" s="77">
        <v>0</v>
      </c>
      <c r="H265" s="77">
        <v>0</v>
      </c>
      <c r="I265" s="77">
        <v>0</v>
      </c>
      <c r="J265" s="77">
        <v>0</v>
      </c>
      <c r="K265" s="77">
        <v>0</v>
      </c>
      <c r="L265" s="77">
        <v>0</v>
      </c>
      <c r="M265" s="77">
        <v>0</v>
      </c>
      <c r="N265" s="77">
        <v>0</v>
      </c>
      <c r="O265" s="77">
        <v>0</v>
      </c>
      <c r="P265" s="77">
        <v>0</v>
      </c>
      <c r="Q265" s="77">
        <v>0</v>
      </c>
      <c r="R265" s="77">
        <v>0</v>
      </c>
      <c r="S265" s="77">
        <v>0</v>
      </c>
      <c r="T265" s="77">
        <v>0</v>
      </c>
      <c r="U265" s="77">
        <v>0</v>
      </c>
      <c r="V265" s="77">
        <v>0</v>
      </c>
      <c r="W265" s="77">
        <v>0</v>
      </c>
      <c r="X265" s="77">
        <v>0</v>
      </c>
      <c r="Y265" s="77">
        <v>0</v>
      </c>
      <c r="Z265" s="77">
        <v>0</v>
      </c>
      <c r="AA265" s="77">
        <v>0</v>
      </c>
      <c r="AB265" s="73">
        <f t="shared" si="58"/>
        <v>0</v>
      </c>
      <c r="AC265" s="78">
        <v>642</v>
      </c>
    </row>
    <row r="266" spans="1:29" x14ac:dyDescent="0.2">
      <c r="A266" s="74" t="s">
        <v>565</v>
      </c>
      <c r="B266" s="75">
        <f t="shared" si="56"/>
        <v>1</v>
      </c>
      <c r="C266" s="76">
        <v>1</v>
      </c>
      <c r="D266" s="76">
        <v>0</v>
      </c>
      <c r="E266" s="76">
        <v>1</v>
      </c>
      <c r="F266" s="73">
        <f t="shared" si="57"/>
        <v>0</v>
      </c>
      <c r="G266" s="76">
        <v>1</v>
      </c>
      <c r="H266" s="76">
        <v>0</v>
      </c>
      <c r="I266" s="76">
        <v>0</v>
      </c>
      <c r="J266" s="76">
        <v>0</v>
      </c>
      <c r="K266" s="76">
        <v>0</v>
      </c>
      <c r="L266" s="76">
        <v>0</v>
      </c>
      <c r="M266" s="76">
        <v>0</v>
      </c>
      <c r="N266" s="76">
        <v>0</v>
      </c>
      <c r="O266" s="76">
        <v>0</v>
      </c>
      <c r="P266" s="76">
        <v>0</v>
      </c>
      <c r="Q266" s="76">
        <v>0</v>
      </c>
      <c r="R266" s="76">
        <v>0</v>
      </c>
      <c r="S266" s="76">
        <v>0</v>
      </c>
      <c r="T266" s="76">
        <v>0</v>
      </c>
      <c r="U266" s="76">
        <v>0</v>
      </c>
      <c r="V266" s="76">
        <v>0</v>
      </c>
      <c r="W266" s="76">
        <v>0</v>
      </c>
      <c r="X266" s="76">
        <v>0</v>
      </c>
      <c r="Y266" s="76">
        <v>0</v>
      </c>
      <c r="Z266" s="76">
        <v>0</v>
      </c>
      <c r="AA266" s="76">
        <v>0</v>
      </c>
      <c r="AB266" s="73">
        <f t="shared" si="58"/>
        <v>0</v>
      </c>
      <c r="AC266" s="79">
        <v>826</v>
      </c>
    </row>
    <row r="267" spans="1:29" x14ac:dyDescent="0.2">
      <c r="A267" s="74" t="s">
        <v>566</v>
      </c>
      <c r="B267" s="75">
        <f t="shared" si="56"/>
        <v>0</v>
      </c>
      <c r="C267" s="76">
        <v>0</v>
      </c>
      <c r="D267" s="76">
        <v>0</v>
      </c>
      <c r="E267" s="76">
        <v>0</v>
      </c>
      <c r="F267" s="73">
        <f t="shared" si="57"/>
        <v>0</v>
      </c>
      <c r="G267" s="76">
        <v>0</v>
      </c>
      <c r="H267" s="76">
        <v>0</v>
      </c>
      <c r="I267" s="76">
        <v>0</v>
      </c>
      <c r="J267" s="76">
        <v>0</v>
      </c>
      <c r="K267" s="76">
        <v>0</v>
      </c>
      <c r="L267" s="76">
        <v>0</v>
      </c>
      <c r="M267" s="76">
        <v>0</v>
      </c>
      <c r="N267" s="76">
        <v>0</v>
      </c>
      <c r="O267" s="76">
        <v>0</v>
      </c>
      <c r="P267" s="76">
        <v>0</v>
      </c>
      <c r="Q267" s="76">
        <v>0</v>
      </c>
      <c r="R267" s="76">
        <v>0</v>
      </c>
      <c r="S267" s="76">
        <v>0</v>
      </c>
      <c r="T267" s="76">
        <v>0</v>
      </c>
      <c r="U267" s="76">
        <v>0</v>
      </c>
      <c r="V267" s="76">
        <v>0</v>
      </c>
      <c r="W267" s="76">
        <v>0</v>
      </c>
      <c r="X267" s="76">
        <v>0</v>
      </c>
      <c r="Y267" s="76">
        <v>0</v>
      </c>
      <c r="Z267" s="76">
        <v>0</v>
      </c>
      <c r="AA267" s="76">
        <v>0</v>
      </c>
      <c r="AB267" s="73">
        <f t="shared" si="58"/>
        <v>0</v>
      </c>
      <c r="AC267" s="68">
        <v>756</v>
      </c>
    </row>
    <row r="268" spans="1:29" x14ac:dyDescent="0.2">
      <c r="A268" s="74" t="s">
        <v>567</v>
      </c>
      <c r="B268" s="75">
        <f t="shared" si="56"/>
        <v>0</v>
      </c>
      <c r="C268" s="76">
        <v>0</v>
      </c>
      <c r="D268" s="76">
        <v>0</v>
      </c>
      <c r="E268" s="76">
        <v>0</v>
      </c>
      <c r="F268" s="73">
        <f t="shared" si="57"/>
        <v>0</v>
      </c>
      <c r="G268" s="76">
        <v>0</v>
      </c>
      <c r="H268" s="76">
        <v>0</v>
      </c>
      <c r="I268" s="76">
        <v>0</v>
      </c>
      <c r="J268" s="76">
        <v>0</v>
      </c>
      <c r="K268" s="76">
        <v>0</v>
      </c>
      <c r="L268" s="76">
        <v>0</v>
      </c>
      <c r="M268" s="76">
        <v>0</v>
      </c>
      <c r="N268" s="76">
        <v>0</v>
      </c>
      <c r="O268" s="76">
        <v>0</v>
      </c>
      <c r="P268" s="76">
        <v>0</v>
      </c>
      <c r="Q268" s="76">
        <v>0</v>
      </c>
      <c r="R268" s="76">
        <v>0</v>
      </c>
      <c r="S268" s="76">
        <v>0</v>
      </c>
      <c r="T268" s="76">
        <v>0</v>
      </c>
      <c r="U268" s="76">
        <v>0</v>
      </c>
      <c r="V268" s="76">
        <v>0</v>
      </c>
      <c r="W268" s="76">
        <v>0</v>
      </c>
      <c r="X268" s="76">
        <v>0</v>
      </c>
      <c r="Y268" s="76">
        <v>0</v>
      </c>
      <c r="Z268" s="76">
        <v>0</v>
      </c>
      <c r="AA268" s="76">
        <v>0</v>
      </c>
      <c r="AB268" s="73">
        <f t="shared" si="58"/>
        <v>0</v>
      </c>
      <c r="AC268" s="68">
        <v>643</v>
      </c>
    </row>
    <row r="269" spans="1:29" x14ac:dyDescent="0.2">
      <c r="A269" s="74" t="s">
        <v>568</v>
      </c>
      <c r="B269" s="75">
        <f t="shared" si="56"/>
        <v>1</v>
      </c>
      <c r="C269" s="76">
        <v>0</v>
      </c>
      <c r="D269" s="76">
        <v>1</v>
      </c>
      <c r="E269" s="76">
        <v>1</v>
      </c>
      <c r="F269" s="73">
        <f t="shared" si="57"/>
        <v>1</v>
      </c>
      <c r="G269" s="76">
        <v>1</v>
      </c>
      <c r="H269" s="76">
        <v>0</v>
      </c>
      <c r="I269" s="76">
        <v>0</v>
      </c>
      <c r="J269" s="76">
        <v>0</v>
      </c>
      <c r="K269" s="76">
        <v>0</v>
      </c>
      <c r="L269" s="76">
        <v>0</v>
      </c>
      <c r="M269" s="76">
        <v>0</v>
      </c>
      <c r="N269" s="76">
        <v>1</v>
      </c>
      <c r="O269" s="76">
        <v>0</v>
      </c>
      <c r="P269" s="76">
        <v>0</v>
      </c>
      <c r="Q269" s="76">
        <v>0</v>
      </c>
      <c r="R269" s="76">
        <v>0</v>
      </c>
      <c r="S269" s="76">
        <v>0</v>
      </c>
      <c r="T269" s="76">
        <v>0</v>
      </c>
      <c r="U269" s="76">
        <v>0</v>
      </c>
      <c r="V269" s="76">
        <v>0</v>
      </c>
      <c r="W269" s="76">
        <v>0</v>
      </c>
      <c r="X269" s="76">
        <v>0</v>
      </c>
      <c r="Y269" s="76">
        <v>0</v>
      </c>
      <c r="Z269" s="76">
        <v>0</v>
      </c>
      <c r="AA269" s="76">
        <v>0</v>
      </c>
      <c r="AB269" s="73">
        <f t="shared" si="58"/>
        <v>0</v>
      </c>
      <c r="AC269" s="68">
        <v>804</v>
      </c>
    </row>
    <row r="270" spans="1:29" x14ac:dyDescent="0.2">
      <c r="A270" s="74" t="s">
        <v>569</v>
      </c>
      <c r="B270" s="75">
        <f t="shared" si="56"/>
        <v>0</v>
      </c>
      <c r="C270" s="76">
        <v>0</v>
      </c>
      <c r="D270" s="76">
        <v>0</v>
      </c>
      <c r="E270" s="76">
        <v>0</v>
      </c>
      <c r="F270" s="73">
        <f t="shared" si="57"/>
        <v>0</v>
      </c>
      <c r="G270" s="76">
        <v>0</v>
      </c>
      <c r="H270" s="76">
        <v>0</v>
      </c>
      <c r="I270" s="76">
        <v>0</v>
      </c>
      <c r="J270" s="76">
        <v>0</v>
      </c>
      <c r="K270" s="76">
        <v>0</v>
      </c>
      <c r="L270" s="76">
        <v>0</v>
      </c>
      <c r="M270" s="76">
        <v>0</v>
      </c>
      <c r="N270" s="76">
        <v>0</v>
      </c>
      <c r="O270" s="76">
        <v>0</v>
      </c>
      <c r="P270" s="76">
        <v>0</v>
      </c>
      <c r="Q270" s="76">
        <v>0</v>
      </c>
      <c r="R270" s="76">
        <v>0</v>
      </c>
      <c r="S270" s="76">
        <v>0</v>
      </c>
      <c r="T270" s="76">
        <v>0</v>
      </c>
      <c r="U270" s="76">
        <v>0</v>
      </c>
      <c r="V270" s="76">
        <v>0</v>
      </c>
      <c r="W270" s="76">
        <v>0</v>
      </c>
      <c r="X270" s="76">
        <v>0</v>
      </c>
      <c r="Y270" s="76">
        <v>0</v>
      </c>
      <c r="Z270" s="76">
        <v>0</v>
      </c>
      <c r="AA270" s="76">
        <v>0</v>
      </c>
      <c r="AB270" s="73">
        <f t="shared" si="58"/>
        <v>0</v>
      </c>
      <c r="AC270" s="68">
        <v>124</v>
      </c>
    </row>
    <row r="271" spans="1:29" x14ac:dyDescent="0.2">
      <c r="A271" s="74" t="s">
        <v>570</v>
      </c>
      <c r="B271" s="75">
        <f t="shared" si="56"/>
        <v>1</v>
      </c>
      <c r="C271" s="76">
        <v>1</v>
      </c>
      <c r="D271" s="76">
        <v>0</v>
      </c>
      <c r="E271" s="76">
        <v>1</v>
      </c>
      <c r="F271" s="73">
        <f t="shared" si="57"/>
        <v>0</v>
      </c>
      <c r="G271" s="76">
        <v>1</v>
      </c>
      <c r="H271" s="76">
        <v>0</v>
      </c>
      <c r="I271" s="76">
        <v>0</v>
      </c>
      <c r="J271" s="76">
        <v>0</v>
      </c>
      <c r="K271" s="76">
        <v>0</v>
      </c>
      <c r="L271" s="76">
        <v>0</v>
      </c>
      <c r="M271" s="76">
        <v>0</v>
      </c>
      <c r="N271" s="76">
        <v>0</v>
      </c>
      <c r="O271" s="76">
        <v>0</v>
      </c>
      <c r="P271" s="76">
        <v>0</v>
      </c>
      <c r="Q271" s="76">
        <v>0</v>
      </c>
      <c r="R271" s="76">
        <v>0</v>
      </c>
      <c r="S271" s="76">
        <v>0</v>
      </c>
      <c r="T271" s="76">
        <v>0</v>
      </c>
      <c r="U271" s="76">
        <v>0</v>
      </c>
      <c r="V271" s="76">
        <v>0</v>
      </c>
      <c r="W271" s="76">
        <v>0</v>
      </c>
      <c r="X271" s="76">
        <v>0</v>
      </c>
      <c r="Y271" s="76">
        <v>0</v>
      </c>
      <c r="Z271" s="76">
        <v>0</v>
      </c>
      <c r="AA271" s="76">
        <v>0</v>
      </c>
      <c r="AB271" s="73">
        <f t="shared" si="58"/>
        <v>0</v>
      </c>
      <c r="AC271" s="68">
        <v>840</v>
      </c>
    </row>
    <row r="272" spans="1:29" x14ac:dyDescent="0.2">
      <c r="A272" s="74" t="s">
        <v>571</v>
      </c>
      <c r="B272" s="75">
        <f t="shared" si="56"/>
        <v>16</v>
      </c>
      <c r="C272" s="76">
        <f>C248-C257-C258-C259-C260-C261-C262-C263-C264-C265-C266-C267-C268-C269-C270-C271</f>
        <v>16</v>
      </c>
      <c r="D272" s="76">
        <f t="shared" ref="D272:AB272" si="61">D248-D257-D258-D259-D260-D261-D262-D263-D264-D265-D266-D267-D268-D269-D270-D271</f>
        <v>0</v>
      </c>
      <c r="E272" s="76">
        <f t="shared" si="61"/>
        <v>16</v>
      </c>
      <c r="F272" s="76">
        <f t="shared" si="61"/>
        <v>0</v>
      </c>
      <c r="G272" s="76">
        <f t="shared" si="61"/>
        <v>16</v>
      </c>
      <c r="H272" s="76">
        <f t="shared" si="61"/>
        <v>0</v>
      </c>
      <c r="I272" s="76">
        <f t="shared" si="61"/>
        <v>0</v>
      </c>
      <c r="J272" s="76">
        <f t="shared" si="61"/>
        <v>0</v>
      </c>
      <c r="K272" s="76">
        <f t="shared" si="61"/>
        <v>0</v>
      </c>
      <c r="L272" s="76">
        <f t="shared" si="61"/>
        <v>0</v>
      </c>
      <c r="M272" s="76">
        <f t="shared" si="61"/>
        <v>0</v>
      </c>
      <c r="N272" s="76">
        <f t="shared" si="61"/>
        <v>0</v>
      </c>
      <c r="O272" s="76">
        <f t="shared" si="61"/>
        <v>0</v>
      </c>
      <c r="P272" s="76">
        <f t="shared" si="61"/>
        <v>0</v>
      </c>
      <c r="Q272" s="76">
        <f t="shared" si="61"/>
        <v>0</v>
      </c>
      <c r="R272" s="76">
        <f t="shared" si="61"/>
        <v>0</v>
      </c>
      <c r="S272" s="76">
        <f t="shared" si="61"/>
        <v>0</v>
      </c>
      <c r="T272" s="76">
        <f t="shared" si="61"/>
        <v>0</v>
      </c>
      <c r="U272" s="76">
        <f t="shared" si="61"/>
        <v>0</v>
      </c>
      <c r="V272" s="76">
        <f t="shared" si="61"/>
        <v>0</v>
      </c>
      <c r="W272" s="76">
        <f t="shared" si="61"/>
        <v>0</v>
      </c>
      <c r="X272" s="76">
        <f t="shared" si="61"/>
        <v>0</v>
      </c>
      <c r="Y272" s="76">
        <f t="shared" si="61"/>
        <v>0</v>
      </c>
      <c r="Z272" s="76">
        <f t="shared" si="61"/>
        <v>0</v>
      </c>
      <c r="AA272" s="76">
        <f t="shared" si="61"/>
        <v>0</v>
      </c>
      <c r="AB272" s="76">
        <f t="shared" si="61"/>
        <v>0</v>
      </c>
    </row>
  </sheetData>
  <mergeCells count="27">
    <mergeCell ref="A243:AB243"/>
    <mergeCell ref="A244:A245"/>
    <mergeCell ref="B244:AB244"/>
    <mergeCell ref="A183:AB183"/>
    <mergeCell ref="A184:A185"/>
    <mergeCell ref="B184:AB184"/>
    <mergeCell ref="A213:AB213"/>
    <mergeCell ref="A214:A215"/>
    <mergeCell ref="B214:AB214"/>
    <mergeCell ref="A123:AB123"/>
    <mergeCell ref="A124:A125"/>
    <mergeCell ref="B124:AB124"/>
    <mergeCell ref="A153:AB153"/>
    <mergeCell ref="A154:A155"/>
    <mergeCell ref="B154:AB154"/>
    <mergeCell ref="A63:AB63"/>
    <mergeCell ref="A64:A65"/>
    <mergeCell ref="B64:AB64"/>
    <mergeCell ref="A93:AB93"/>
    <mergeCell ref="A94:A95"/>
    <mergeCell ref="B94:AB94"/>
    <mergeCell ref="A3:AB3"/>
    <mergeCell ref="A4:A5"/>
    <mergeCell ref="B4:AB4"/>
    <mergeCell ref="A33:AB33"/>
    <mergeCell ref="A34:A35"/>
    <mergeCell ref="B34:AB34"/>
  </mergeCells>
  <printOptions gridLines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V16" sqref="V16"/>
    </sheetView>
  </sheetViews>
  <sheetFormatPr defaultRowHeight="11.25" x14ac:dyDescent="0.2"/>
  <cols>
    <col min="1" max="1" width="8.140625" style="18" bestFit="1" customWidth="1"/>
    <col min="2" max="2" width="7.7109375" style="18" customWidth="1"/>
    <col min="3" max="3" width="3.28515625" style="2" bestFit="1" customWidth="1"/>
    <col min="4" max="4" width="2.7109375" style="2" bestFit="1" customWidth="1"/>
    <col min="5" max="41" width="3.5703125" style="2" bestFit="1" customWidth="1"/>
    <col min="42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7" t="s">
        <v>342</v>
      </c>
    </row>
    <row r="3" spans="1:47" x14ac:dyDescent="0.2">
      <c r="A3" s="84" t="s">
        <v>343</v>
      </c>
      <c r="B3" s="84" t="s">
        <v>336</v>
      </c>
      <c r="C3" s="87" t="s">
        <v>344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19"/>
      <c r="AU3" s="19"/>
    </row>
    <row r="4" spans="1:47" x14ac:dyDescent="0.2">
      <c r="A4" s="84"/>
      <c r="B4" s="84"/>
      <c r="C4" s="20">
        <f>-18</f>
        <v>-18</v>
      </c>
      <c r="D4" s="20">
        <v>19</v>
      </c>
      <c r="E4" s="20">
        <v>20</v>
      </c>
      <c r="F4" s="20">
        <v>21</v>
      </c>
      <c r="G4" s="20">
        <v>22</v>
      </c>
      <c r="H4" s="20">
        <v>23</v>
      </c>
      <c r="I4" s="20">
        <v>24</v>
      </c>
      <c r="J4" s="20">
        <v>25</v>
      </c>
      <c r="K4" s="20">
        <v>26</v>
      </c>
      <c r="L4" s="20">
        <v>27</v>
      </c>
      <c r="M4" s="20">
        <v>28</v>
      </c>
      <c r="N4" s="20">
        <v>29</v>
      </c>
      <c r="O4" s="20">
        <v>30</v>
      </c>
      <c r="P4" s="20">
        <v>31</v>
      </c>
      <c r="Q4" s="20">
        <v>32</v>
      </c>
      <c r="R4" s="20">
        <v>33</v>
      </c>
      <c r="S4" s="20">
        <v>34</v>
      </c>
      <c r="T4" s="20">
        <v>35</v>
      </c>
      <c r="U4" s="20">
        <v>36</v>
      </c>
      <c r="V4" s="20">
        <v>37</v>
      </c>
      <c r="W4" s="20">
        <v>38</v>
      </c>
      <c r="X4" s="20">
        <v>39</v>
      </c>
      <c r="Y4" s="20">
        <v>40</v>
      </c>
      <c r="Z4" s="20">
        <v>41</v>
      </c>
      <c r="AA4" s="20">
        <v>42</v>
      </c>
      <c r="AB4" s="20">
        <v>43</v>
      </c>
      <c r="AC4" s="20">
        <v>44</v>
      </c>
      <c r="AD4" s="20">
        <v>45</v>
      </c>
      <c r="AE4" s="20">
        <v>46</v>
      </c>
      <c r="AF4" s="20">
        <v>47</v>
      </c>
      <c r="AG4" s="20">
        <v>48</v>
      </c>
      <c r="AH4" s="20">
        <v>49</v>
      </c>
      <c r="AI4" s="20">
        <v>50</v>
      </c>
      <c r="AJ4" s="20">
        <v>51</v>
      </c>
      <c r="AK4" s="20">
        <v>52</v>
      </c>
      <c r="AL4" s="20">
        <v>53</v>
      </c>
      <c r="AM4" s="20">
        <v>54</v>
      </c>
      <c r="AN4" s="20">
        <v>55</v>
      </c>
      <c r="AO4" s="20">
        <v>56</v>
      </c>
      <c r="AP4" s="20">
        <v>57</v>
      </c>
      <c r="AQ4" s="20">
        <v>58</v>
      </c>
      <c r="AR4" s="20">
        <v>59</v>
      </c>
      <c r="AS4" s="20" t="s">
        <v>345</v>
      </c>
      <c r="AT4" s="8"/>
      <c r="AU4" s="8"/>
    </row>
    <row r="5" spans="1:47" s="8" customFormat="1" x14ac:dyDescent="0.2">
      <c r="A5" s="21" t="s">
        <v>346</v>
      </c>
      <c r="B5" s="22">
        <f>SUM(C5:AS5)</f>
        <v>10948</v>
      </c>
      <c r="C5" s="6">
        <f>SUM(C6:C53)</f>
        <v>5</v>
      </c>
      <c r="D5" s="6">
        <f t="shared" ref="D5:AS5" si="0">SUM(D6:D53)</f>
        <v>15</v>
      </c>
      <c r="E5" s="6">
        <f t="shared" si="0"/>
        <v>14</v>
      </c>
      <c r="F5" s="6">
        <f t="shared" si="0"/>
        <v>34</v>
      </c>
      <c r="G5" s="6">
        <f t="shared" si="0"/>
        <v>78</v>
      </c>
      <c r="H5" s="6">
        <f t="shared" si="0"/>
        <v>104</v>
      </c>
      <c r="I5" s="6">
        <f t="shared" si="0"/>
        <v>149</v>
      </c>
      <c r="J5" s="6">
        <f t="shared" si="0"/>
        <v>164</v>
      </c>
      <c r="K5" s="6">
        <f t="shared" si="0"/>
        <v>239</v>
      </c>
      <c r="L5" s="6">
        <f t="shared" si="0"/>
        <v>284</v>
      </c>
      <c r="M5" s="6">
        <f t="shared" si="0"/>
        <v>342</v>
      </c>
      <c r="N5" s="6">
        <f t="shared" si="0"/>
        <v>363</v>
      </c>
      <c r="O5" s="6">
        <f t="shared" si="0"/>
        <v>363</v>
      </c>
      <c r="P5" s="6">
        <f t="shared" si="0"/>
        <v>383</v>
      </c>
      <c r="Q5" s="6">
        <f t="shared" si="0"/>
        <v>454</v>
      </c>
      <c r="R5" s="6">
        <f t="shared" si="0"/>
        <v>460</v>
      </c>
      <c r="S5" s="6">
        <f t="shared" si="0"/>
        <v>501</v>
      </c>
      <c r="T5" s="6">
        <f t="shared" si="0"/>
        <v>498</v>
      </c>
      <c r="U5" s="6">
        <f t="shared" si="0"/>
        <v>524</v>
      </c>
      <c r="V5" s="6">
        <f t="shared" si="0"/>
        <v>491</v>
      </c>
      <c r="W5" s="6">
        <f t="shared" si="0"/>
        <v>502</v>
      </c>
      <c r="X5" s="6">
        <f t="shared" si="0"/>
        <v>486</v>
      </c>
      <c r="Y5" s="6">
        <f t="shared" si="0"/>
        <v>479</v>
      </c>
      <c r="Z5" s="6">
        <f t="shared" si="0"/>
        <v>381</v>
      </c>
      <c r="AA5" s="6">
        <f t="shared" si="0"/>
        <v>345</v>
      </c>
      <c r="AB5" s="6">
        <f t="shared" si="0"/>
        <v>340</v>
      </c>
      <c r="AC5" s="6">
        <f t="shared" si="0"/>
        <v>327</v>
      </c>
      <c r="AD5" s="6">
        <f t="shared" si="0"/>
        <v>286</v>
      </c>
      <c r="AE5" s="6">
        <f t="shared" si="0"/>
        <v>284</v>
      </c>
      <c r="AF5" s="6">
        <f t="shared" si="0"/>
        <v>259</v>
      </c>
      <c r="AG5" s="6">
        <f t="shared" si="0"/>
        <v>231</v>
      </c>
      <c r="AH5" s="6">
        <f t="shared" si="0"/>
        <v>189</v>
      </c>
      <c r="AI5" s="6">
        <f t="shared" si="0"/>
        <v>191</v>
      </c>
      <c r="AJ5" s="6">
        <f t="shared" si="0"/>
        <v>175</v>
      </c>
      <c r="AK5" s="6">
        <f t="shared" si="0"/>
        <v>147</v>
      </c>
      <c r="AL5" s="6">
        <f t="shared" si="0"/>
        <v>112</v>
      </c>
      <c r="AM5" s="6">
        <f t="shared" si="0"/>
        <v>122</v>
      </c>
      <c r="AN5" s="6">
        <f t="shared" si="0"/>
        <v>105</v>
      </c>
      <c r="AO5" s="6">
        <f t="shared" si="0"/>
        <v>102</v>
      </c>
      <c r="AP5" s="6">
        <f t="shared" si="0"/>
        <v>83</v>
      </c>
      <c r="AQ5" s="6">
        <f t="shared" si="0"/>
        <v>69</v>
      </c>
      <c r="AR5" s="6">
        <f t="shared" si="0"/>
        <v>51</v>
      </c>
      <c r="AS5" s="6">
        <f t="shared" si="0"/>
        <v>217</v>
      </c>
    </row>
    <row r="6" spans="1:47" s="8" customFormat="1" x14ac:dyDescent="0.2">
      <c r="A6" s="23">
        <v>-18</v>
      </c>
      <c r="B6" s="22">
        <f t="shared" ref="B6:B53" si="1">SUM(C6:AS6)</f>
        <v>2</v>
      </c>
      <c r="C6" s="6">
        <v>0</v>
      </c>
      <c r="D6" s="6">
        <v>2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8" customFormat="1" x14ac:dyDescent="0.2">
      <c r="A7" s="23">
        <v>19</v>
      </c>
      <c r="B7" s="22">
        <f t="shared" si="1"/>
        <v>2</v>
      </c>
      <c r="C7" s="6">
        <v>0</v>
      </c>
      <c r="D7" s="6">
        <v>1</v>
      </c>
      <c r="E7" s="6">
        <v>0</v>
      </c>
      <c r="F7" s="6">
        <v>0</v>
      </c>
      <c r="G7" s="6">
        <v>1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8" customFormat="1" x14ac:dyDescent="0.2">
      <c r="A8" s="23">
        <v>20</v>
      </c>
      <c r="B8" s="22">
        <f t="shared" si="1"/>
        <v>9</v>
      </c>
      <c r="C8" s="6">
        <v>0</v>
      </c>
      <c r="D8" s="6">
        <v>4</v>
      </c>
      <c r="E8" s="6">
        <v>1</v>
      </c>
      <c r="F8" s="6">
        <v>1</v>
      </c>
      <c r="G8" s="6">
        <v>0</v>
      </c>
      <c r="H8" s="6">
        <v>1</v>
      </c>
      <c r="I8" s="6">
        <v>1</v>
      </c>
      <c r="J8" s="6">
        <v>0</v>
      </c>
      <c r="K8" s="6">
        <v>1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8" customFormat="1" x14ac:dyDescent="0.2">
      <c r="A9" s="23">
        <v>21</v>
      </c>
      <c r="B9" s="22">
        <f t="shared" si="1"/>
        <v>7</v>
      </c>
      <c r="C9" s="6">
        <v>1</v>
      </c>
      <c r="D9" s="6">
        <v>0</v>
      </c>
      <c r="E9" s="6">
        <v>3</v>
      </c>
      <c r="F9" s="6">
        <v>1</v>
      </c>
      <c r="G9" s="6">
        <v>2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8" customFormat="1" x14ac:dyDescent="0.2">
      <c r="A10" s="23">
        <v>22</v>
      </c>
      <c r="B10" s="22">
        <f t="shared" si="1"/>
        <v>24</v>
      </c>
      <c r="C10" s="6">
        <v>1</v>
      </c>
      <c r="D10" s="6">
        <v>2</v>
      </c>
      <c r="E10" s="6">
        <v>2</v>
      </c>
      <c r="F10" s="6">
        <v>0</v>
      </c>
      <c r="G10" s="6">
        <v>5</v>
      </c>
      <c r="H10" s="6">
        <v>3</v>
      </c>
      <c r="I10" s="6">
        <v>5</v>
      </c>
      <c r="J10" s="6">
        <v>3</v>
      </c>
      <c r="K10" s="6">
        <v>1</v>
      </c>
      <c r="L10" s="6">
        <v>0</v>
      </c>
      <c r="M10" s="6">
        <v>1</v>
      </c>
      <c r="N10" s="6">
        <v>0</v>
      </c>
      <c r="O10" s="6">
        <v>1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8" customFormat="1" x14ac:dyDescent="0.2">
      <c r="A11" s="23">
        <v>23</v>
      </c>
      <c r="B11" s="22">
        <f t="shared" si="1"/>
        <v>35</v>
      </c>
      <c r="C11" s="6">
        <v>1</v>
      </c>
      <c r="D11" s="6">
        <v>3</v>
      </c>
      <c r="E11" s="6">
        <v>0</v>
      </c>
      <c r="F11" s="6">
        <v>4</v>
      </c>
      <c r="G11" s="6">
        <v>8</v>
      </c>
      <c r="H11" s="6">
        <v>10</v>
      </c>
      <c r="I11" s="6">
        <v>2</v>
      </c>
      <c r="J11" s="6">
        <v>0</v>
      </c>
      <c r="K11" s="6">
        <v>1</v>
      </c>
      <c r="L11" s="6">
        <v>2</v>
      </c>
      <c r="M11" s="6">
        <v>1</v>
      </c>
      <c r="N11" s="6">
        <v>1</v>
      </c>
      <c r="O11" s="6">
        <v>0</v>
      </c>
      <c r="P11" s="6">
        <v>1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1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8" customFormat="1" x14ac:dyDescent="0.2">
      <c r="A12" s="23">
        <v>24</v>
      </c>
      <c r="B12" s="22">
        <f t="shared" si="1"/>
        <v>52</v>
      </c>
      <c r="C12" s="6">
        <v>1</v>
      </c>
      <c r="D12" s="6">
        <v>0</v>
      </c>
      <c r="E12" s="6">
        <v>1</v>
      </c>
      <c r="F12" s="6">
        <v>3</v>
      </c>
      <c r="G12" s="6">
        <v>8</v>
      </c>
      <c r="H12" s="6">
        <v>10</v>
      </c>
      <c r="I12" s="6">
        <v>14</v>
      </c>
      <c r="J12" s="6">
        <v>2</v>
      </c>
      <c r="K12" s="6">
        <v>6</v>
      </c>
      <c r="L12" s="6">
        <v>3</v>
      </c>
      <c r="M12" s="6">
        <v>2</v>
      </c>
      <c r="N12" s="6">
        <v>1</v>
      </c>
      <c r="O12" s="6">
        <v>0</v>
      </c>
      <c r="P12" s="6">
        <v>0</v>
      </c>
      <c r="Q12" s="6">
        <v>0</v>
      </c>
      <c r="R12" s="6">
        <v>1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8" customFormat="1" x14ac:dyDescent="0.2">
      <c r="A13" s="23">
        <v>25</v>
      </c>
      <c r="B13" s="22">
        <f t="shared" si="1"/>
        <v>89</v>
      </c>
      <c r="C13" s="6">
        <v>1</v>
      </c>
      <c r="D13" s="6">
        <v>0</v>
      </c>
      <c r="E13" s="6">
        <v>2</v>
      </c>
      <c r="F13" s="6">
        <v>5</v>
      </c>
      <c r="G13" s="6">
        <v>7</v>
      </c>
      <c r="H13" s="6">
        <v>15</v>
      </c>
      <c r="I13" s="6">
        <v>19</v>
      </c>
      <c r="J13" s="6">
        <v>10</v>
      </c>
      <c r="K13" s="6">
        <v>5</v>
      </c>
      <c r="L13" s="6">
        <v>6</v>
      </c>
      <c r="M13" s="6">
        <v>7</v>
      </c>
      <c r="N13" s="6">
        <v>3</v>
      </c>
      <c r="O13" s="6">
        <v>4</v>
      </c>
      <c r="P13" s="6">
        <v>0</v>
      </c>
      <c r="Q13" s="6">
        <v>3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1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1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8" customFormat="1" x14ac:dyDescent="0.2">
      <c r="A14" s="23">
        <v>26</v>
      </c>
      <c r="B14" s="22">
        <f t="shared" si="1"/>
        <v>109</v>
      </c>
      <c r="C14" s="6">
        <v>0</v>
      </c>
      <c r="D14" s="6">
        <v>0</v>
      </c>
      <c r="E14" s="6">
        <v>2</v>
      </c>
      <c r="F14" s="6">
        <v>5</v>
      </c>
      <c r="G14" s="6">
        <v>6</v>
      </c>
      <c r="H14" s="6">
        <v>11</v>
      </c>
      <c r="I14" s="6">
        <v>17</v>
      </c>
      <c r="J14" s="6">
        <v>12</v>
      </c>
      <c r="K14" s="6">
        <v>21</v>
      </c>
      <c r="L14" s="6">
        <v>17</v>
      </c>
      <c r="M14" s="6">
        <v>7</v>
      </c>
      <c r="N14" s="6">
        <v>2</v>
      </c>
      <c r="O14" s="6">
        <v>3</v>
      </c>
      <c r="P14" s="6">
        <v>3</v>
      </c>
      <c r="Q14" s="6">
        <v>3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8" customFormat="1" x14ac:dyDescent="0.2">
      <c r="A15" s="23">
        <v>27</v>
      </c>
      <c r="B15" s="22">
        <f t="shared" si="1"/>
        <v>148</v>
      </c>
      <c r="C15" s="6">
        <v>0</v>
      </c>
      <c r="D15" s="6">
        <v>0</v>
      </c>
      <c r="E15" s="6">
        <v>0</v>
      </c>
      <c r="F15" s="6">
        <v>1</v>
      </c>
      <c r="G15" s="6">
        <v>5</v>
      </c>
      <c r="H15" s="6">
        <v>9</v>
      </c>
      <c r="I15" s="6">
        <v>14</v>
      </c>
      <c r="J15" s="6">
        <v>16</v>
      </c>
      <c r="K15" s="6">
        <v>22</v>
      </c>
      <c r="L15" s="6">
        <v>27</v>
      </c>
      <c r="M15" s="6">
        <v>15</v>
      </c>
      <c r="N15" s="6">
        <v>12</v>
      </c>
      <c r="O15" s="6">
        <v>6</v>
      </c>
      <c r="P15" s="6">
        <v>2</v>
      </c>
      <c r="Q15" s="6">
        <v>8</v>
      </c>
      <c r="R15" s="6">
        <v>3</v>
      </c>
      <c r="S15" s="6">
        <v>2</v>
      </c>
      <c r="T15" s="6">
        <v>2</v>
      </c>
      <c r="U15" s="6">
        <v>1</v>
      </c>
      <c r="V15" s="6">
        <v>1</v>
      </c>
      <c r="W15" s="6">
        <v>1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1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8" customFormat="1" x14ac:dyDescent="0.2">
      <c r="A16" s="23">
        <v>28</v>
      </c>
      <c r="B16" s="22">
        <f t="shared" si="1"/>
        <v>191</v>
      </c>
      <c r="C16" s="6">
        <v>0</v>
      </c>
      <c r="D16" s="6">
        <v>0</v>
      </c>
      <c r="E16" s="6">
        <v>0</v>
      </c>
      <c r="F16" s="6">
        <v>2</v>
      </c>
      <c r="G16" s="6">
        <v>11</v>
      </c>
      <c r="H16" s="6">
        <v>8</v>
      </c>
      <c r="I16" s="6">
        <v>17</v>
      </c>
      <c r="J16" s="6">
        <v>26</v>
      </c>
      <c r="K16" s="6">
        <v>20</v>
      </c>
      <c r="L16" s="6">
        <v>19</v>
      </c>
      <c r="M16" s="6">
        <v>30</v>
      </c>
      <c r="N16" s="6">
        <v>15</v>
      </c>
      <c r="O16" s="6">
        <v>7</v>
      </c>
      <c r="P16" s="6">
        <v>13</v>
      </c>
      <c r="Q16" s="6">
        <v>6</v>
      </c>
      <c r="R16" s="6">
        <v>1</v>
      </c>
      <c r="S16" s="6">
        <v>1</v>
      </c>
      <c r="T16" s="6">
        <v>3</v>
      </c>
      <c r="U16" s="6">
        <v>5</v>
      </c>
      <c r="V16" s="6">
        <v>1</v>
      </c>
      <c r="W16" s="6">
        <v>1</v>
      </c>
      <c r="X16" s="6">
        <v>4</v>
      </c>
      <c r="Y16" s="6">
        <v>0</v>
      </c>
      <c r="Z16" s="6">
        <v>0</v>
      </c>
      <c r="AA16" s="6">
        <v>1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8" customFormat="1" x14ac:dyDescent="0.2">
      <c r="A17" s="23">
        <v>29</v>
      </c>
      <c r="B17" s="22">
        <f t="shared" si="1"/>
        <v>223</v>
      </c>
      <c r="C17" s="6">
        <v>0</v>
      </c>
      <c r="D17" s="6">
        <v>1</v>
      </c>
      <c r="E17" s="6">
        <v>1</v>
      </c>
      <c r="F17" s="6">
        <v>1</v>
      </c>
      <c r="G17" s="6">
        <v>5</v>
      </c>
      <c r="H17" s="6">
        <v>6</v>
      </c>
      <c r="I17" s="6">
        <v>13</v>
      </c>
      <c r="J17" s="6">
        <v>22</v>
      </c>
      <c r="K17" s="6">
        <v>31</v>
      </c>
      <c r="L17" s="6">
        <v>28</v>
      </c>
      <c r="M17" s="6">
        <v>30</v>
      </c>
      <c r="N17" s="6">
        <v>28</v>
      </c>
      <c r="O17" s="6">
        <v>12</v>
      </c>
      <c r="P17" s="6">
        <v>11</v>
      </c>
      <c r="Q17" s="6">
        <v>9</v>
      </c>
      <c r="R17" s="6">
        <v>11</v>
      </c>
      <c r="S17" s="6">
        <v>4</v>
      </c>
      <c r="T17" s="6">
        <v>4</v>
      </c>
      <c r="U17" s="6">
        <v>2</v>
      </c>
      <c r="V17" s="6">
        <v>1</v>
      </c>
      <c r="W17" s="6">
        <v>0</v>
      </c>
      <c r="X17" s="6">
        <v>2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1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8" customFormat="1" x14ac:dyDescent="0.2">
      <c r="A18" s="23">
        <v>30</v>
      </c>
      <c r="B18" s="22">
        <f t="shared" si="1"/>
        <v>257</v>
      </c>
      <c r="C18" s="6">
        <v>0</v>
      </c>
      <c r="D18" s="6">
        <v>0</v>
      </c>
      <c r="E18" s="6">
        <v>0</v>
      </c>
      <c r="F18" s="6">
        <v>1</v>
      </c>
      <c r="G18" s="6">
        <v>5</v>
      </c>
      <c r="H18" s="6">
        <v>5</v>
      </c>
      <c r="I18" s="6">
        <v>9</v>
      </c>
      <c r="J18" s="6">
        <v>11</v>
      </c>
      <c r="K18" s="6">
        <v>34</v>
      </c>
      <c r="L18" s="6">
        <v>26</v>
      </c>
      <c r="M18" s="6">
        <v>29</v>
      </c>
      <c r="N18" s="6">
        <v>39</v>
      </c>
      <c r="O18" s="6">
        <v>28</v>
      </c>
      <c r="P18" s="6">
        <v>22</v>
      </c>
      <c r="Q18" s="6">
        <v>15</v>
      </c>
      <c r="R18" s="6">
        <v>10</v>
      </c>
      <c r="S18" s="6">
        <v>5</v>
      </c>
      <c r="T18" s="6">
        <v>5</v>
      </c>
      <c r="U18" s="6">
        <v>5</v>
      </c>
      <c r="V18" s="6">
        <v>2</v>
      </c>
      <c r="W18" s="6">
        <v>1</v>
      </c>
      <c r="X18" s="6">
        <v>1</v>
      </c>
      <c r="Y18" s="6">
        <v>1</v>
      </c>
      <c r="Z18" s="6">
        <v>2</v>
      </c>
      <c r="AA18" s="6">
        <v>0</v>
      </c>
      <c r="AB18" s="6">
        <v>0</v>
      </c>
      <c r="AC18" s="6">
        <v>1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8" customFormat="1" x14ac:dyDescent="0.2">
      <c r="A19" s="23">
        <v>31</v>
      </c>
      <c r="B19" s="22">
        <f t="shared" si="1"/>
        <v>318</v>
      </c>
      <c r="C19" s="6">
        <v>0</v>
      </c>
      <c r="D19" s="6">
        <v>1</v>
      </c>
      <c r="E19" s="6">
        <v>1</v>
      </c>
      <c r="F19" s="6">
        <v>4</v>
      </c>
      <c r="G19" s="6">
        <v>1</v>
      </c>
      <c r="H19" s="6">
        <v>5</v>
      </c>
      <c r="I19" s="6">
        <v>5</v>
      </c>
      <c r="J19" s="6">
        <v>10</v>
      </c>
      <c r="K19" s="6">
        <v>19</v>
      </c>
      <c r="L19" s="6">
        <v>34</v>
      </c>
      <c r="M19" s="6">
        <v>40</v>
      </c>
      <c r="N19" s="6">
        <v>43</v>
      </c>
      <c r="O19" s="6">
        <v>39</v>
      </c>
      <c r="P19" s="6">
        <v>32</v>
      </c>
      <c r="Q19" s="6">
        <v>31</v>
      </c>
      <c r="R19" s="6">
        <v>23</v>
      </c>
      <c r="S19" s="6">
        <v>9</v>
      </c>
      <c r="T19" s="6">
        <v>7</v>
      </c>
      <c r="U19" s="6">
        <v>6</v>
      </c>
      <c r="V19" s="6">
        <v>3</v>
      </c>
      <c r="W19" s="6">
        <v>1</v>
      </c>
      <c r="X19" s="6">
        <v>2</v>
      </c>
      <c r="Y19" s="6">
        <v>0</v>
      </c>
      <c r="Z19" s="6">
        <v>0</v>
      </c>
      <c r="AA19" s="6">
        <v>1</v>
      </c>
      <c r="AB19" s="6">
        <v>0</v>
      </c>
      <c r="AC19" s="6">
        <v>1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8" customFormat="1" x14ac:dyDescent="0.2">
      <c r="A20" s="23">
        <v>32</v>
      </c>
      <c r="B20" s="22">
        <f t="shared" si="1"/>
        <v>373</v>
      </c>
      <c r="C20" s="6">
        <v>0</v>
      </c>
      <c r="D20" s="6">
        <v>0</v>
      </c>
      <c r="E20" s="6">
        <v>0</v>
      </c>
      <c r="F20" s="6">
        <v>1</v>
      </c>
      <c r="G20" s="6">
        <v>2</v>
      </c>
      <c r="H20" s="6">
        <v>7</v>
      </c>
      <c r="I20" s="6">
        <v>3</v>
      </c>
      <c r="J20" s="6">
        <v>11</v>
      </c>
      <c r="K20" s="6">
        <v>17</v>
      </c>
      <c r="L20" s="6">
        <v>31</v>
      </c>
      <c r="M20" s="6">
        <v>34</v>
      </c>
      <c r="N20" s="6">
        <v>45</v>
      </c>
      <c r="O20" s="6">
        <v>50</v>
      </c>
      <c r="P20" s="6">
        <v>37</v>
      </c>
      <c r="Q20" s="6">
        <v>50</v>
      </c>
      <c r="R20" s="6">
        <v>21</v>
      </c>
      <c r="S20" s="6">
        <v>18</v>
      </c>
      <c r="T20" s="6">
        <v>14</v>
      </c>
      <c r="U20" s="6">
        <v>15</v>
      </c>
      <c r="V20" s="6">
        <v>3</v>
      </c>
      <c r="W20" s="6">
        <v>2</v>
      </c>
      <c r="X20" s="6">
        <v>6</v>
      </c>
      <c r="Y20" s="6">
        <v>2</v>
      </c>
      <c r="Z20" s="6">
        <v>0</v>
      </c>
      <c r="AA20" s="6">
        <v>0</v>
      </c>
      <c r="AB20" s="6">
        <v>0</v>
      </c>
      <c r="AC20" s="6">
        <v>3</v>
      </c>
      <c r="AD20" s="6">
        <v>0</v>
      </c>
      <c r="AE20" s="6">
        <v>0</v>
      </c>
      <c r="AF20" s="6">
        <v>0</v>
      </c>
      <c r="AG20" s="6">
        <v>0</v>
      </c>
      <c r="AH20" s="6">
        <v>1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8" customFormat="1" x14ac:dyDescent="0.2">
      <c r="A21" s="23">
        <v>33</v>
      </c>
      <c r="B21" s="22">
        <f t="shared" si="1"/>
        <v>409</v>
      </c>
      <c r="C21" s="6">
        <v>0</v>
      </c>
      <c r="D21" s="6">
        <v>0</v>
      </c>
      <c r="E21" s="6">
        <v>0</v>
      </c>
      <c r="F21" s="6">
        <v>1</v>
      </c>
      <c r="G21" s="6">
        <v>3</v>
      </c>
      <c r="H21" s="6">
        <v>3</v>
      </c>
      <c r="I21" s="6">
        <v>6</v>
      </c>
      <c r="J21" s="6">
        <v>10</v>
      </c>
      <c r="K21" s="6">
        <v>15</v>
      </c>
      <c r="L21" s="6">
        <v>25</v>
      </c>
      <c r="M21" s="6">
        <v>32</v>
      </c>
      <c r="N21" s="6">
        <v>33</v>
      </c>
      <c r="O21" s="6">
        <v>31</v>
      </c>
      <c r="P21" s="6">
        <v>46</v>
      </c>
      <c r="Q21" s="6">
        <v>56</v>
      </c>
      <c r="R21" s="6">
        <v>46</v>
      </c>
      <c r="S21" s="6">
        <v>47</v>
      </c>
      <c r="T21" s="6">
        <v>21</v>
      </c>
      <c r="U21" s="6">
        <v>16</v>
      </c>
      <c r="V21" s="6">
        <v>3</v>
      </c>
      <c r="W21" s="6">
        <v>5</v>
      </c>
      <c r="X21" s="6">
        <v>5</v>
      </c>
      <c r="Y21" s="6">
        <v>2</v>
      </c>
      <c r="Z21" s="6">
        <v>1</v>
      </c>
      <c r="AA21" s="6">
        <v>1</v>
      </c>
      <c r="AB21" s="6">
        <v>0</v>
      </c>
      <c r="AC21" s="6">
        <v>0</v>
      </c>
      <c r="AD21" s="6">
        <v>0</v>
      </c>
      <c r="AE21" s="6">
        <v>0</v>
      </c>
      <c r="AF21" s="6">
        <v>1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8" customFormat="1" x14ac:dyDescent="0.2">
      <c r="A22" s="23">
        <v>34</v>
      </c>
      <c r="B22" s="22">
        <f t="shared" si="1"/>
        <v>458</v>
      </c>
      <c r="C22" s="6">
        <v>0</v>
      </c>
      <c r="D22" s="6">
        <v>1</v>
      </c>
      <c r="E22" s="6">
        <v>0</v>
      </c>
      <c r="F22" s="6">
        <v>1</v>
      </c>
      <c r="G22" s="6">
        <v>2</v>
      </c>
      <c r="H22" s="6">
        <v>4</v>
      </c>
      <c r="I22" s="6">
        <v>8</v>
      </c>
      <c r="J22" s="6">
        <v>8</v>
      </c>
      <c r="K22" s="6">
        <v>10</v>
      </c>
      <c r="L22" s="6">
        <v>15</v>
      </c>
      <c r="M22" s="6">
        <v>23</v>
      </c>
      <c r="N22" s="6">
        <v>36</v>
      </c>
      <c r="O22" s="6">
        <v>48</v>
      </c>
      <c r="P22" s="6">
        <v>41</v>
      </c>
      <c r="Q22" s="6">
        <v>45</v>
      </c>
      <c r="R22" s="6">
        <v>71</v>
      </c>
      <c r="S22" s="6">
        <v>47</v>
      </c>
      <c r="T22" s="6">
        <v>39</v>
      </c>
      <c r="U22" s="6">
        <v>18</v>
      </c>
      <c r="V22" s="6">
        <v>12</v>
      </c>
      <c r="W22" s="6">
        <v>12</v>
      </c>
      <c r="X22" s="6">
        <v>6</v>
      </c>
      <c r="Y22" s="6">
        <v>3</v>
      </c>
      <c r="Z22" s="6">
        <v>2</v>
      </c>
      <c r="AA22" s="6">
        <v>0</v>
      </c>
      <c r="AB22" s="6">
        <v>0</v>
      </c>
      <c r="AC22" s="6">
        <v>1</v>
      </c>
      <c r="AD22" s="6">
        <v>2</v>
      </c>
      <c r="AE22" s="6">
        <v>2</v>
      </c>
      <c r="AF22" s="6">
        <v>0</v>
      </c>
      <c r="AG22" s="6">
        <v>1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8" customFormat="1" x14ac:dyDescent="0.2">
      <c r="A23" s="23">
        <v>35</v>
      </c>
      <c r="B23" s="22">
        <f t="shared" si="1"/>
        <v>471</v>
      </c>
      <c r="C23" s="6">
        <v>0</v>
      </c>
      <c r="D23" s="6">
        <v>0</v>
      </c>
      <c r="E23" s="6">
        <v>0</v>
      </c>
      <c r="F23" s="6">
        <v>0</v>
      </c>
      <c r="G23" s="6">
        <v>2</v>
      </c>
      <c r="H23" s="6">
        <v>3</v>
      </c>
      <c r="I23" s="6">
        <v>7</v>
      </c>
      <c r="J23" s="6">
        <v>6</v>
      </c>
      <c r="K23" s="6">
        <v>8</v>
      </c>
      <c r="L23" s="6">
        <v>15</v>
      </c>
      <c r="M23" s="6">
        <v>22</v>
      </c>
      <c r="N23" s="6">
        <v>31</v>
      </c>
      <c r="O23" s="6">
        <v>33</v>
      </c>
      <c r="P23" s="6">
        <v>43</v>
      </c>
      <c r="Q23" s="6">
        <v>48</v>
      </c>
      <c r="R23" s="6">
        <v>60</v>
      </c>
      <c r="S23" s="6">
        <v>50</v>
      </c>
      <c r="T23" s="6">
        <v>59</v>
      </c>
      <c r="U23" s="6">
        <v>31</v>
      </c>
      <c r="V23" s="6">
        <v>18</v>
      </c>
      <c r="W23" s="6">
        <v>12</v>
      </c>
      <c r="X23" s="6">
        <v>6</v>
      </c>
      <c r="Y23" s="6">
        <v>3</v>
      </c>
      <c r="Z23" s="6">
        <v>5</v>
      </c>
      <c r="AA23" s="6">
        <v>4</v>
      </c>
      <c r="AB23" s="6">
        <v>2</v>
      </c>
      <c r="AC23" s="6">
        <v>0</v>
      </c>
      <c r="AD23" s="6">
        <v>2</v>
      </c>
      <c r="AE23" s="6">
        <v>0</v>
      </c>
      <c r="AF23" s="6">
        <v>0</v>
      </c>
      <c r="AG23" s="6">
        <v>0</v>
      </c>
      <c r="AH23" s="6">
        <v>1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8" customFormat="1" x14ac:dyDescent="0.2">
      <c r="A24" s="23">
        <v>36</v>
      </c>
      <c r="B24" s="22">
        <f t="shared" si="1"/>
        <v>535</v>
      </c>
      <c r="C24" s="6">
        <v>0</v>
      </c>
      <c r="D24" s="6">
        <v>0</v>
      </c>
      <c r="E24" s="6">
        <v>0</v>
      </c>
      <c r="F24" s="6">
        <v>1</v>
      </c>
      <c r="G24" s="6">
        <v>2</v>
      </c>
      <c r="H24" s="6">
        <v>0</v>
      </c>
      <c r="I24" s="6">
        <v>5</v>
      </c>
      <c r="J24" s="6">
        <v>4</v>
      </c>
      <c r="K24" s="6">
        <v>8</v>
      </c>
      <c r="L24" s="6">
        <v>12</v>
      </c>
      <c r="M24" s="6">
        <v>16</v>
      </c>
      <c r="N24" s="6">
        <v>21</v>
      </c>
      <c r="O24" s="6">
        <v>32</v>
      </c>
      <c r="P24" s="6">
        <v>41</v>
      </c>
      <c r="Q24" s="6">
        <v>58</v>
      </c>
      <c r="R24" s="6">
        <v>66</v>
      </c>
      <c r="S24" s="6">
        <v>63</v>
      </c>
      <c r="T24" s="6">
        <v>73</v>
      </c>
      <c r="U24" s="6">
        <v>51</v>
      </c>
      <c r="V24" s="6">
        <v>19</v>
      </c>
      <c r="W24" s="6">
        <v>19</v>
      </c>
      <c r="X24" s="6">
        <v>8</v>
      </c>
      <c r="Y24" s="6">
        <v>11</v>
      </c>
      <c r="Z24" s="6">
        <v>6</v>
      </c>
      <c r="AA24" s="6">
        <v>5</v>
      </c>
      <c r="AB24" s="6">
        <v>5</v>
      </c>
      <c r="AC24" s="6">
        <v>3</v>
      </c>
      <c r="AD24" s="6">
        <v>2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1</v>
      </c>
      <c r="AK24" s="6">
        <v>1</v>
      </c>
      <c r="AL24" s="6">
        <v>1</v>
      </c>
      <c r="AM24" s="6">
        <v>0</v>
      </c>
      <c r="AN24" s="6">
        <v>0</v>
      </c>
      <c r="AO24" s="6">
        <v>1</v>
      </c>
      <c r="AP24" s="6">
        <v>0</v>
      </c>
      <c r="AQ24" s="6">
        <v>0</v>
      </c>
      <c r="AR24" s="6">
        <v>0</v>
      </c>
      <c r="AS24" s="6">
        <v>0</v>
      </c>
    </row>
    <row r="25" spans="1:45" s="8" customFormat="1" x14ac:dyDescent="0.2">
      <c r="A25" s="23">
        <v>37</v>
      </c>
      <c r="B25" s="22">
        <f t="shared" si="1"/>
        <v>451</v>
      </c>
      <c r="C25" s="6">
        <v>0</v>
      </c>
      <c r="D25" s="6">
        <v>0</v>
      </c>
      <c r="E25" s="6">
        <v>1</v>
      </c>
      <c r="F25" s="6">
        <v>0</v>
      </c>
      <c r="G25" s="6">
        <v>1</v>
      </c>
      <c r="H25" s="6">
        <v>1</v>
      </c>
      <c r="I25" s="6">
        <v>1</v>
      </c>
      <c r="J25" s="6">
        <v>2</v>
      </c>
      <c r="K25" s="6">
        <v>8</v>
      </c>
      <c r="L25" s="6">
        <v>10</v>
      </c>
      <c r="M25" s="6">
        <v>13</v>
      </c>
      <c r="N25" s="6">
        <v>13</v>
      </c>
      <c r="O25" s="6">
        <v>8</v>
      </c>
      <c r="P25" s="6">
        <v>22</v>
      </c>
      <c r="Q25" s="6">
        <v>25</v>
      </c>
      <c r="R25" s="6">
        <v>38</v>
      </c>
      <c r="S25" s="6">
        <v>55</v>
      </c>
      <c r="T25" s="6">
        <v>58</v>
      </c>
      <c r="U25" s="6">
        <v>56</v>
      </c>
      <c r="V25" s="6">
        <v>60</v>
      </c>
      <c r="W25" s="6">
        <v>27</v>
      </c>
      <c r="X25" s="6">
        <v>19</v>
      </c>
      <c r="Y25" s="6">
        <v>8</v>
      </c>
      <c r="Z25" s="6">
        <v>2</v>
      </c>
      <c r="AA25" s="6">
        <v>8</v>
      </c>
      <c r="AB25" s="6">
        <v>3</v>
      </c>
      <c r="AC25" s="6">
        <v>4</v>
      </c>
      <c r="AD25" s="6">
        <v>2</v>
      </c>
      <c r="AE25" s="6">
        <v>2</v>
      </c>
      <c r="AF25" s="6">
        <v>0</v>
      </c>
      <c r="AG25" s="6">
        <v>1</v>
      </c>
      <c r="AH25" s="6">
        <v>1</v>
      </c>
      <c r="AI25" s="6">
        <v>1</v>
      </c>
      <c r="AJ25" s="6">
        <v>1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8" customFormat="1" x14ac:dyDescent="0.2">
      <c r="A26" s="23">
        <v>38</v>
      </c>
      <c r="B26" s="22">
        <f t="shared" si="1"/>
        <v>528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6</v>
      </c>
      <c r="K26" s="6">
        <v>2</v>
      </c>
      <c r="L26" s="6">
        <v>3</v>
      </c>
      <c r="M26" s="6">
        <v>12</v>
      </c>
      <c r="N26" s="6">
        <v>7</v>
      </c>
      <c r="O26" s="6">
        <v>22</v>
      </c>
      <c r="P26" s="6">
        <v>16</v>
      </c>
      <c r="Q26" s="6">
        <v>35</v>
      </c>
      <c r="R26" s="6">
        <v>31</v>
      </c>
      <c r="S26" s="6">
        <v>49</v>
      </c>
      <c r="T26" s="6">
        <v>58</v>
      </c>
      <c r="U26" s="6">
        <v>71</v>
      </c>
      <c r="V26" s="6">
        <v>76</v>
      </c>
      <c r="W26" s="6">
        <v>69</v>
      </c>
      <c r="X26" s="6">
        <v>32</v>
      </c>
      <c r="Y26" s="6">
        <v>15</v>
      </c>
      <c r="Z26" s="6">
        <v>9</v>
      </c>
      <c r="AA26" s="6">
        <v>3</v>
      </c>
      <c r="AB26" s="6">
        <v>1</v>
      </c>
      <c r="AC26" s="6">
        <v>2</v>
      </c>
      <c r="AD26" s="6">
        <v>4</v>
      </c>
      <c r="AE26" s="6">
        <v>0</v>
      </c>
      <c r="AF26" s="6">
        <v>2</v>
      </c>
      <c r="AG26" s="6">
        <v>0</v>
      </c>
      <c r="AH26" s="6">
        <v>0</v>
      </c>
      <c r="AI26" s="6">
        <v>0</v>
      </c>
      <c r="AJ26" s="6">
        <v>1</v>
      </c>
      <c r="AK26" s="6">
        <v>0</v>
      </c>
      <c r="AL26" s="6">
        <v>0</v>
      </c>
      <c r="AM26" s="6">
        <v>0</v>
      </c>
      <c r="AN26" s="6">
        <v>1</v>
      </c>
      <c r="AO26" s="6">
        <v>1</v>
      </c>
      <c r="AP26" s="6">
        <v>0</v>
      </c>
      <c r="AQ26" s="6">
        <v>0</v>
      </c>
      <c r="AR26" s="6">
        <v>0</v>
      </c>
      <c r="AS26" s="6">
        <v>0</v>
      </c>
    </row>
    <row r="27" spans="1:45" s="8" customFormat="1" x14ac:dyDescent="0.2">
      <c r="A27" s="23">
        <v>39</v>
      </c>
      <c r="B27" s="22">
        <f t="shared" si="1"/>
        <v>488</v>
      </c>
      <c r="C27" s="6">
        <v>0</v>
      </c>
      <c r="D27" s="6">
        <v>0</v>
      </c>
      <c r="E27" s="6">
        <v>0</v>
      </c>
      <c r="F27" s="6">
        <v>0</v>
      </c>
      <c r="G27" s="6">
        <v>1</v>
      </c>
      <c r="H27" s="6">
        <v>1</v>
      </c>
      <c r="I27" s="6">
        <v>2</v>
      </c>
      <c r="J27" s="6">
        <v>3</v>
      </c>
      <c r="K27" s="6">
        <v>0</v>
      </c>
      <c r="L27" s="6">
        <v>1</v>
      </c>
      <c r="M27" s="6">
        <v>8</v>
      </c>
      <c r="N27" s="6">
        <v>10</v>
      </c>
      <c r="O27" s="6">
        <v>8</v>
      </c>
      <c r="P27" s="6">
        <v>19</v>
      </c>
      <c r="Q27" s="6">
        <v>15</v>
      </c>
      <c r="R27" s="6">
        <v>21</v>
      </c>
      <c r="S27" s="6">
        <v>39</v>
      </c>
      <c r="T27" s="6">
        <v>45</v>
      </c>
      <c r="U27" s="6">
        <v>65</v>
      </c>
      <c r="V27" s="6">
        <v>58</v>
      </c>
      <c r="W27" s="6">
        <v>67</v>
      </c>
      <c r="X27" s="6">
        <v>55</v>
      </c>
      <c r="Y27" s="6">
        <v>31</v>
      </c>
      <c r="Z27" s="6">
        <v>11</v>
      </c>
      <c r="AA27" s="6">
        <v>7</v>
      </c>
      <c r="AB27" s="6">
        <v>7</v>
      </c>
      <c r="AC27" s="6">
        <v>4</v>
      </c>
      <c r="AD27" s="6">
        <v>2</v>
      </c>
      <c r="AE27" s="6">
        <v>2</v>
      </c>
      <c r="AF27" s="6">
        <v>1</v>
      </c>
      <c r="AG27" s="6">
        <v>2</v>
      </c>
      <c r="AH27" s="6">
        <v>1</v>
      </c>
      <c r="AI27" s="6">
        <v>1</v>
      </c>
      <c r="AJ27" s="6">
        <v>0</v>
      </c>
      <c r="AK27" s="6">
        <v>1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8" customFormat="1" x14ac:dyDescent="0.2">
      <c r="A28" s="23">
        <v>40</v>
      </c>
      <c r="B28" s="22">
        <f t="shared" si="1"/>
        <v>462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3</v>
      </c>
      <c r="L28" s="6">
        <v>3</v>
      </c>
      <c r="M28" s="6">
        <v>3</v>
      </c>
      <c r="N28" s="6">
        <v>1</v>
      </c>
      <c r="O28" s="6">
        <v>13</v>
      </c>
      <c r="P28" s="6">
        <v>6</v>
      </c>
      <c r="Q28" s="6">
        <v>11</v>
      </c>
      <c r="R28" s="6">
        <v>17</v>
      </c>
      <c r="S28" s="6">
        <v>30</v>
      </c>
      <c r="T28" s="6">
        <v>29</v>
      </c>
      <c r="U28" s="6">
        <v>40</v>
      </c>
      <c r="V28" s="6">
        <v>53</v>
      </c>
      <c r="W28" s="6">
        <v>78</v>
      </c>
      <c r="X28" s="6">
        <v>54</v>
      </c>
      <c r="Y28" s="6">
        <v>56</v>
      </c>
      <c r="Z28" s="6">
        <v>22</v>
      </c>
      <c r="AA28" s="6">
        <v>17</v>
      </c>
      <c r="AB28" s="6">
        <v>8</v>
      </c>
      <c r="AC28" s="6">
        <v>6</v>
      </c>
      <c r="AD28" s="6">
        <v>6</v>
      </c>
      <c r="AE28" s="6">
        <v>0</v>
      </c>
      <c r="AF28" s="6">
        <v>3</v>
      </c>
      <c r="AG28" s="6">
        <v>1</v>
      </c>
      <c r="AH28" s="6">
        <v>2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</row>
    <row r="29" spans="1:45" s="8" customFormat="1" x14ac:dyDescent="0.2">
      <c r="A29" s="23">
        <v>41</v>
      </c>
      <c r="B29" s="22">
        <f t="shared" si="1"/>
        <v>419</v>
      </c>
      <c r="C29" s="6">
        <v>0</v>
      </c>
      <c r="D29" s="6">
        <v>0</v>
      </c>
      <c r="E29" s="6">
        <v>0</v>
      </c>
      <c r="F29" s="6">
        <v>1</v>
      </c>
      <c r="G29" s="6">
        <v>0</v>
      </c>
      <c r="H29" s="6">
        <v>0</v>
      </c>
      <c r="I29" s="6">
        <v>0</v>
      </c>
      <c r="J29" s="6">
        <v>0</v>
      </c>
      <c r="K29" s="6">
        <v>2</v>
      </c>
      <c r="L29" s="6">
        <v>0</v>
      </c>
      <c r="M29" s="6">
        <v>7</v>
      </c>
      <c r="N29" s="6">
        <v>6</v>
      </c>
      <c r="O29" s="6">
        <v>6</v>
      </c>
      <c r="P29" s="6">
        <v>10</v>
      </c>
      <c r="Q29" s="6">
        <v>5</v>
      </c>
      <c r="R29" s="6">
        <v>9</v>
      </c>
      <c r="S29" s="6">
        <v>20</v>
      </c>
      <c r="T29" s="6">
        <v>19</v>
      </c>
      <c r="U29" s="6">
        <v>37</v>
      </c>
      <c r="V29" s="6">
        <v>40</v>
      </c>
      <c r="W29" s="6">
        <v>44</v>
      </c>
      <c r="X29" s="6">
        <v>64</v>
      </c>
      <c r="Y29" s="6">
        <v>62</v>
      </c>
      <c r="Z29" s="6">
        <v>35</v>
      </c>
      <c r="AA29" s="6">
        <v>15</v>
      </c>
      <c r="AB29" s="6">
        <v>16</v>
      </c>
      <c r="AC29" s="6">
        <v>9</v>
      </c>
      <c r="AD29" s="6">
        <v>1</v>
      </c>
      <c r="AE29" s="6">
        <v>4</v>
      </c>
      <c r="AF29" s="6">
        <v>3</v>
      </c>
      <c r="AG29" s="6">
        <v>0</v>
      </c>
      <c r="AH29" s="6">
        <v>1</v>
      </c>
      <c r="AI29" s="6">
        <v>2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1</v>
      </c>
      <c r="AP29" s="6">
        <v>0</v>
      </c>
      <c r="AQ29" s="6">
        <v>0</v>
      </c>
      <c r="AR29" s="6">
        <v>0</v>
      </c>
      <c r="AS29" s="6">
        <v>0</v>
      </c>
    </row>
    <row r="30" spans="1:45" s="8" customFormat="1" x14ac:dyDescent="0.2">
      <c r="A30" s="23">
        <v>42</v>
      </c>
      <c r="B30" s="22">
        <f t="shared" si="1"/>
        <v>400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1</v>
      </c>
      <c r="I30" s="6">
        <v>0</v>
      </c>
      <c r="J30" s="6">
        <v>1</v>
      </c>
      <c r="K30" s="6">
        <v>3</v>
      </c>
      <c r="L30" s="6">
        <v>1</v>
      </c>
      <c r="M30" s="6">
        <v>1</v>
      </c>
      <c r="N30" s="6">
        <v>5</v>
      </c>
      <c r="O30" s="6">
        <v>3</v>
      </c>
      <c r="P30" s="6">
        <v>3</v>
      </c>
      <c r="Q30" s="6">
        <v>4</v>
      </c>
      <c r="R30" s="6">
        <v>6</v>
      </c>
      <c r="S30" s="6">
        <v>14</v>
      </c>
      <c r="T30" s="6">
        <v>13</v>
      </c>
      <c r="U30" s="6">
        <v>34</v>
      </c>
      <c r="V30" s="6">
        <v>37</v>
      </c>
      <c r="W30" s="6">
        <v>36</v>
      </c>
      <c r="X30" s="6">
        <v>50</v>
      </c>
      <c r="Y30" s="6">
        <v>54</v>
      </c>
      <c r="Z30" s="6">
        <v>53</v>
      </c>
      <c r="AA30" s="6">
        <v>31</v>
      </c>
      <c r="AB30" s="6">
        <v>20</v>
      </c>
      <c r="AC30" s="6">
        <v>12</v>
      </c>
      <c r="AD30" s="6">
        <v>4</v>
      </c>
      <c r="AE30" s="6">
        <v>4</v>
      </c>
      <c r="AF30" s="6">
        <v>1</v>
      </c>
      <c r="AG30" s="6">
        <v>2</v>
      </c>
      <c r="AH30" s="6">
        <v>1</v>
      </c>
      <c r="AI30" s="6">
        <v>1</v>
      </c>
      <c r="AJ30" s="6">
        <v>1</v>
      </c>
      <c r="AK30" s="6">
        <v>2</v>
      </c>
      <c r="AL30" s="6">
        <v>0</v>
      </c>
      <c r="AM30" s="6">
        <v>0</v>
      </c>
      <c r="AN30" s="6">
        <v>0</v>
      </c>
      <c r="AO30" s="6">
        <v>1</v>
      </c>
      <c r="AP30" s="6">
        <v>0</v>
      </c>
      <c r="AQ30" s="6">
        <v>0</v>
      </c>
      <c r="AR30" s="6">
        <v>0</v>
      </c>
      <c r="AS30" s="6">
        <v>1</v>
      </c>
    </row>
    <row r="31" spans="1:45" s="8" customFormat="1" x14ac:dyDescent="0.2">
      <c r="A31" s="23">
        <v>43</v>
      </c>
      <c r="B31" s="22">
        <f t="shared" si="1"/>
        <v>393</v>
      </c>
      <c r="C31" s="6">
        <v>0</v>
      </c>
      <c r="D31" s="6">
        <v>0</v>
      </c>
      <c r="E31" s="6">
        <v>0</v>
      </c>
      <c r="F31" s="6">
        <v>1</v>
      </c>
      <c r="G31" s="6">
        <v>0</v>
      </c>
      <c r="H31" s="6">
        <v>0</v>
      </c>
      <c r="I31" s="6">
        <v>0</v>
      </c>
      <c r="J31" s="6">
        <v>1</v>
      </c>
      <c r="K31" s="6">
        <v>1</v>
      </c>
      <c r="L31" s="6">
        <v>0</v>
      </c>
      <c r="M31" s="6">
        <v>3</v>
      </c>
      <c r="N31" s="6">
        <v>1</v>
      </c>
      <c r="O31" s="6">
        <v>1</v>
      </c>
      <c r="P31" s="6">
        <v>3</v>
      </c>
      <c r="Q31" s="6">
        <v>10</v>
      </c>
      <c r="R31" s="6">
        <v>7</v>
      </c>
      <c r="S31" s="6">
        <v>9</v>
      </c>
      <c r="T31" s="6">
        <v>16</v>
      </c>
      <c r="U31" s="6">
        <v>14</v>
      </c>
      <c r="V31" s="6">
        <v>24</v>
      </c>
      <c r="W31" s="6">
        <v>35</v>
      </c>
      <c r="X31" s="6">
        <v>46</v>
      </c>
      <c r="Y31" s="6">
        <v>55</v>
      </c>
      <c r="Z31" s="6">
        <v>43</v>
      </c>
      <c r="AA31" s="6">
        <v>44</v>
      </c>
      <c r="AB31" s="6">
        <v>38</v>
      </c>
      <c r="AC31" s="6">
        <v>18</v>
      </c>
      <c r="AD31" s="6">
        <v>9</v>
      </c>
      <c r="AE31" s="6">
        <v>2</v>
      </c>
      <c r="AF31" s="6">
        <v>3</v>
      </c>
      <c r="AG31" s="6">
        <v>3</v>
      </c>
      <c r="AH31" s="6">
        <v>2</v>
      </c>
      <c r="AI31" s="6">
        <v>0</v>
      </c>
      <c r="AJ31" s="6">
        <v>0</v>
      </c>
      <c r="AK31" s="6">
        <v>1</v>
      </c>
      <c r="AL31" s="6">
        <v>1</v>
      </c>
      <c r="AM31" s="6">
        <v>0</v>
      </c>
      <c r="AN31" s="6">
        <v>0</v>
      </c>
      <c r="AO31" s="6">
        <v>2</v>
      </c>
      <c r="AP31" s="6">
        <v>0</v>
      </c>
      <c r="AQ31" s="6">
        <v>0</v>
      </c>
      <c r="AR31" s="6">
        <v>0</v>
      </c>
      <c r="AS31" s="6">
        <v>0</v>
      </c>
    </row>
    <row r="32" spans="1:45" s="8" customFormat="1" x14ac:dyDescent="0.2">
      <c r="A32" s="23">
        <v>44</v>
      </c>
      <c r="B32" s="22">
        <f t="shared" si="1"/>
        <v>382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1</v>
      </c>
      <c r="M32" s="6">
        <v>1</v>
      </c>
      <c r="N32" s="6">
        <v>2</v>
      </c>
      <c r="O32" s="6">
        <v>4</v>
      </c>
      <c r="P32" s="6">
        <v>1</v>
      </c>
      <c r="Q32" s="6">
        <v>2</v>
      </c>
      <c r="R32" s="6">
        <v>7</v>
      </c>
      <c r="S32" s="6">
        <v>5</v>
      </c>
      <c r="T32" s="6">
        <v>9</v>
      </c>
      <c r="U32" s="6">
        <v>14</v>
      </c>
      <c r="V32" s="6">
        <v>18</v>
      </c>
      <c r="W32" s="6">
        <v>20</v>
      </c>
      <c r="X32" s="6">
        <v>33</v>
      </c>
      <c r="Y32" s="6">
        <v>50</v>
      </c>
      <c r="Z32" s="6">
        <v>45</v>
      </c>
      <c r="AA32" s="6">
        <v>36</v>
      </c>
      <c r="AB32" s="6">
        <v>49</v>
      </c>
      <c r="AC32" s="6">
        <v>31</v>
      </c>
      <c r="AD32" s="6">
        <v>22</v>
      </c>
      <c r="AE32" s="6">
        <v>10</v>
      </c>
      <c r="AF32" s="6">
        <v>7</v>
      </c>
      <c r="AG32" s="6">
        <v>3</v>
      </c>
      <c r="AH32" s="6">
        <v>3</v>
      </c>
      <c r="AI32" s="6">
        <v>2</v>
      </c>
      <c r="AJ32" s="6">
        <v>5</v>
      </c>
      <c r="AK32" s="6">
        <v>0</v>
      </c>
      <c r="AL32" s="6">
        <v>0</v>
      </c>
      <c r="AM32" s="6">
        <v>1</v>
      </c>
      <c r="AN32" s="6">
        <v>0</v>
      </c>
      <c r="AO32" s="6">
        <v>0</v>
      </c>
      <c r="AP32" s="6">
        <v>1</v>
      </c>
      <c r="AQ32" s="6">
        <v>0</v>
      </c>
      <c r="AR32" s="6">
        <v>0</v>
      </c>
      <c r="AS32" s="6">
        <v>0</v>
      </c>
    </row>
    <row r="33" spans="1:45" s="8" customFormat="1" x14ac:dyDescent="0.2">
      <c r="A33" s="23">
        <v>45</v>
      </c>
      <c r="B33" s="22">
        <f t="shared" si="1"/>
        <v>345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3</v>
      </c>
      <c r="M33" s="6">
        <v>2</v>
      </c>
      <c r="N33" s="6">
        <v>0</v>
      </c>
      <c r="O33" s="6">
        <v>1</v>
      </c>
      <c r="P33" s="6">
        <v>1</v>
      </c>
      <c r="Q33" s="6">
        <v>1</v>
      </c>
      <c r="R33" s="6">
        <v>3</v>
      </c>
      <c r="S33" s="6">
        <v>5</v>
      </c>
      <c r="T33" s="6">
        <v>4</v>
      </c>
      <c r="U33" s="6">
        <v>13</v>
      </c>
      <c r="V33" s="6">
        <v>17</v>
      </c>
      <c r="W33" s="6">
        <v>19</v>
      </c>
      <c r="X33" s="6">
        <v>24</v>
      </c>
      <c r="Y33" s="6">
        <v>36</v>
      </c>
      <c r="Z33" s="6">
        <v>28</v>
      </c>
      <c r="AA33" s="6">
        <v>36</v>
      </c>
      <c r="AB33" s="6">
        <v>36</v>
      </c>
      <c r="AC33" s="6">
        <v>44</v>
      </c>
      <c r="AD33" s="6">
        <v>22</v>
      </c>
      <c r="AE33" s="6">
        <v>20</v>
      </c>
      <c r="AF33" s="6">
        <v>16</v>
      </c>
      <c r="AG33" s="6">
        <v>2</v>
      </c>
      <c r="AH33" s="6">
        <v>2</v>
      </c>
      <c r="AI33" s="6">
        <v>2</v>
      </c>
      <c r="AJ33" s="6">
        <v>3</v>
      </c>
      <c r="AK33" s="6">
        <v>2</v>
      </c>
      <c r="AL33" s="6">
        <v>0</v>
      </c>
      <c r="AM33" s="6">
        <v>1</v>
      </c>
      <c r="AN33" s="6">
        <v>1</v>
      </c>
      <c r="AO33" s="6">
        <v>1</v>
      </c>
      <c r="AP33" s="6">
        <v>0</v>
      </c>
      <c r="AQ33" s="6">
        <v>0</v>
      </c>
      <c r="AR33" s="6">
        <v>0</v>
      </c>
      <c r="AS33" s="6">
        <v>0</v>
      </c>
    </row>
    <row r="34" spans="1:45" s="8" customFormat="1" x14ac:dyDescent="0.2">
      <c r="A34" s="23">
        <v>46</v>
      </c>
      <c r="B34" s="22">
        <f t="shared" si="1"/>
        <v>349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1</v>
      </c>
      <c r="I34" s="6">
        <v>0</v>
      </c>
      <c r="J34" s="6">
        <v>0</v>
      </c>
      <c r="K34" s="6">
        <v>1</v>
      </c>
      <c r="L34" s="6">
        <v>1</v>
      </c>
      <c r="M34" s="6">
        <v>1</v>
      </c>
      <c r="N34" s="6">
        <v>3</v>
      </c>
      <c r="O34" s="6">
        <v>1</v>
      </c>
      <c r="P34" s="6">
        <v>2</v>
      </c>
      <c r="Q34" s="6">
        <v>3</v>
      </c>
      <c r="R34" s="6">
        <v>1</v>
      </c>
      <c r="S34" s="6">
        <v>7</v>
      </c>
      <c r="T34" s="6">
        <v>2</v>
      </c>
      <c r="U34" s="6">
        <v>4</v>
      </c>
      <c r="V34" s="6">
        <v>10</v>
      </c>
      <c r="W34" s="6">
        <v>6</v>
      </c>
      <c r="X34" s="6">
        <v>21</v>
      </c>
      <c r="Y34" s="6">
        <v>22</v>
      </c>
      <c r="Z34" s="6">
        <v>32</v>
      </c>
      <c r="AA34" s="6">
        <v>38</v>
      </c>
      <c r="AB34" s="6">
        <v>47</v>
      </c>
      <c r="AC34" s="6">
        <v>33</v>
      </c>
      <c r="AD34" s="6">
        <v>39</v>
      </c>
      <c r="AE34" s="6">
        <v>26</v>
      </c>
      <c r="AF34" s="6">
        <v>20</v>
      </c>
      <c r="AG34" s="6">
        <v>15</v>
      </c>
      <c r="AH34" s="6">
        <v>2</v>
      </c>
      <c r="AI34" s="6">
        <v>5</v>
      </c>
      <c r="AJ34" s="6">
        <v>3</v>
      </c>
      <c r="AK34" s="6">
        <v>1</v>
      </c>
      <c r="AL34" s="6">
        <v>0</v>
      </c>
      <c r="AM34" s="6">
        <v>1</v>
      </c>
      <c r="AN34" s="6">
        <v>0</v>
      </c>
      <c r="AO34" s="6">
        <v>0</v>
      </c>
      <c r="AP34" s="6">
        <v>1</v>
      </c>
      <c r="AQ34" s="6">
        <v>0</v>
      </c>
      <c r="AR34" s="6">
        <v>0</v>
      </c>
      <c r="AS34" s="6">
        <v>0</v>
      </c>
    </row>
    <row r="35" spans="1:45" s="8" customFormat="1" x14ac:dyDescent="0.2">
      <c r="A35" s="23">
        <v>47</v>
      </c>
      <c r="B35" s="22">
        <f t="shared" si="1"/>
        <v>343</v>
      </c>
      <c r="C35" s="6">
        <v>0</v>
      </c>
      <c r="D35" s="6">
        <v>0</v>
      </c>
      <c r="E35" s="6">
        <v>0</v>
      </c>
      <c r="F35" s="6">
        <v>0</v>
      </c>
      <c r="G35" s="6">
        <v>1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2</v>
      </c>
      <c r="O35" s="6">
        <v>1</v>
      </c>
      <c r="P35" s="6">
        <v>1</v>
      </c>
      <c r="Q35" s="6">
        <v>0</v>
      </c>
      <c r="R35" s="6">
        <v>2</v>
      </c>
      <c r="S35" s="6">
        <v>2</v>
      </c>
      <c r="T35" s="6">
        <v>3</v>
      </c>
      <c r="U35" s="6">
        <v>4</v>
      </c>
      <c r="V35" s="6">
        <v>6</v>
      </c>
      <c r="W35" s="6">
        <v>14</v>
      </c>
      <c r="X35" s="6">
        <v>13</v>
      </c>
      <c r="Y35" s="6">
        <v>18</v>
      </c>
      <c r="Z35" s="6">
        <v>24</v>
      </c>
      <c r="AA35" s="6">
        <v>24</v>
      </c>
      <c r="AB35" s="6">
        <v>42</v>
      </c>
      <c r="AC35" s="6">
        <v>45</v>
      </c>
      <c r="AD35" s="6">
        <v>36</v>
      </c>
      <c r="AE35" s="6">
        <v>41</v>
      </c>
      <c r="AF35" s="6">
        <v>29</v>
      </c>
      <c r="AG35" s="6">
        <v>12</v>
      </c>
      <c r="AH35" s="6">
        <v>4</v>
      </c>
      <c r="AI35" s="6">
        <v>7</v>
      </c>
      <c r="AJ35" s="6">
        <v>2</v>
      </c>
      <c r="AK35" s="6">
        <v>1</v>
      </c>
      <c r="AL35" s="6">
        <v>2</v>
      </c>
      <c r="AM35" s="6">
        <v>2</v>
      </c>
      <c r="AN35" s="6">
        <v>2</v>
      </c>
      <c r="AO35" s="6">
        <v>1</v>
      </c>
      <c r="AP35" s="6">
        <v>2</v>
      </c>
      <c r="AQ35" s="6">
        <v>0</v>
      </c>
      <c r="AR35" s="6">
        <v>0</v>
      </c>
      <c r="AS35" s="6">
        <v>0</v>
      </c>
    </row>
    <row r="36" spans="1:45" s="8" customFormat="1" x14ac:dyDescent="0.2">
      <c r="A36" s="23">
        <v>48</v>
      </c>
      <c r="B36" s="22">
        <f t="shared" si="1"/>
        <v>333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2</v>
      </c>
      <c r="R36" s="6">
        <v>0</v>
      </c>
      <c r="S36" s="6">
        <v>4</v>
      </c>
      <c r="T36" s="6">
        <v>2</v>
      </c>
      <c r="U36" s="6">
        <v>5</v>
      </c>
      <c r="V36" s="6">
        <v>7</v>
      </c>
      <c r="W36" s="6">
        <v>8</v>
      </c>
      <c r="X36" s="6">
        <v>9</v>
      </c>
      <c r="Y36" s="6">
        <v>13</v>
      </c>
      <c r="Z36" s="6">
        <v>22</v>
      </c>
      <c r="AA36" s="6">
        <v>17</v>
      </c>
      <c r="AB36" s="6">
        <v>24</v>
      </c>
      <c r="AC36" s="6">
        <v>31</v>
      </c>
      <c r="AD36" s="6">
        <v>36</v>
      </c>
      <c r="AE36" s="6">
        <v>43</v>
      </c>
      <c r="AF36" s="6">
        <v>29</v>
      </c>
      <c r="AG36" s="6">
        <v>40</v>
      </c>
      <c r="AH36" s="6">
        <v>17</v>
      </c>
      <c r="AI36" s="6">
        <v>7</v>
      </c>
      <c r="AJ36" s="6">
        <v>4</v>
      </c>
      <c r="AK36" s="6">
        <v>6</v>
      </c>
      <c r="AL36" s="6">
        <v>1</v>
      </c>
      <c r="AM36" s="6">
        <v>0</v>
      </c>
      <c r="AN36" s="6">
        <v>3</v>
      </c>
      <c r="AO36" s="6">
        <v>1</v>
      </c>
      <c r="AP36" s="6">
        <v>1</v>
      </c>
      <c r="AQ36" s="6">
        <v>0</v>
      </c>
      <c r="AR36" s="6">
        <v>0</v>
      </c>
      <c r="AS36" s="6">
        <v>1</v>
      </c>
    </row>
    <row r="37" spans="1:45" s="8" customFormat="1" x14ac:dyDescent="0.2">
      <c r="A37" s="23">
        <v>49</v>
      </c>
      <c r="B37" s="22">
        <f t="shared" si="1"/>
        <v>274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1</v>
      </c>
      <c r="M37" s="6">
        <v>1</v>
      </c>
      <c r="N37" s="6">
        <v>0</v>
      </c>
      <c r="O37" s="6">
        <v>0</v>
      </c>
      <c r="P37" s="6">
        <v>1</v>
      </c>
      <c r="Q37" s="6">
        <v>0</v>
      </c>
      <c r="R37" s="6">
        <v>0</v>
      </c>
      <c r="S37" s="6">
        <v>5</v>
      </c>
      <c r="T37" s="6">
        <v>5</v>
      </c>
      <c r="U37" s="6">
        <v>3</v>
      </c>
      <c r="V37" s="6">
        <v>4</v>
      </c>
      <c r="W37" s="6">
        <v>3</v>
      </c>
      <c r="X37" s="6">
        <v>8</v>
      </c>
      <c r="Y37" s="6">
        <v>9</v>
      </c>
      <c r="Z37" s="6">
        <v>9</v>
      </c>
      <c r="AA37" s="6">
        <v>19</v>
      </c>
      <c r="AB37" s="6">
        <v>9</v>
      </c>
      <c r="AC37" s="6">
        <v>24</v>
      </c>
      <c r="AD37" s="6">
        <v>28</v>
      </c>
      <c r="AE37" s="6">
        <v>26</v>
      </c>
      <c r="AF37" s="6">
        <v>39</v>
      </c>
      <c r="AG37" s="6">
        <v>29</v>
      </c>
      <c r="AH37" s="6">
        <v>25</v>
      </c>
      <c r="AI37" s="6">
        <v>7</v>
      </c>
      <c r="AJ37" s="6">
        <v>8</v>
      </c>
      <c r="AK37" s="6">
        <v>5</v>
      </c>
      <c r="AL37" s="6">
        <v>0</v>
      </c>
      <c r="AM37" s="6">
        <v>2</v>
      </c>
      <c r="AN37" s="6">
        <v>1</v>
      </c>
      <c r="AO37" s="6">
        <v>2</v>
      </c>
      <c r="AP37" s="6">
        <v>0</v>
      </c>
      <c r="AQ37" s="6">
        <v>0</v>
      </c>
      <c r="AR37" s="6">
        <v>0</v>
      </c>
      <c r="AS37" s="6">
        <v>1</v>
      </c>
    </row>
    <row r="38" spans="1:45" s="8" customFormat="1" x14ac:dyDescent="0.2">
      <c r="A38" s="23">
        <v>50</v>
      </c>
      <c r="B38" s="22">
        <f t="shared" si="1"/>
        <v>225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1</v>
      </c>
      <c r="N38" s="6">
        <v>0</v>
      </c>
      <c r="O38" s="6">
        <v>0</v>
      </c>
      <c r="P38" s="6">
        <v>0</v>
      </c>
      <c r="Q38" s="6">
        <v>0</v>
      </c>
      <c r="R38" s="6">
        <v>1</v>
      </c>
      <c r="S38" s="6">
        <v>0</v>
      </c>
      <c r="T38" s="6">
        <v>2</v>
      </c>
      <c r="U38" s="6">
        <v>2</v>
      </c>
      <c r="V38" s="6">
        <v>2</v>
      </c>
      <c r="W38" s="6">
        <v>5</v>
      </c>
      <c r="X38" s="6">
        <v>6</v>
      </c>
      <c r="Y38" s="6">
        <v>6</v>
      </c>
      <c r="Z38" s="6">
        <v>5</v>
      </c>
      <c r="AA38" s="6">
        <v>11</v>
      </c>
      <c r="AB38" s="6">
        <v>7</v>
      </c>
      <c r="AC38" s="6">
        <v>10</v>
      </c>
      <c r="AD38" s="6">
        <v>24</v>
      </c>
      <c r="AE38" s="6">
        <v>34</v>
      </c>
      <c r="AF38" s="6">
        <v>18</v>
      </c>
      <c r="AG38" s="6">
        <v>14</v>
      </c>
      <c r="AH38" s="6">
        <v>26</v>
      </c>
      <c r="AI38" s="6">
        <v>24</v>
      </c>
      <c r="AJ38" s="6">
        <v>13</v>
      </c>
      <c r="AK38" s="6">
        <v>2</v>
      </c>
      <c r="AL38" s="6">
        <v>4</v>
      </c>
      <c r="AM38" s="6">
        <v>0</v>
      </c>
      <c r="AN38" s="6">
        <v>2</v>
      </c>
      <c r="AO38" s="6">
        <v>3</v>
      </c>
      <c r="AP38" s="6">
        <v>0</v>
      </c>
      <c r="AQ38" s="6">
        <v>1</v>
      </c>
      <c r="AR38" s="6">
        <v>0</v>
      </c>
      <c r="AS38" s="6">
        <v>2</v>
      </c>
    </row>
    <row r="39" spans="1:45" s="8" customFormat="1" x14ac:dyDescent="0.2">
      <c r="A39" s="23">
        <v>51</v>
      </c>
      <c r="B39" s="22">
        <f t="shared" si="1"/>
        <v>248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1</v>
      </c>
      <c r="Q39" s="6">
        <v>1</v>
      </c>
      <c r="R39" s="6">
        <v>1</v>
      </c>
      <c r="S39" s="6">
        <v>3</v>
      </c>
      <c r="T39" s="6">
        <v>2</v>
      </c>
      <c r="U39" s="6">
        <v>2</v>
      </c>
      <c r="V39" s="6">
        <v>2</v>
      </c>
      <c r="W39" s="6">
        <v>4</v>
      </c>
      <c r="X39" s="6">
        <v>3</v>
      </c>
      <c r="Y39" s="6">
        <v>5</v>
      </c>
      <c r="Z39" s="6">
        <v>7</v>
      </c>
      <c r="AA39" s="6">
        <v>6</v>
      </c>
      <c r="AB39" s="6">
        <v>6</v>
      </c>
      <c r="AC39" s="6">
        <v>13</v>
      </c>
      <c r="AD39" s="6">
        <v>10</v>
      </c>
      <c r="AE39" s="6">
        <v>22</v>
      </c>
      <c r="AF39" s="6">
        <v>32</v>
      </c>
      <c r="AG39" s="6">
        <v>21</v>
      </c>
      <c r="AH39" s="6">
        <v>24</v>
      </c>
      <c r="AI39" s="6">
        <v>24</v>
      </c>
      <c r="AJ39" s="6">
        <v>26</v>
      </c>
      <c r="AK39" s="6">
        <v>16</v>
      </c>
      <c r="AL39" s="6">
        <v>5</v>
      </c>
      <c r="AM39" s="6">
        <v>3</v>
      </c>
      <c r="AN39" s="6">
        <v>2</v>
      </c>
      <c r="AO39" s="6">
        <v>3</v>
      </c>
      <c r="AP39" s="6">
        <v>1</v>
      </c>
      <c r="AQ39" s="6">
        <v>2</v>
      </c>
      <c r="AR39" s="6">
        <v>0</v>
      </c>
      <c r="AS39" s="6">
        <v>1</v>
      </c>
    </row>
    <row r="40" spans="1:45" s="8" customFormat="1" x14ac:dyDescent="0.2">
      <c r="A40" s="23">
        <v>52</v>
      </c>
      <c r="B40" s="22">
        <f t="shared" si="1"/>
        <v>220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1</v>
      </c>
      <c r="S40" s="6">
        <v>2</v>
      </c>
      <c r="T40" s="6">
        <v>1</v>
      </c>
      <c r="U40" s="6">
        <v>2</v>
      </c>
      <c r="V40" s="6">
        <v>6</v>
      </c>
      <c r="W40" s="6">
        <v>3</v>
      </c>
      <c r="X40" s="6">
        <v>2</v>
      </c>
      <c r="Y40" s="6">
        <v>2</v>
      </c>
      <c r="Z40" s="6">
        <v>4</v>
      </c>
      <c r="AA40" s="6">
        <v>4</v>
      </c>
      <c r="AB40" s="6">
        <v>5</v>
      </c>
      <c r="AC40" s="6">
        <v>5</v>
      </c>
      <c r="AD40" s="6">
        <v>12</v>
      </c>
      <c r="AE40" s="6">
        <v>11</v>
      </c>
      <c r="AF40" s="6">
        <v>22</v>
      </c>
      <c r="AG40" s="6">
        <v>37</v>
      </c>
      <c r="AH40" s="6">
        <v>15</v>
      </c>
      <c r="AI40" s="6">
        <v>23</v>
      </c>
      <c r="AJ40" s="6">
        <v>23</v>
      </c>
      <c r="AK40" s="6">
        <v>17</v>
      </c>
      <c r="AL40" s="6">
        <v>7</v>
      </c>
      <c r="AM40" s="6">
        <v>6</v>
      </c>
      <c r="AN40" s="6">
        <v>4</v>
      </c>
      <c r="AO40" s="6">
        <v>3</v>
      </c>
      <c r="AP40" s="6">
        <v>3</v>
      </c>
      <c r="AQ40" s="6">
        <v>0</v>
      </c>
      <c r="AR40" s="6">
        <v>0</v>
      </c>
      <c r="AS40" s="6">
        <v>0</v>
      </c>
    </row>
    <row r="41" spans="1:45" s="8" customFormat="1" x14ac:dyDescent="0.2">
      <c r="A41" s="23">
        <v>53</v>
      </c>
      <c r="B41" s="22">
        <f t="shared" si="1"/>
        <v>196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2</v>
      </c>
      <c r="O41" s="6">
        <v>0</v>
      </c>
      <c r="P41" s="6">
        <v>1</v>
      </c>
      <c r="Q41" s="6">
        <v>2</v>
      </c>
      <c r="R41" s="6">
        <v>0</v>
      </c>
      <c r="S41" s="6">
        <v>0</v>
      </c>
      <c r="T41" s="6">
        <v>1</v>
      </c>
      <c r="U41" s="6">
        <v>0</v>
      </c>
      <c r="V41" s="6">
        <v>1</v>
      </c>
      <c r="W41" s="6">
        <v>1</v>
      </c>
      <c r="X41" s="6">
        <v>0</v>
      </c>
      <c r="Y41" s="6">
        <v>4</v>
      </c>
      <c r="Z41" s="6">
        <v>2</v>
      </c>
      <c r="AA41" s="6">
        <v>3</v>
      </c>
      <c r="AB41" s="6">
        <v>3</v>
      </c>
      <c r="AC41" s="6">
        <v>5</v>
      </c>
      <c r="AD41" s="6">
        <v>5</v>
      </c>
      <c r="AE41" s="6">
        <v>11</v>
      </c>
      <c r="AF41" s="6">
        <v>11</v>
      </c>
      <c r="AG41" s="6">
        <v>14</v>
      </c>
      <c r="AH41" s="6">
        <v>19</v>
      </c>
      <c r="AI41" s="6">
        <v>29</v>
      </c>
      <c r="AJ41" s="6">
        <v>22</v>
      </c>
      <c r="AK41" s="6">
        <v>18</v>
      </c>
      <c r="AL41" s="6">
        <v>16</v>
      </c>
      <c r="AM41" s="6">
        <v>10</v>
      </c>
      <c r="AN41" s="6">
        <v>8</v>
      </c>
      <c r="AO41" s="6">
        <v>2</v>
      </c>
      <c r="AP41" s="6">
        <v>0</v>
      </c>
      <c r="AQ41" s="6">
        <v>1</v>
      </c>
      <c r="AR41" s="6">
        <v>2</v>
      </c>
      <c r="AS41" s="6">
        <v>3</v>
      </c>
    </row>
    <row r="42" spans="1:45" s="8" customFormat="1" x14ac:dyDescent="0.2">
      <c r="A42" s="23">
        <v>54</v>
      </c>
      <c r="B42" s="22">
        <f t="shared" si="1"/>
        <v>151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1</v>
      </c>
      <c r="T42" s="6">
        <v>0</v>
      </c>
      <c r="U42" s="6">
        <v>1</v>
      </c>
      <c r="V42" s="6">
        <v>0</v>
      </c>
      <c r="W42" s="6">
        <v>1</v>
      </c>
      <c r="X42" s="6">
        <v>0</v>
      </c>
      <c r="Y42" s="6">
        <v>3</v>
      </c>
      <c r="Z42" s="6">
        <v>4</v>
      </c>
      <c r="AA42" s="6">
        <v>1</v>
      </c>
      <c r="AB42" s="6">
        <v>0</v>
      </c>
      <c r="AC42" s="6">
        <v>6</v>
      </c>
      <c r="AD42" s="6">
        <v>3</v>
      </c>
      <c r="AE42" s="6">
        <v>6</v>
      </c>
      <c r="AF42" s="6">
        <v>13</v>
      </c>
      <c r="AG42" s="6">
        <v>11</v>
      </c>
      <c r="AH42" s="6">
        <v>15</v>
      </c>
      <c r="AI42" s="6">
        <v>11</v>
      </c>
      <c r="AJ42" s="6">
        <v>12</v>
      </c>
      <c r="AK42" s="6">
        <v>15</v>
      </c>
      <c r="AL42" s="6">
        <v>14</v>
      </c>
      <c r="AM42" s="6">
        <v>20</v>
      </c>
      <c r="AN42" s="6">
        <v>4</v>
      </c>
      <c r="AO42" s="6">
        <v>3</v>
      </c>
      <c r="AP42" s="6">
        <v>1</v>
      </c>
      <c r="AQ42" s="6">
        <v>0</v>
      </c>
      <c r="AR42" s="6">
        <v>2</v>
      </c>
      <c r="AS42" s="6">
        <v>4</v>
      </c>
    </row>
    <row r="43" spans="1:45" s="8" customFormat="1" x14ac:dyDescent="0.2">
      <c r="A43" s="23">
        <v>55</v>
      </c>
      <c r="B43" s="22">
        <f t="shared" si="1"/>
        <v>167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1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1</v>
      </c>
      <c r="Q43" s="6">
        <v>0</v>
      </c>
      <c r="R43" s="6">
        <v>0</v>
      </c>
      <c r="S43" s="6">
        <v>0</v>
      </c>
      <c r="T43" s="6">
        <v>2</v>
      </c>
      <c r="U43" s="6">
        <v>2</v>
      </c>
      <c r="V43" s="6">
        <v>1</v>
      </c>
      <c r="W43" s="6">
        <v>2</v>
      </c>
      <c r="X43" s="6">
        <v>1</v>
      </c>
      <c r="Y43" s="6">
        <v>1</v>
      </c>
      <c r="Z43" s="6">
        <v>1</v>
      </c>
      <c r="AA43" s="6">
        <v>1</v>
      </c>
      <c r="AB43" s="6">
        <v>5</v>
      </c>
      <c r="AC43" s="6">
        <v>2</v>
      </c>
      <c r="AD43" s="6">
        <v>2</v>
      </c>
      <c r="AE43" s="6">
        <v>5</v>
      </c>
      <c r="AF43" s="6">
        <v>4</v>
      </c>
      <c r="AG43" s="6">
        <v>7</v>
      </c>
      <c r="AH43" s="6">
        <v>11</v>
      </c>
      <c r="AI43" s="6">
        <v>17</v>
      </c>
      <c r="AJ43" s="6">
        <v>15</v>
      </c>
      <c r="AK43" s="6">
        <v>13</v>
      </c>
      <c r="AL43" s="6">
        <v>19</v>
      </c>
      <c r="AM43" s="6">
        <v>19</v>
      </c>
      <c r="AN43" s="6">
        <v>16</v>
      </c>
      <c r="AO43" s="6">
        <v>4</v>
      </c>
      <c r="AP43" s="6">
        <v>6</v>
      </c>
      <c r="AQ43" s="6">
        <v>5</v>
      </c>
      <c r="AR43" s="6">
        <v>0</v>
      </c>
      <c r="AS43" s="6">
        <v>4</v>
      </c>
    </row>
    <row r="44" spans="1:45" s="8" customFormat="1" x14ac:dyDescent="0.2">
      <c r="A44" s="23">
        <v>56</v>
      </c>
      <c r="B44" s="22">
        <f t="shared" si="1"/>
        <v>159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1</v>
      </c>
      <c r="S44" s="6">
        <v>0</v>
      </c>
      <c r="T44" s="6">
        <v>0</v>
      </c>
      <c r="U44" s="6">
        <v>0</v>
      </c>
      <c r="V44" s="6">
        <v>1</v>
      </c>
      <c r="W44" s="6">
        <v>1</v>
      </c>
      <c r="X44" s="6">
        <v>2</v>
      </c>
      <c r="Y44" s="6">
        <v>1</v>
      </c>
      <c r="Z44" s="6">
        <v>2</v>
      </c>
      <c r="AA44" s="6">
        <v>2</v>
      </c>
      <c r="AB44" s="6">
        <v>4</v>
      </c>
      <c r="AC44" s="6">
        <v>3</v>
      </c>
      <c r="AD44" s="6">
        <v>1</v>
      </c>
      <c r="AE44" s="6">
        <v>7</v>
      </c>
      <c r="AF44" s="6">
        <v>0</v>
      </c>
      <c r="AG44" s="6">
        <v>7</v>
      </c>
      <c r="AH44" s="6">
        <v>4</v>
      </c>
      <c r="AI44" s="6">
        <v>13</v>
      </c>
      <c r="AJ44" s="6">
        <v>13</v>
      </c>
      <c r="AK44" s="6">
        <v>18</v>
      </c>
      <c r="AL44" s="6">
        <v>18</v>
      </c>
      <c r="AM44" s="6">
        <v>14</v>
      </c>
      <c r="AN44" s="6">
        <v>16</v>
      </c>
      <c r="AO44" s="6">
        <v>15</v>
      </c>
      <c r="AP44" s="6">
        <v>8</v>
      </c>
      <c r="AQ44" s="6">
        <v>4</v>
      </c>
      <c r="AR44" s="6">
        <v>1</v>
      </c>
      <c r="AS44" s="6">
        <v>3</v>
      </c>
    </row>
    <row r="45" spans="1:45" s="8" customFormat="1" x14ac:dyDescent="0.2">
      <c r="A45" s="23">
        <v>57</v>
      </c>
      <c r="B45" s="22">
        <f t="shared" si="1"/>
        <v>122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1</v>
      </c>
      <c r="Q45" s="6">
        <v>0</v>
      </c>
      <c r="R45" s="6">
        <v>0</v>
      </c>
      <c r="S45" s="6">
        <v>1</v>
      </c>
      <c r="T45" s="6">
        <v>0</v>
      </c>
      <c r="U45" s="6">
        <v>0</v>
      </c>
      <c r="V45" s="6">
        <v>0</v>
      </c>
      <c r="W45" s="6">
        <v>2</v>
      </c>
      <c r="X45" s="6">
        <v>2</v>
      </c>
      <c r="Y45" s="6">
        <v>3</v>
      </c>
      <c r="Z45" s="6">
        <v>1</v>
      </c>
      <c r="AA45" s="6">
        <v>2</v>
      </c>
      <c r="AB45" s="6">
        <v>2</v>
      </c>
      <c r="AC45" s="6">
        <v>1</v>
      </c>
      <c r="AD45" s="6">
        <v>1</v>
      </c>
      <c r="AE45" s="6">
        <v>2</v>
      </c>
      <c r="AF45" s="6">
        <v>3</v>
      </c>
      <c r="AG45" s="6">
        <v>3</v>
      </c>
      <c r="AH45" s="6">
        <v>4</v>
      </c>
      <c r="AI45" s="6">
        <v>5</v>
      </c>
      <c r="AJ45" s="6">
        <v>9</v>
      </c>
      <c r="AK45" s="6">
        <v>10</v>
      </c>
      <c r="AL45" s="6">
        <v>8</v>
      </c>
      <c r="AM45" s="6">
        <v>11</v>
      </c>
      <c r="AN45" s="6">
        <v>13</v>
      </c>
      <c r="AO45" s="6">
        <v>11</v>
      </c>
      <c r="AP45" s="6">
        <v>9</v>
      </c>
      <c r="AQ45" s="6">
        <v>10</v>
      </c>
      <c r="AR45" s="6">
        <v>3</v>
      </c>
      <c r="AS45" s="6">
        <v>5</v>
      </c>
    </row>
    <row r="46" spans="1:45" s="8" customFormat="1" x14ac:dyDescent="0.2">
      <c r="A46" s="23">
        <v>58</v>
      </c>
      <c r="B46" s="22">
        <f t="shared" si="1"/>
        <v>109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1</v>
      </c>
      <c r="P46" s="6">
        <v>0</v>
      </c>
      <c r="Q46" s="6">
        <v>2</v>
      </c>
      <c r="R46" s="6">
        <v>0</v>
      </c>
      <c r="S46" s="6">
        <v>0</v>
      </c>
      <c r="T46" s="6">
        <v>0</v>
      </c>
      <c r="U46" s="6">
        <v>0</v>
      </c>
      <c r="V46" s="6">
        <v>2</v>
      </c>
      <c r="W46" s="6">
        <v>1</v>
      </c>
      <c r="X46" s="6">
        <v>1</v>
      </c>
      <c r="Y46" s="6">
        <v>1</v>
      </c>
      <c r="Z46" s="6">
        <v>0</v>
      </c>
      <c r="AA46" s="6">
        <v>2</v>
      </c>
      <c r="AB46" s="6">
        <v>0</v>
      </c>
      <c r="AC46" s="6">
        <v>2</v>
      </c>
      <c r="AD46" s="6">
        <v>3</v>
      </c>
      <c r="AE46" s="6">
        <v>1</v>
      </c>
      <c r="AF46" s="6">
        <v>1</v>
      </c>
      <c r="AG46" s="6">
        <v>4</v>
      </c>
      <c r="AH46" s="6">
        <v>1</v>
      </c>
      <c r="AI46" s="6">
        <v>3</v>
      </c>
      <c r="AJ46" s="6">
        <v>6</v>
      </c>
      <c r="AK46" s="6">
        <v>7</v>
      </c>
      <c r="AL46" s="6">
        <v>5</v>
      </c>
      <c r="AM46" s="6">
        <v>14</v>
      </c>
      <c r="AN46" s="6">
        <v>9</v>
      </c>
      <c r="AO46" s="6">
        <v>13</v>
      </c>
      <c r="AP46" s="6">
        <v>11</v>
      </c>
      <c r="AQ46" s="6">
        <v>6</v>
      </c>
      <c r="AR46" s="6">
        <v>5</v>
      </c>
      <c r="AS46" s="6">
        <v>8</v>
      </c>
    </row>
    <row r="47" spans="1:45" s="8" customFormat="1" x14ac:dyDescent="0.2">
      <c r="A47" s="23">
        <v>59</v>
      </c>
      <c r="B47" s="22">
        <f t="shared" si="1"/>
        <v>94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1</v>
      </c>
      <c r="R47" s="6">
        <v>0</v>
      </c>
      <c r="S47" s="6">
        <v>2</v>
      </c>
      <c r="T47" s="6">
        <v>0</v>
      </c>
      <c r="U47" s="6">
        <v>0</v>
      </c>
      <c r="V47" s="6">
        <v>1</v>
      </c>
      <c r="W47" s="6">
        <v>1</v>
      </c>
      <c r="X47" s="6">
        <v>0</v>
      </c>
      <c r="Y47" s="6">
        <v>0</v>
      </c>
      <c r="Z47" s="6">
        <v>1</v>
      </c>
      <c r="AA47" s="6">
        <v>2</v>
      </c>
      <c r="AB47" s="6">
        <v>0</v>
      </c>
      <c r="AC47" s="6">
        <v>2</v>
      </c>
      <c r="AD47" s="6">
        <v>2</v>
      </c>
      <c r="AE47" s="6">
        <v>0</v>
      </c>
      <c r="AF47" s="6">
        <v>1</v>
      </c>
      <c r="AG47" s="6">
        <v>0</v>
      </c>
      <c r="AH47" s="6">
        <v>1</v>
      </c>
      <c r="AI47" s="6">
        <v>1</v>
      </c>
      <c r="AJ47" s="6">
        <v>3</v>
      </c>
      <c r="AK47" s="6">
        <v>3</v>
      </c>
      <c r="AL47" s="6">
        <v>6</v>
      </c>
      <c r="AM47" s="6">
        <v>5</v>
      </c>
      <c r="AN47" s="6">
        <v>9</v>
      </c>
      <c r="AO47" s="6">
        <v>16</v>
      </c>
      <c r="AP47" s="6">
        <v>10</v>
      </c>
      <c r="AQ47" s="6">
        <v>7</v>
      </c>
      <c r="AR47" s="6">
        <v>10</v>
      </c>
      <c r="AS47" s="6">
        <v>10</v>
      </c>
    </row>
    <row r="48" spans="1:45" s="8" customFormat="1" x14ac:dyDescent="0.2">
      <c r="A48" s="23">
        <v>60</v>
      </c>
      <c r="B48" s="22">
        <f t="shared" si="1"/>
        <v>76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1</v>
      </c>
      <c r="Q48" s="6">
        <v>1</v>
      </c>
      <c r="R48" s="6">
        <v>0</v>
      </c>
      <c r="S48" s="6">
        <v>0</v>
      </c>
      <c r="T48" s="6">
        <v>0</v>
      </c>
      <c r="U48" s="6">
        <v>1</v>
      </c>
      <c r="V48" s="6">
        <v>0</v>
      </c>
      <c r="W48" s="6">
        <v>0</v>
      </c>
      <c r="X48" s="6">
        <v>0</v>
      </c>
      <c r="Y48" s="6">
        <v>0</v>
      </c>
      <c r="Z48" s="6">
        <v>1</v>
      </c>
      <c r="AA48" s="6">
        <v>0</v>
      </c>
      <c r="AB48" s="6">
        <v>1</v>
      </c>
      <c r="AC48" s="6">
        <v>0</v>
      </c>
      <c r="AD48" s="6">
        <v>0</v>
      </c>
      <c r="AE48" s="6">
        <v>0</v>
      </c>
      <c r="AF48" s="6">
        <v>0</v>
      </c>
      <c r="AG48" s="6">
        <v>2</v>
      </c>
      <c r="AH48" s="6">
        <v>1</v>
      </c>
      <c r="AI48" s="6">
        <v>1</v>
      </c>
      <c r="AJ48" s="6">
        <v>0</v>
      </c>
      <c r="AK48" s="6">
        <v>6</v>
      </c>
      <c r="AL48" s="6">
        <v>2</v>
      </c>
      <c r="AM48" s="6">
        <v>5</v>
      </c>
      <c r="AN48" s="6">
        <v>3</v>
      </c>
      <c r="AO48" s="6">
        <v>9</v>
      </c>
      <c r="AP48" s="6">
        <v>9</v>
      </c>
      <c r="AQ48" s="6">
        <v>10</v>
      </c>
      <c r="AR48" s="6">
        <v>9</v>
      </c>
      <c r="AS48" s="6">
        <v>14</v>
      </c>
    </row>
    <row r="49" spans="1:45" s="8" customFormat="1" x14ac:dyDescent="0.2">
      <c r="A49" s="23">
        <v>61</v>
      </c>
      <c r="B49" s="22">
        <f t="shared" si="1"/>
        <v>58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1</v>
      </c>
      <c r="O49" s="6">
        <v>0</v>
      </c>
      <c r="P49" s="6">
        <v>0</v>
      </c>
      <c r="Q49" s="6">
        <v>1</v>
      </c>
      <c r="R49" s="6">
        <v>1</v>
      </c>
      <c r="S49" s="6">
        <v>1</v>
      </c>
      <c r="T49" s="6">
        <v>0</v>
      </c>
      <c r="U49" s="6">
        <v>1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1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2</v>
      </c>
      <c r="AJ49" s="6">
        <v>1</v>
      </c>
      <c r="AK49" s="6">
        <v>1</v>
      </c>
      <c r="AL49" s="6">
        <v>1</v>
      </c>
      <c r="AM49" s="6">
        <v>2</v>
      </c>
      <c r="AN49" s="6">
        <v>4</v>
      </c>
      <c r="AO49" s="6">
        <v>1</v>
      </c>
      <c r="AP49" s="6">
        <v>12</v>
      </c>
      <c r="AQ49" s="6">
        <v>6</v>
      </c>
      <c r="AR49" s="6">
        <v>3</v>
      </c>
      <c r="AS49" s="6">
        <v>19</v>
      </c>
    </row>
    <row r="50" spans="1:45" s="8" customFormat="1" x14ac:dyDescent="0.2">
      <c r="A50" s="23">
        <v>62</v>
      </c>
      <c r="B50" s="22">
        <f t="shared" si="1"/>
        <v>46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1</v>
      </c>
      <c r="V50" s="6">
        <v>0</v>
      </c>
      <c r="W50" s="6">
        <v>0</v>
      </c>
      <c r="X50" s="6">
        <v>1</v>
      </c>
      <c r="Y50" s="6">
        <v>1</v>
      </c>
      <c r="Z50" s="6">
        <v>0</v>
      </c>
      <c r="AA50" s="6">
        <v>0</v>
      </c>
      <c r="AB50" s="6">
        <v>0</v>
      </c>
      <c r="AC50" s="6">
        <v>1</v>
      </c>
      <c r="AD50" s="6">
        <v>2</v>
      </c>
      <c r="AE50" s="6">
        <v>2</v>
      </c>
      <c r="AF50" s="6">
        <v>0</v>
      </c>
      <c r="AG50" s="6">
        <v>0</v>
      </c>
      <c r="AH50" s="6">
        <v>3</v>
      </c>
      <c r="AI50" s="6">
        <v>1</v>
      </c>
      <c r="AJ50" s="6">
        <v>2</v>
      </c>
      <c r="AK50" s="6">
        <v>0</v>
      </c>
      <c r="AL50" s="6">
        <v>0</v>
      </c>
      <c r="AM50" s="6">
        <v>0</v>
      </c>
      <c r="AN50" s="6">
        <v>2</v>
      </c>
      <c r="AO50" s="6">
        <v>3</v>
      </c>
      <c r="AP50" s="6">
        <v>1</v>
      </c>
      <c r="AQ50" s="6">
        <v>2</v>
      </c>
      <c r="AR50" s="6">
        <v>5</v>
      </c>
      <c r="AS50" s="6">
        <v>19</v>
      </c>
    </row>
    <row r="51" spans="1:45" s="8" customFormat="1" x14ac:dyDescent="0.2">
      <c r="A51" s="23">
        <v>63</v>
      </c>
      <c r="B51" s="22">
        <f t="shared" si="1"/>
        <v>39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1</v>
      </c>
      <c r="R51" s="6">
        <v>0</v>
      </c>
      <c r="S51" s="6">
        <v>1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1</v>
      </c>
      <c r="AB51" s="6">
        <v>0</v>
      </c>
      <c r="AC51" s="6">
        <v>0</v>
      </c>
      <c r="AD51" s="6">
        <v>1</v>
      </c>
      <c r="AE51" s="6">
        <v>0</v>
      </c>
      <c r="AF51" s="6">
        <v>0</v>
      </c>
      <c r="AG51" s="6">
        <v>0</v>
      </c>
      <c r="AH51" s="6">
        <v>1</v>
      </c>
      <c r="AI51" s="6">
        <v>1</v>
      </c>
      <c r="AJ51" s="6">
        <v>0</v>
      </c>
      <c r="AK51" s="6">
        <v>1</v>
      </c>
      <c r="AL51" s="6">
        <v>0</v>
      </c>
      <c r="AM51" s="6">
        <v>3</v>
      </c>
      <c r="AN51" s="6">
        <v>3</v>
      </c>
      <c r="AO51" s="6">
        <v>1</v>
      </c>
      <c r="AP51" s="6">
        <v>4</v>
      </c>
      <c r="AQ51" s="6">
        <v>3</v>
      </c>
      <c r="AR51" s="6">
        <v>3</v>
      </c>
      <c r="AS51" s="6">
        <v>15</v>
      </c>
    </row>
    <row r="52" spans="1:45" s="8" customFormat="1" x14ac:dyDescent="0.2">
      <c r="A52" s="23">
        <v>64</v>
      </c>
      <c r="B52" s="22">
        <f t="shared" si="1"/>
        <v>40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4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1</v>
      </c>
      <c r="AM52" s="6">
        <v>0</v>
      </c>
      <c r="AN52" s="6">
        <v>0</v>
      </c>
      <c r="AO52" s="6">
        <v>1</v>
      </c>
      <c r="AP52" s="6">
        <v>1</v>
      </c>
      <c r="AQ52" s="6">
        <v>6</v>
      </c>
      <c r="AR52" s="6">
        <v>6</v>
      </c>
      <c r="AS52" s="6">
        <v>21</v>
      </c>
    </row>
    <row r="53" spans="1:45" s="8" customFormat="1" x14ac:dyDescent="0.2">
      <c r="A53" s="23" t="s">
        <v>347</v>
      </c>
      <c r="B53" s="22">
        <f t="shared" si="1"/>
        <v>119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1</v>
      </c>
      <c r="Q53" s="6">
        <v>0</v>
      </c>
      <c r="R53" s="6">
        <v>0</v>
      </c>
      <c r="S53" s="6">
        <v>0</v>
      </c>
      <c r="T53" s="6">
        <v>0</v>
      </c>
      <c r="U53" s="6">
        <v>2</v>
      </c>
      <c r="V53" s="6">
        <v>2</v>
      </c>
      <c r="W53" s="6">
        <v>0</v>
      </c>
      <c r="X53" s="6">
        <v>0</v>
      </c>
      <c r="Y53" s="6">
        <v>1</v>
      </c>
      <c r="Z53" s="6">
        <v>2</v>
      </c>
      <c r="AA53" s="6">
        <v>2</v>
      </c>
      <c r="AB53" s="6">
        <v>0</v>
      </c>
      <c r="AC53" s="6">
        <v>1</v>
      </c>
      <c r="AD53" s="6">
        <v>0</v>
      </c>
      <c r="AE53" s="6">
        <v>0</v>
      </c>
      <c r="AF53" s="6">
        <v>0</v>
      </c>
      <c r="AG53" s="6">
        <v>0</v>
      </c>
      <c r="AH53" s="6">
        <v>1</v>
      </c>
      <c r="AI53" s="6">
        <v>1</v>
      </c>
      <c r="AJ53" s="6">
        <v>1</v>
      </c>
      <c r="AK53" s="6">
        <v>0</v>
      </c>
      <c r="AL53" s="6">
        <v>1</v>
      </c>
      <c r="AM53" s="6">
        <v>3</v>
      </c>
      <c r="AN53" s="6">
        <v>2</v>
      </c>
      <c r="AO53" s="6">
        <v>3</v>
      </c>
      <c r="AP53" s="6">
        <v>2</v>
      </c>
      <c r="AQ53" s="6">
        <v>6</v>
      </c>
      <c r="AR53" s="6">
        <v>2</v>
      </c>
      <c r="AS53" s="6">
        <v>86</v>
      </c>
    </row>
  </sheetData>
  <mergeCells count="3">
    <mergeCell ref="A3:A4"/>
    <mergeCell ref="B3:B4"/>
    <mergeCell ref="C3:AS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J14" sqref="J14"/>
    </sheetView>
  </sheetViews>
  <sheetFormatPr defaultRowHeight="11.25" x14ac:dyDescent="0.2"/>
  <cols>
    <col min="1" max="1" width="22.71093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24" t="s">
        <v>348</v>
      </c>
    </row>
    <row r="3" spans="1:28" x14ac:dyDescent="0.2">
      <c r="A3" s="88" t="s">
        <v>349</v>
      </c>
      <c r="B3" s="84" t="s">
        <v>336</v>
      </c>
      <c r="C3" s="87" t="s">
        <v>350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</row>
    <row r="4" spans="1:28" x14ac:dyDescent="0.2">
      <c r="A4" s="88"/>
      <c r="B4" s="84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4">
        <v>10</v>
      </c>
      <c r="N4" s="14">
        <v>11</v>
      </c>
      <c r="O4" s="14">
        <v>12</v>
      </c>
      <c r="P4" s="14">
        <v>13</v>
      </c>
      <c r="Q4" s="14">
        <v>14</v>
      </c>
      <c r="R4" s="14">
        <v>15</v>
      </c>
      <c r="S4" s="14">
        <v>16</v>
      </c>
      <c r="T4" s="14">
        <v>17</v>
      </c>
      <c r="U4" s="14">
        <v>18</v>
      </c>
      <c r="V4" s="14">
        <v>19</v>
      </c>
      <c r="W4" s="14" t="s">
        <v>351</v>
      </c>
      <c r="X4" s="14" t="s">
        <v>352</v>
      </c>
      <c r="Y4" s="25" t="s">
        <v>353</v>
      </c>
      <c r="Z4" s="15" t="s">
        <v>338</v>
      </c>
      <c r="AA4" s="14" t="s">
        <v>339</v>
      </c>
      <c r="AB4" s="14" t="s">
        <v>351</v>
      </c>
    </row>
    <row r="5" spans="1:28" s="8" customFormat="1" ht="12.75" customHeight="1" x14ac:dyDescent="0.2">
      <c r="A5" s="26" t="s">
        <v>354</v>
      </c>
      <c r="B5" s="6">
        <f>SUM(C5:W5)</f>
        <v>9142</v>
      </c>
      <c r="C5" s="6">
        <v>1165</v>
      </c>
      <c r="D5" s="6">
        <v>1333</v>
      </c>
      <c r="E5" s="6">
        <v>1298</v>
      </c>
      <c r="F5" s="6">
        <v>1206</v>
      </c>
      <c r="G5" s="6">
        <v>1099</v>
      </c>
      <c r="H5" s="6">
        <v>810</v>
      </c>
      <c r="I5" s="6">
        <v>594</v>
      </c>
      <c r="J5" s="6">
        <v>416</v>
      </c>
      <c r="K5" s="6">
        <v>313</v>
      </c>
      <c r="L5" s="6">
        <v>204</v>
      </c>
      <c r="M5" s="6">
        <v>179</v>
      </c>
      <c r="N5" s="6">
        <v>121</v>
      </c>
      <c r="O5" s="6">
        <v>91</v>
      </c>
      <c r="P5" s="6">
        <v>69</v>
      </c>
      <c r="Q5" s="6">
        <v>51</v>
      </c>
      <c r="R5" s="6">
        <v>44</v>
      </c>
      <c r="S5" s="6">
        <v>23</v>
      </c>
      <c r="T5" s="6">
        <v>28</v>
      </c>
      <c r="U5" s="6">
        <v>21</v>
      </c>
      <c r="V5" s="6">
        <v>12</v>
      </c>
      <c r="W5" s="6">
        <v>65</v>
      </c>
      <c r="X5" s="6">
        <f>SUM(C5:G5)</f>
        <v>6101</v>
      </c>
      <c r="Y5" s="6">
        <f>SUM(H5:L5)</f>
        <v>2337</v>
      </c>
      <c r="Z5" s="6">
        <f>SUM(M5:Q5)</f>
        <v>511</v>
      </c>
      <c r="AA5" s="6">
        <f>SUM(R5:V5)</f>
        <v>128</v>
      </c>
      <c r="AB5" s="6">
        <f>W5</f>
        <v>65</v>
      </c>
    </row>
    <row r="6" spans="1:28" s="8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8" customFormat="1" x14ac:dyDescent="0.2">
      <c r="A7" s="8" t="s">
        <v>355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8" customFormat="1" x14ac:dyDescent="0.2">
      <c r="A8" s="8" t="s">
        <v>356</v>
      </c>
      <c r="B8" s="6">
        <f>SUM(C8:W8)</f>
        <v>621</v>
      </c>
      <c r="C8" s="6">
        <v>76</v>
      </c>
      <c r="D8" s="6">
        <v>85</v>
      </c>
      <c r="E8" s="6">
        <v>79</v>
      </c>
      <c r="F8" s="6">
        <v>93</v>
      </c>
      <c r="G8" s="6">
        <v>84</v>
      </c>
      <c r="H8" s="6">
        <v>47</v>
      </c>
      <c r="I8" s="6">
        <v>41</v>
      </c>
      <c r="J8" s="6">
        <v>24</v>
      </c>
      <c r="K8" s="6">
        <v>17</v>
      </c>
      <c r="L8" s="6">
        <v>12</v>
      </c>
      <c r="M8" s="6">
        <v>9</v>
      </c>
      <c r="N8" s="6">
        <v>18</v>
      </c>
      <c r="O8" s="6">
        <v>4</v>
      </c>
      <c r="P8" s="6">
        <v>1</v>
      </c>
      <c r="Q8" s="6">
        <v>2</v>
      </c>
      <c r="R8" s="6">
        <v>6</v>
      </c>
      <c r="S8" s="6">
        <v>4</v>
      </c>
      <c r="T8" s="6">
        <v>2</v>
      </c>
      <c r="U8" s="6">
        <v>3</v>
      </c>
      <c r="V8" s="6">
        <v>1</v>
      </c>
      <c r="W8" s="6">
        <v>13</v>
      </c>
      <c r="X8" s="6">
        <f>SUM(C8:G8)</f>
        <v>417</v>
      </c>
      <c r="Y8" s="6">
        <f>SUM(H8:L8)</f>
        <v>141</v>
      </c>
      <c r="Z8" s="6">
        <f>SUM(M8:Q8)</f>
        <v>34</v>
      </c>
      <c r="AA8" s="6">
        <f>SUM(R8:V8)</f>
        <v>16</v>
      </c>
      <c r="AB8" s="6">
        <f>W8</f>
        <v>13</v>
      </c>
    </row>
    <row r="9" spans="1:28" s="8" customFormat="1" x14ac:dyDescent="0.2">
      <c r="A9" s="8" t="s">
        <v>357</v>
      </c>
      <c r="B9" s="6">
        <f>SUM(C9:W9)</f>
        <v>3107</v>
      </c>
      <c r="C9" s="6">
        <v>333</v>
      </c>
      <c r="D9" s="6">
        <v>442</v>
      </c>
      <c r="E9" s="6">
        <v>459</v>
      </c>
      <c r="F9" s="6">
        <v>405</v>
      </c>
      <c r="G9" s="6">
        <v>369</v>
      </c>
      <c r="H9" s="6">
        <v>311</v>
      </c>
      <c r="I9" s="6">
        <v>220</v>
      </c>
      <c r="J9" s="6">
        <v>159</v>
      </c>
      <c r="K9" s="6">
        <v>105</v>
      </c>
      <c r="L9" s="6">
        <v>69</v>
      </c>
      <c r="M9" s="6">
        <v>67</v>
      </c>
      <c r="N9" s="6">
        <v>47</v>
      </c>
      <c r="O9" s="6">
        <v>29</v>
      </c>
      <c r="P9" s="6">
        <v>22</v>
      </c>
      <c r="Q9" s="6">
        <v>18</v>
      </c>
      <c r="R9" s="6">
        <v>13</v>
      </c>
      <c r="S9" s="6">
        <v>7</v>
      </c>
      <c r="T9" s="6">
        <v>9</v>
      </c>
      <c r="U9" s="6">
        <v>5</v>
      </c>
      <c r="V9" s="6">
        <v>4</v>
      </c>
      <c r="W9" s="6">
        <v>14</v>
      </c>
      <c r="X9" s="6">
        <f>SUM(C9:G9)</f>
        <v>2008</v>
      </c>
      <c r="Y9" s="6">
        <f>SUM(H9:L9)</f>
        <v>864</v>
      </c>
      <c r="Z9" s="6">
        <f>SUM(M9:Q9)</f>
        <v>183</v>
      </c>
      <c r="AA9" s="6">
        <f>SUM(R9:V9)</f>
        <v>38</v>
      </c>
      <c r="AB9" s="6">
        <f>W9</f>
        <v>14</v>
      </c>
    </row>
    <row r="10" spans="1:28" s="8" customFormat="1" x14ac:dyDescent="0.2">
      <c r="A10" s="8" t="s">
        <v>358</v>
      </c>
      <c r="B10" s="6">
        <f>SUM(C10:W10)</f>
        <v>4008</v>
      </c>
      <c r="C10" s="6">
        <v>501</v>
      </c>
      <c r="D10" s="6">
        <v>582</v>
      </c>
      <c r="E10" s="6">
        <v>563</v>
      </c>
      <c r="F10" s="6">
        <v>554</v>
      </c>
      <c r="G10" s="6">
        <v>490</v>
      </c>
      <c r="H10" s="6">
        <v>346</v>
      </c>
      <c r="I10" s="6">
        <v>258</v>
      </c>
      <c r="J10" s="6">
        <v>180</v>
      </c>
      <c r="K10" s="6">
        <v>145</v>
      </c>
      <c r="L10" s="6">
        <v>93</v>
      </c>
      <c r="M10" s="6">
        <v>80</v>
      </c>
      <c r="N10" s="6">
        <v>42</v>
      </c>
      <c r="O10" s="6">
        <v>44</v>
      </c>
      <c r="P10" s="6">
        <v>27</v>
      </c>
      <c r="Q10" s="6">
        <v>26</v>
      </c>
      <c r="R10" s="6">
        <v>16</v>
      </c>
      <c r="S10" s="6">
        <v>10</v>
      </c>
      <c r="T10" s="6">
        <v>12</v>
      </c>
      <c r="U10" s="6">
        <v>12</v>
      </c>
      <c r="V10" s="6">
        <v>6</v>
      </c>
      <c r="W10" s="6">
        <v>21</v>
      </c>
      <c r="X10" s="6">
        <f>SUM(C10:G10)</f>
        <v>2690</v>
      </c>
      <c r="Y10" s="6">
        <f>SUM(H10:L10)</f>
        <v>1022</v>
      </c>
      <c r="Z10" s="6">
        <f>SUM(M10:Q10)</f>
        <v>219</v>
      </c>
      <c r="AA10" s="6">
        <f>SUM(R10:V10)</f>
        <v>56</v>
      </c>
      <c r="AB10" s="6">
        <f>W10</f>
        <v>21</v>
      </c>
    </row>
    <row r="11" spans="1:28" s="8" customFormat="1" x14ac:dyDescent="0.2">
      <c r="A11" s="8" t="s">
        <v>359</v>
      </c>
      <c r="B11" s="6">
        <f>SUM(C11:W11)</f>
        <v>1406</v>
      </c>
      <c r="C11" s="6">
        <v>255</v>
      </c>
      <c r="D11" s="6">
        <v>224</v>
      </c>
      <c r="E11" s="6">
        <v>197</v>
      </c>
      <c r="F11" s="6">
        <v>154</v>
      </c>
      <c r="G11" s="6">
        <v>156</v>
      </c>
      <c r="H11" s="6">
        <v>106</v>
      </c>
      <c r="I11" s="6">
        <v>75</v>
      </c>
      <c r="J11" s="6">
        <v>53</v>
      </c>
      <c r="K11" s="6">
        <v>46</v>
      </c>
      <c r="L11" s="6">
        <v>30</v>
      </c>
      <c r="M11" s="6">
        <v>23</v>
      </c>
      <c r="N11" s="6">
        <v>14</v>
      </c>
      <c r="O11" s="6">
        <v>14</v>
      </c>
      <c r="P11" s="6">
        <v>19</v>
      </c>
      <c r="Q11" s="6">
        <v>5</v>
      </c>
      <c r="R11" s="6">
        <v>9</v>
      </c>
      <c r="S11" s="6">
        <v>2</v>
      </c>
      <c r="T11" s="6">
        <v>5</v>
      </c>
      <c r="U11" s="6">
        <v>1</v>
      </c>
      <c r="V11" s="6">
        <v>1</v>
      </c>
      <c r="W11" s="6">
        <v>17</v>
      </c>
      <c r="X11" s="6">
        <f>SUM(C11:G11)</f>
        <v>986</v>
      </c>
      <c r="Y11" s="6">
        <f>SUM(H11:L11)</f>
        <v>310</v>
      </c>
      <c r="Z11" s="6">
        <f>SUM(M11:Q11)</f>
        <v>75</v>
      </c>
      <c r="AA11" s="6">
        <f>SUM(R11:V11)</f>
        <v>18</v>
      </c>
      <c r="AB11" s="6">
        <f>W11</f>
        <v>17</v>
      </c>
    </row>
    <row r="12" spans="1:28" s="8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8" customFormat="1" x14ac:dyDescent="0.2">
      <c r="A13" s="8" t="s">
        <v>360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8" customFormat="1" x14ac:dyDescent="0.2">
      <c r="A14" s="5">
        <v>1</v>
      </c>
      <c r="B14" s="6">
        <f>SUM(C14:W14)</f>
        <v>8227</v>
      </c>
      <c r="C14" s="6">
        <v>1104</v>
      </c>
      <c r="D14" s="6">
        <v>1259</v>
      </c>
      <c r="E14" s="6">
        <v>1238</v>
      </c>
      <c r="F14" s="6">
        <v>1131</v>
      </c>
      <c r="G14" s="6">
        <v>1018</v>
      </c>
      <c r="H14" s="6">
        <v>758</v>
      </c>
      <c r="I14" s="6">
        <v>540</v>
      </c>
      <c r="J14" s="6">
        <v>358</v>
      </c>
      <c r="K14" s="6">
        <v>256</v>
      </c>
      <c r="L14" s="6">
        <v>161</v>
      </c>
      <c r="M14" s="6">
        <v>138</v>
      </c>
      <c r="N14" s="6">
        <v>86</v>
      </c>
      <c r="O14" s="6">
        <v>52</v>
      </c>
      <c r="P14" s="6">
        <v>34</v>
      </c>
      <c r="Q14" s="6">
        <v>25</v>
      </c>
      <c r="R14" s="6">
        <v>24</v>
      </c>
      <c r="S14" s="6">
        <v>5</v>
      </c>
      <c r="T14" s="6">
        <v>10</v>
      </c>
      <c r="U14" s="6">
        <v>9</v>
      </c>
      <c r="V14" s="6">
        <v>5</v>
      </c>
      <c r="W14" s="6">
        <v>16</v>
      </c>
      <c r="X14" s="6">
        <f>SUM(C14:G14)</f>
        <v>5750</v>
      </c>
      <c r="Y14" s="6">
        <f>SUM(H14:L14)</f>
        <v>2073</v>
      </c>
      <c r="Z14" s="6">
        <f>SUM(M14:Q14)</f>
        <v>335</v>
      </c>
      <c r="AA14" s="6">
        <f>SUM(R14:V14)</f>
        <v>53</v>
      </c>
      <c r="AB14" s="6">
        <f>W14</f>
        <v>16</v>
      </c>
    </row>
    <row r="15" spans="1:28" s="8" customFormat="1" x14ac:dyDescent="0.2">
      <c r="A15" s="5">
        <v>2</v>
      </c>
      <c r="B15" s="6">
        <f>SUM(C15:W15)</f>
        <v>833</v>
      </c>
      <c r="C15" s="6">
        <v>59</v>
      </c>
      <c r="D15" s="6">
        <v>71</v>
      </c>
      <c r="E15" s="6">
        <v>55</v>
      </c>
      <c r="F15" s="6">
        <v>70</v>
      </c>
      <c r="G15" s="6">
        <v>74</v>
      </c>
      <c r="H15" s="6">
        <v>50</v>
      </c>
      <c r="I15" s="6">
        <v>52</v>
      </c>
      <c r="J15" s="6">
        <v>53</v>
      </c>
      <c r="K15" s="6">
        <v>56</v>
      </c>
      <c r="L15" s="6">
        <v>39</v>
      </c>
      <c r="M15" s="6">
        <v>36</v>
      </c>
      <c r="N15" s="6">
        <v>32</v>
      </c>
      <c r="O15" s="6">
        <v>30</v>
      </c>
      <c r="P15" s="6">
        <v>33</v>
      </c>
      <c r="Q15" s="6">
        <v>22</v>
      </c>
      <c r="R15" s="6">
        <v>19</v>
      </c>
      <c r="S15" s="6">
        <v>13</v>
      </c>
      <c r="T15" s="6">
        <v>15</v>
      </c>
      <c r="U15" s="6">
        <v>12</v>
      </c>
      <c r="V15" s="6">
        <v>7</v>
      </c>
      <c r="W15" s="6">
        <v>35</v>
      </c>
      <c r="X15" s="6">
        <f>SUM(C15:G15)</f>
        <v>329</v>
      </c>
      <c r="Y15" s="6">
        <f>SUM(H15:L15)</f>
        <v>250</v>
      </c>
      <c r="Z15" s="6">
        <f>SUM(M15:Q15)</f>
        <v>153</v>
      </c>
      <c r="AA15" s="6">
        <f>SUM(R15:V15)</f>
        <v>66</v>
      </c>
      <c r="AB15" s="6">
        <f>W15</f>
        <v>35</v>
      </c>
    </row>
    <row r="16" spans="1:28" s="8" customFormat="1" x14ac:dyDescent="0.2">
      <c r="A16" s="5" t="s">
        <v>17</v>
      </c>
      <c r="B16" s="6">
        <f>SUM(C16:W16)</f>
        <v>82</v>
      </c>
      <c r="C16" s="6">
        <v>2</v>
      </c>
      <c r="D16" s="6">
        <v>3</v>
      </c>
      <c r="E16" s="6">
        <v>5</v>
      </c>
      <c r="F16" s="6">
        <v>5</v>
      </c>
      <c r="G16" s="6">
        <v>7</v>
      </c>
      <c r="H16" s="6">
        <v>2</v>
      </c>
      <c r="I16" s="6">
        <v>2</v>
      </c>
      <c r="J16" s="6">
        <v>5</v>
      </c>
      <c r="K16" s="6">
        <v>1</v>
      </c>
      <c r="L16" s="6">
        <v>4</v>
      </c>
      <c r="M16" s="6">
        <v>5</v>
      </c>
      <c r="N16" s="6">
        <v>3</v>
      </c>
      <c r="O16" s="6">
        <v>9</v>
      </c>
      <c r="P16" s="6">
        <v>2</v>
      </c>
      <c r="Q16" s="6">
        <v>4</v>
      </c>
      <c r="R16" s="6">
        <v>1</v>
      </c>
      <c r="S16" s="6">
        <v>5</v>
      </c>
      <c r="T16" s="6">
        <v>3</v>
      </c>
      <c r="U16" s="6">
        <v>0</v>
      </c>
      <c r="V16" s="6">
        <v>0</v>
      </c>
      <c r="W16" s="6">
        <v>14</v>
      </c>
      <c r="X16" s="6">
        <f>SUM(C16:G16)</f>
        <v>22</v>
      </c>
      <c r="Y16" s="6">
        <f>SUM(H16:L16)</f>
        <v>14</v>
      </c>
      <c r="Z16" s="6">
        <f>SUM(M16:Q16)</f>
        <v>23</v>
      </c>
      <c r="AA16" s="6">
        <f>SUM(R16:V16)</f>
        <v>9</v>
      </c>
      <c r="AB16" s="6">
        <f>W16</f>
        <v>14</v>
      </c>
    </row>
    <row r="17" spans="1:28" s="8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8" customFormat="1" x14ac:dyDescent="0.2">
      <c r="A18" s="8" t="s">
        <v>361</v>
      </c>
      <c r="B18" s="6">
        <f>SUM(C18:W18)</f>
        <v>2971</v>
      </c>
      <c r="C18" s="6">
        <v>1165</v>
      </c>
      <c r="D18" s="6">
        <v>651</v>
      </c>
      <c r="E18" s="6">
        <v>395</v>
      </c>
      <c r="F18" s="6">
        <v>231</v>
      </c>
      <c r="G18" s="6">
        <v>143</v>
      </c>
      <c r="H18" s="6">
        <v>112</v>
      </c>
      <c r="I18" s="6">
        <v>75</v>
      </c>
      <c r="J18" s="6">
        <v>65</v>
      </c>
      <c r="K18" s="6">
        <v>36</v>
      </c>
      <c r="L18" s="6">
        <v>28</v>
      </c>
      <c r="M18" s="6">
        <v>17</v>
      </c>
      <c r="N18" s="6">
        <v>16</v>
      </c>
      <c r="O18" s="6">
        <v>8</v>
      </c>
      <c r="P18" s="6">
        <v>9</v>
      </c>
      <c r="Q18" s="6">
        <v>7</v>
      </c>
      <c r="R18" s="6">
        <v>2</v>
      </c>
      <c r="S18" s="6">
        <v>1</v>
      </c>
      <c r="T18" s="6">
        <v>4</v>
      </c>
      <c r="U18" s="6">
        <v>2</v>
      </c>
      <c r="V18" s="6">
        <v>0</v>
      </c>
      <c r="W18" s="6">
        <v>4</v>
      </c>
      <c r="X18" s="6">
        <f>SUM(C18:G18)</f>
        <v>2585</v>
      </c>
      <c r="Y18" s="6">
        <f>SUM(H18:L18)</f>
        <v>316</v>
      </c>
      <c r="Z18" s="6">
        <f>SUM(M18:Q18)</f>
        <v>57</v>
      </c>
      <c r="AA18" s="6">
        <f>SUM(R18:V18)</f>
        <v>9</v>
      </c>
      <c r="AB18" s="6">
        <f>W18</f>
        <v>4</v>
      </c>
    </row>
    <row r="19" spans="1:28" s="8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8" customFormat="1" x14ac:dyDescent="0.2">
      <c r="A20" s="8" t="s">
        <v>355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8" customFormat="1" x14ac:dyDescent="0.2">
      <c r="A21" s="8" t="s">
        <v>356</v>
      </c>
      <c r="B21" s="6">
        <f>SUM(C21:W21)</f>
        <v>228</v>
      </c>
      <c r="C21" s="6">
        <v>71</v>
      </c>
      <c r="D21" s="6">
        <v>48</v>
      </c>
      <c r="E21" s="6">
        <v>35</v>
      </c>
      <c r="F21" s="6">
        <v>19</v>
      </c>
      <c r="G21" s="6">
        <v>8</v>
      </c>
      <c r="H21" s="6">
        <v>10</v>
      </c>
      <c r="I21" s="6">
        <v>8</v>
      </c>
      <c r="J21" s="6">
        <v>8</v>
      </c>
      <c r="K21" s="6">
        <v>6</v>
      </c>
      <c r="L21" s="6">
        <v>4</v>
      </c>
      <c r="M21" s="6">
        <v>3</v>
      </c>
      <c r="N21" s="6">
        <v>2</v>
      </c>
      <c r="O21" s="6">
        <v>1</v>
      </c>
      <c r="P21" s="6">
        <v>2</v>
      </c>
      <c r="Q21" s="6">
        <v>2</v>
      </c>
      <c r="R21" s="6">
        <v>0</v>
      </c>
      <c r="S21" s="6">
        <v>0</v>
      </c>
      <c r="T21" s="6">
        <v>1</v>
      </c>
      <c r="U21" s="6">
        <v>0</v>
      </c>
      <c r="V21" s="6">
        <v>0</v>
      </c>
      <c r="W21" s="6">
        <v>0</v>
      </c>
      <c r="X21" s="6">
        <f>SUM(C21:G21)</f>
        <v>181</v>
      </c>
      <c r="Y21" s="6">
        <f>SUM(H21:L21)</f>
        <v>36</v>
      </c>
      <c r="Z21" s="6">
        <f>SUM(M21:Q21)</f>
        <v>10</v>
      </c>
      <c r="AA21" s="6">
        <f>SUM(R21:V21)</f>
        <v>1</v>
      </c>
      <c r="AB21" s="6">
        <f>W21</f>
        <v>0</v>
      </c>
    </row>
    <row r="22" spans="1:28" s="8" customFormat="1" x14ac:dyDescent="0.2">
      <c r="A22" s="8" t="s">
        <v>357</v>
      </c>
      <c r="B22" s="6">
        <f>SUM(C22:W22)</f>
        <v>666</v>
      </c>
      <c r="C22" s="6">
        <v>254</v>
      </c>
      <c r="D22" s="6">
        <v>128</v>
      </c>
      <c r="E22" s="6">
        <v>85</v>
      </c>
      <c r="F22" s="6">
        <v>63</v>
      </c>
      <c r="G22" s="6">
        <v>35</v>
      </c>
      <c r="H22" s="6">
        <v>31</v>
      </c>
      <c r="I22" s="6">
        <v>17</v>
      </c>
      <c r="J22" s="6">
        <v>14</v>
      </c>
      <c r="K22" s="6">
        <v>11</v>
      </c>
      <c r="L22" s="6">
        <v>7</v>
      </c>
      <c r="M22" s="6">
        <v>5</v>
      </c>
      <c r="N22" s="6">
        <v>6</v>
      </c>
      <c r="O22" s="6">
        <v>4</v>
      </c>
      <c r="P22" s="6">
        <v>2</v>
      </c>
      <c r="Q22" s="6">
        <v>3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1</v>
      </c>
      <c r="X22" s="6">
        <f>SUM(C22:G22)</f>
        <v>565</v>
      </c>
      <c r="Y22" s="6">
        <f>SUM(H22:L22)</f>
        <v>80</v>
      </c>
      <c r="Z22" s="6">
        <f>SUM(M22:Q22)</f>
        <v>20</v>
      </c>
      <c r="AA22" s="6">
        <f>SUM(R22:V22)</f>
        <v>0</v>
      </c>
      <c r="AB22" s="6">
        <f>W22</f>
        <v>1</v>
      </c>
    </row>
    <row r="23" spans="1:28" s="8" customFormat="1" x14ac:dyDescent="0.2">
      <c r="A23" s="8" t="s">
        <v>358</v>
      </c>
      <c r="B23" s="6">
        <f>SUM(C23:W23)</f>
        <v>1410</v>
      </c>
      <c r="C23" s="6">
        <v>558</v>
      </c>
      <c r="D23" s="6">
        <v>312</v>
      </c>
      <c r="E23" s="6">
        <v>188</v>
      </c>
      <c r="F23" s="6">
        <v>105</v>
      </c>
      <c r="G23" s="6">
        <v>73</v>
      </c>
      <c r="H23" s="6">
        <v>57</v>
      </c>
      <c r="I23" s="6">
        <v>37</v>
      </c>
      <c r="J23" s="6">
        <v>30</v>
      </c>
      <c r="K23" s="6">
        <v>10</v>
      </c>
      <c r="L23" s="6">
        <v>12</v>
      </c>
      <c r="M23" s="6">
        <v>6</v>
      </c>
      <c r="N23" s="6">
        <v>5</v>
      </c>
      <c r="O23" s="6">
        <v>3</v>
      </c>
      <c r="P23" s="6">
        <v>3</v>
      </c>
      <c r="Q23" s="6">
        <v>2</v>
      </c>
      <c r="R23" s="6">
        <v>2</v>
      </c>
      <c r="S23" s="6">
        <v>1</v>
      </c>
      <c r="T23" s="6">
        <v>2</v>
      </c>
      <c r="U23" s="6">
        <v>1</v>
      </c>
      <c r="V23" s="6">
        <v>0</v>
      </c>
      <c r="W23" s="6">
        <v>3</v>
      </c>
      <c r="X23" s="6">
        <f>SUM(C23:G23)</f>
        <v>1236</v>
      </c>
      <c r="Y23" s="6">
        <f>SUM(H23:L23)</f>
        <v>146</v>
      </c>
      <c r="Z23" s="6">
        <f>SUM(M23:Q23)</f>
        <v>19</v>
      </c>
      <c r="AA23" s="6">
        <f>SUM(R23:V23)</f>
        <v>6</v>
      </c>
      <c r="AB23" s="6">
        <f>W23</f>
        <v>3</v>
      </c>
    </row>
    <row r="24" spans="1:28" s="8" customFormat="1" x14ac:dyDescent="0.2">
      <c r="A24" s="8" t="s">
        <v>359</v>
      </c>
      <c r="B24" s="6">
        <f>SUM(C24:W24)</f>
        <v>667</v>
      </c>
      <c r="C24" s="6">
        <v>282</v>
      </c>
      <c r="D24" s="6">
        <v>163</v>
      </c>
      <c r="E24" s="6">
        <v>87</v>
      </c>
      <c r="F24" s="6">
        <v>44</v>
      </c>
      <c r="G24" s="6">
        <v>27</v>
      </c>
      <c r="H24" s="6">
        <v>14</v>
      </c>
      <c r="I24" s="6">
        <v>13</v>
      </c>
      <c r="J24" s="6">
        <v>13</v>
      </c>
      <c r="K24" s="6">
        <v>9</v>
      </c>
      <c r="L24" s="6">
        <v>5</v>
      </c>
      <c r="M24" s="6">
        <v>3</v>
      </c>
      <c r="N24" s="6">
        <v>3</v>
      </c>
      <c r="O24" s="6">
        <v>0</v>
      </c>
      <c r="P24" s="6">
        <v>2</v>
      </c>
      <c r="Q24" s="6">
        <v>0</v>
      </c>
      <c r="R24" s="6">
        <v>0</v>
      </c>
      <c r="S24" s="6">
        <v>0</v>
      </c>
      <c r="T24" s="6">
        <v>1</v>
      </c>
      <c r="U24" s="6">
        <v>1</v>
      </c>
      <c r="V24" s="6">
        <v>0</v>
      </c>
      <c r="W24" s="6">
        <v>0</v>
      </c>
      <c r="X24" s="6">
        <f>SUM(C24:G24)</f>
        <v>603</v>
      </c>
      <c r="Y24" s="6">
        <f>SUM(H24:L24)</f>
        <v>54</v>
      </c>
      <c r="Z24" s="6">
        <f>SUM(M24:Q24)</f>
        <v>8</v>
      </c>
      <c r="AA24" s="6">
        <f>SUM(R24:V24)</f>
        <v>2</v>
      </c>
      <c r="AB24" s="6">
        <f>W24</f>
        <v>0</v>
      </c>
    </row>
    <row r="25" spans="1:28" s="8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8" customFormat="1" x14ac:dyDescent="0.2">
      <c r="A26" s="8" t="s">
        <v>360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8" customFormat="1" x14ac:dyDescent="0.2">
      <c r="A27" s="5">
        <v>1</v>
      </c>
      <c r="B27" s="6">
        <f>SUM(C27:W27)</f>
        <v>2583</v>
      </c>
      <c r="C27" s="6">
        <v>1097</v>
      </c>
      <c r="D27" s="6">
        <v>596</v>
      </c>
      <c r="E27" s="6">
        <v>352</v>
      </c>
      <c r="F27" s="6">
        <v>193</v>
      </c>
      <c r="G27" s="6">
        <v>120</v>
      </c>
      <c r="H27" s="6">
        <v>79</v>
      </c>
      <c r="I27" s="6">
        <v>49</v>
      </c>
      <c r="J27" s="6">
        <v>39</v>
      </c>
      <c r="K27" s="6">
        <v>18</v>
      </c>
      <c r="L27" s="6">
        <v>14</v>
      </c>
      <c r="M27" s="6">
        <v>8</v>
      </c>
      <c r="N27" s="6">
        <v>8</v>
      </c>
      <c r="O27" s="6">
        <v>2</v>
      </c>
      <c r="P27" s="6">
        <v>1</v>
      </c>
      <c r="Q27" s="6">
        <v>3</v>
      </c>
      <c r="R27" s="6">
        <v>0</v>
      </c>
      <c r="S27" s="6">
        <v>0</v>
      </c>
      <c r="T27" s="6">
        <v>2</v>
      </c>
      <c r="U27" s="6">
        <v>1</v>
      </c>
      <c r="V27" s="6">
        <v>0</v>
      </c>
      <c r="W27" s="6">
        <v>1</v>
      </c>
      <c r="X27" s="6">
        <f>SUM(C27:G27)</f>
        <v>2358</v>
      </c>
      <c r="Y27" s="6">
        <f>SUM(H27:L27)</f>
        <v>199</v>
      </c>
      <c r="Z27" s="6">
        <f>SUM(M27:Q27)</f>
        <v>22</v>
      </c>
      <c r="AA27" s="6">
        <f>SUM(R27:V27)</f>
        <v>3</v>
      </c>
      <c r="AB27" s="6">
        <f>W27</f>
        <v>1</v>
      </c>
    </row>
    <row r="28" spans="1:28" s="8" customFormat="1" x14ac:dyDescent="0.2">
      <c r="A28" s="5">
        <v>2</v>
      </c>
      <c r="B28" s="6">
        <f>SUM(C28:W28)</f>
        <v>367</v>
      </c>
      <c r="C28" s="6">
        <v>65</v>
      </c>
      <c r="D28" s="6">
        <v>54</v>
      </c>
      <c r="E28" s="6">
        <v>41</v>
      </c>
      <c r="F28" s="6">
        <v>38</v>
      </c>
      <c r="G28" s="6">
        <v>21</v>
      </c>
      <c r="H28" s="6">
        <v>31</v>
      </c>
      <c r="I28" s="6">
        <v>23</v>
      </c>
      <c r="J28" s="6">
        <v>26</v>
      </c>
      <c r="K28" s="6">
        <v>16</v>
      </c>
      <c r="L28" s="6">
        <v>12</v>
      </c>
      <c r="M28" s="6">
        <v>9</v>
      </c>
      <c r="N28" s="6">
        <v>7</v>
      </c>
      <c r="O28" s="6">
        <v>5</v>
      </c>
      <c r="P28" s="6">
        <v>7</v>
      </c>
      <c r="Q28" s="6">
        <v>4</v>
      </c>
      <c r="R28" s="6">
        <v>2</v>
      </c>
      <c r="S28" s="6">
        <v>1</v>
      </c>
      <c r="T28" s="6">
        <v>2</v>
      </c>
      <c r="U28" s="6">
        <v>1</v>
      </c>
      <c r="V28" s="6">
        <v>0</v>
      </c>
      <c r="W28" s="6">
        <v>2</v>
      </c>
      <c r="X28" s="6">
        <f>SUM(C28:G28)</f>
        <v>219</v>
      </c>
      <c r="Y28" s="6">
        <f>SUM(H28:L28)</f>
        <v>108</v>
      </c>
      <c r="Z28" s="6">
        <f>SUM(M28:Q28)</f>
        <v>32</v>
      </c>
      <c r="AA28" s="6">
        <f>SUM(R28:V28)</f>
        <v>6</v>
      </c>
      <c r="AB28" s="6">
        <f>W28</f>
        <v>2</v>
      </c>
    </row>
    <row r="29" spans="1:28" s="8" customFormat="1" x14ac:dyDescent="0.2">
      <c r="A29" s="5" t="s">
        <v>17</v>
      </c>
      <c r="B29" s="6">
        <f>SUM(C29:W29)</f>
        <v>21</v>
      </c>
      <c r="C29" s="6">
        <v>3</v>
      </c>
      <c r="D29" s="6">
        <v>1</v>
      </c>
      <c r="E29" s="6">
        <v>2</v>
      </c>
      <c r="F29" s="6">
        <v>0</v>
      </c>
      <c r="G29" s="6">
        <v>2</v>
      </c>
      <c r="H29" s="6">
        <v>2</v>
      </c>
      <c r="I29" s="6">
        <v>3</v>
      </c>
      <c r="J29" s="6">
        <v>0</v>
      </c>
      <c r="K29" s="6">
        <v>2</v>
      </c>
      <c r="L29" s="6">
        <v>2</v>
      </c>
      <c r="M29" s="6">
        <v>0</v>
      </c>
      <c r="N29" s="6">
        <v>1</v>
      </c>
      <c r="O29" s="6">
        <v>1</v>
      </c>
      <c r="P29" s="6">
        <v>1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1</v>
      </c>
      <c r="X29" s="6">
        <f>SUM(C29:G29)</f>
        <v>8</v>
      </c>
      <c r="Y29" s="6">
        <f>SUM(H29:L29)</f>
        <v>9</v>
      </c>
      <c r="Z29" s="6">
        <f>SUM(M29:Q29)</f>
        <v>3</v>
      </c>
      <c r="AA29" s="6">
        <f>SUM(R29:V29)</f>
        <v>0</v>
      </c>
      <c r="AB29" s="6">
        <f>W29</f>
        <v>1</v>
      </c>
    </row>
  </sheetData>
  <mergeCells count="3">
    <mergeCell ref="A3:A4"/>
    <mergeCell ref="B3:B4"/>
    <mergeCell ref="C3:AB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W13" sqref="W13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43" width="3.5703125" style="2" bestFit="1" customWidth="1"/>
    <col min="44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7" t="s">
        <v>362</v>
      </c>
    </row>
    <row r="3" spans="1:61" x14ac:dyDescent="0.2">
      <c r="A3" s="84" t="s">
        <v>363</v>
      </c>
      <c r="B3" s="84" t="s">
        <v>336</v>
      </c>
      <c r="C3" s="87" t="s">
        <v>343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</row>
    <row r="4" spans="1:61" s="18" customFormat="1" ht="23.25" customHeight="1" x14ac:dyDescent="0.2">
      <c r="A4" s="84"/>
      <c r="B4" s="84"/>
      <c r="C4" s="14">
        <v>-18</v>
      </c>
      <c r="D4" s="14">
        <v>19</v>
      </c>
      <c r="E4" s="14">
        <v>20</v>
      </c>
      <c r="F4" s="14">
        <v>21</v>
      </c>
      <c r="G4" s="14">
        <v>22</v>
      </c>
      <c r="H4" s="14">
        <v>23</v>
      </c>
      <c r="I4" s="14">
        <v>24</v>
      </c>
      <c r="J4" s="14">
        <v>25</v>
      </c>
      <c r="K4" s="14">
        <v>26</v>
      </c>
      <c r="L4" s="14">
        <v>27</v>
      </c>
      <c r="M4" s="14">
        <v>28</v>
      </c>
      <c r="N4" s="14">
        <v>29</v>
      </c>
      <c r="O4" s="14">
        <v>30</v>
      </c>
      <c r="P4" s="14">
        <v>31</v>
      </c>
      <c r="Q4" s="14">
        <v>32</v>
      </c>
      <c r="R4" s="14">
        <v>33</v>
      </c>
      <c r="S4" s="14">
        <v>34</v>
      </c>
      <c r="T4" s="14">
        <v>35</v>
      </c>
      <c r="U4" s="14">
        <v>36</v>
      </c>
      <c r="V4" s="14">
        <v>37</v>
      </c>
      <c r="W4" s="14">
        <v>38</v>
      </c>
      <c r="X4" s="14">
        <v>39</v>
      </c>
      <c r="Y4" s="14">
        <v>40</v>
      </c>
      <c r="Z4" s="14">
        <v>41</v>
      </c>
      <c r="AA4" s="14">
        <v>42</v>
      </c>
      <c r="AB4" s="14">
        <v>43</v>
      </c>
      <c r="AC4" s="14">
        <v>44</v>
      </c>
      <c r="AD4" s="14">
        <v>45</v>
      </c>
      <c r="AE4" s="14">
        <v>46</v>
      </c>
      <c r="AF4" s="14">
        <v>47</v>
      </c>
      <c r="AG4" s="14">
        <v>48</v>
      </c>
      <c r="AH4" s="14">
        <v>49</v>
      </c>
      <c r="AI4" s="14">
        <v>50</v>
      </c>
      <c r="AJ4" s="14">
        <v>51</v>
      </c>
      <c r="AK4" s="14">
        <v>52</v>
      </c>
      <c r="AL4" s="14">
        <v>53</v>
      </c>
      <c r="AM4" s="14">
        <v>54</v>
      </c>
      <c r="AN4" s="14">
        <v>55</v>
      </c>
      <c r="AO4" s="14">
        <v>56</v>
      </c>
      <c r="AP4" s="14">
        <v>57</v>
      </c>
      <c r="AQ4" s="14">
        <v>58</v>
      </c>
      <c r="AR4" s="14">
        <v>59</v>
      </c>
      <c r="AS4" s="14">
        <v>60</v>
      </c>
      <c r="AT4" s="14">
        <v>61</v>
      </c>
      <c r="AU4" s="14">
        <v>62</v>
      </c>
      <c r="AV4" s="14">
        <v>63</v>
      </c>
      <c r="AW4" s="14">
        <v>64</v>
      </c>
      <c r="AX4" s="14" t="s">
        <v>347</v>
      </c>
      <c r="AY4" s="14">
        <v>-19</v>
      </c>
      <c r="AZ4" s="14" t="s">
        <v>340</v>
      </c>
      <c r="BA4" s="14" t="s">
        <v>364</v>
      </c>
      <c r="BB4" s="14" t="s">
        <v>365</v>
      </c>
      <c r="BC4" s="14" t="s">
        <v>366</v>
      </c>
      <c r="BD4" s="14" t="s">
        <v>367</v>
      </c>
      <c r="BE4" s="14" t="s">
        <v>368</v>
      </c>
      <c r="BF4" s="14" t="s">
        <v>369</v>
      </c>
      <c r="BG4" s="14" t="s">
        <v>370</v>
      </c>
      <c r="BH4" s="14" t="s">
        <v>371</v>
      </c>
      <c r="BI4" s="14" t="s">
        <v>347</v>
      </c>
    </row>
    <row r="5" spans="1:61" s="23" customFormat="1" x14ac:dyDescent="0.2">
      <c r="A5" s="21" t="s">
        <v>346</v>
      </c>
      <c r="B5" s="27">
        <f>SUM(B6:B31)</f>
        <v>10948</v>
      </c>
      <c r="C5" s="27">
        <f t="shared" ref="C5:BI5" si="0">SUM(C6:C31)</f>
        <v>2</v>
      </c>
      <c r="D5" s="27">
        <f t="shared" si="0"/>
        <v>2</v>
      </c>
      <c r="E5" s="27">
        <f t="shared" si="0"/>
        <v>9</v>
      </c>
      <c r="F5" s="27">
        <f t="shared" si="0"/>
        <v>7</v>
      </c>
      <c r="G5" s="27">
        <f t="shared" si="0"/>
        <v>24</v>
      </c>
      <c r="H5" s="27">
        <f t="shared" si="0"/>
        <v>35</v>
      </c>
      <c r="I5" s="27">
        <f t="shared" si="0"/>
        <v>52</v>
      </c>
      <c r="J5" s="27">
        <f t="shared" si="0"/>
        <v>89</v>
      </c>
      <c r="K5" s="27">
        <f t="shared" si="0"/>
        <v>109</v>
      </c>
      <c r="L5" s="27">
        <f t="shared" si="0"/>
        <v>148</v>
      </c>
      <c r="M5" s="27">
        <f t="shared" si="0"/>
        <v>191</v>
      </c>
      <c r="N5" s="27">
        <f t="shared" si="0"/>
        <v>223</v>
      </c>
      <c r="O5" s="27">
        <f t="shared" si="0"/>
        <v>257</v>
      </c>
      <c r="P5" s="27">
        <f t="shared" si="0"/>
        <v>318</v>
      </c>
      <c r="Q5" s="27">
        <f t="shared" si="0"/>
        <v>373</v>
      </c>
      <c r="R5" s="27">
        <f t="shared" si="0"/>
        <v>409</v>
      </c>
      <c r="S5" s="27">
        <f t="shared" si="0"/>
        <v>458</v>
      </c>
      <c r="T5" s="27">
        <f t="shared" si="0"/>
        <v>471</v>
      </c>
      <c r="U5" s="27">
        <f t="shared" si="0"/>
        <v>535</v>
      </c>
      <c r="V5" s="27">
        <f t="shared" si="0"/>
        <v>451</v>
      </c>
      <c r="W5" s="27">
        <f t="shared" si="0"/>
        <v>528</v>
      </c>
      <c r="X5" s="27">
        <f t="shared" si="0"/>
        <v>488</v>
      </c>
      <c r="Y5" s="27">
        <f t="shared" si="0"/>
        <v>462</v>
      </c>
      <c r="Z5" s="27">
        <f t="shared" si="0"/>
        <v>419</v>
      </c>
      <c r="AA5" s="27">
        <f t="shared" si="0"/>
        <v>400</v>
      </c>
      <c r="AB5" s="27">
        <f t="shared" si="0"/>
        <v>393</v>
      </c>
      <c r="AC5" s="27">
        <f t="shared" si="0"/>
        <v>382</v>
      </c>
      <c r="AD5" s="27">
        <f t="shared" si="0"/>
        <v>345</v>
      </c>
      <c r="AE5" s="27">
        <f t="shared" si="0"/>
        <v>349</v>
      </c>
      <c r="AF5" s="27">
        <f t="shared" si="0"/>
        <v>343</v>
      </c>
      <c r="AG5" s="27">
        <f t="shared" si="0"/>
        <v>333</v>
      </c>
      <c r="AH5" s="27">
        <f t="shared" si="0"/>
        <v>274</v>
      </c>
      <c r="AI5" s="27">
        <f t="shared" si="0"/>
        <v>225</v>
      </c>
      <c r="AJ5" s="27">
        <f t="shared" si="0"/>
        <v>248</v>
      </c>
      <c r="AK5" s="27">
        <f t="shared" si="0"/>
        <v>220</v>
      </c>
      <c r="AL5" s="27">
        <f t="shared" si="0"/>
        <v>196</v>
      </c>
      <c r="AM5" s="27">
        <f t="shared" si="0"/>
        <v>151</v>
      </c>
      <c r="AN5" s="27">
        <f t="shared" si="0"/>
        <v>167</v>
      </c>
      <c r="AO5" s="27">
        <f t="shared" si="0"/>
        <v>159</v>
      </c>
      <c r="AP5" s="27">
        <f t="shared" si="0"/>
        <v>122</v>
      </c>
      <c r="AQ5" s="27">
        <f t="shared" si="0"/>
        <v>109</v>
      </c>
      <c r="AR5" s="27">
        <f t="shared" si="0"/>
        <v>94</v>
      </c>
      <c r="AS5" s="27">
        <f t="shared" si="0"/>
        <v>76</v>
      </c>
      <c r="AT5" s="27">
        <f t="shared" si="0"/>
        <v>58</v>
      </c>
      <c r="AU5" s="27">
        <f t="shared" si="0"/>
        <v>46</v>
      </c>
      <c r="AV5" s="27">
        <f t="shared" si="0"/>
        <v>39</v>
      </c>
      <c r="AW5" s="27">
        <f t="shared" si="0"/>
        <v>40</v>
      </c>
      <c r="AX5" s="27">
        <f t="shared" si="0"/>
        <v>119</v>
      </c>
      <c r="AY5" s="27">
        <f t="shared" si="0"/>
        <v>4</v>
      </c>
      <c r="AZ5" s="27">
        <f t="shared" si="0"/>
        <v>127</v>
      </c>
      <c r="BA5" s="27">
        <f t="shared" si="0"/>
        <v>760</v>
      </c>
      <c r="BB5" s="27">
        <f t="shared" si="0"/>
        <v>1815</v>
      </c>
      <c r="BC5" s="27">
        <f t="shared" si="0"/>
        <v>2473</v>
      </c>
      <c r="BD5" s="27">
        <f t="shared" si="0"/>
        <v>2056</v>
      </c>
      <c r="BE5" s="27">
        <f t="shared" si="0"/>
        <v>1644</v>
      </c>
      <c r="BF5" s="27">
        <f t="shared" si="0"/>
        <v>1040</v>
      </c>
      <c r="BG5" s="27">
        <f t="shared" si="0"/>
        <v>651</v>
      </c>
      <c r="BH5" s="27">
        <f t="shared" si="0"/>
        <v>259</v>
      </c>
      <c r="BI5" s="27">
        <f t="shared" si="0"/>
        <v>119</v>
      </c>
    </row>
    <row r="6" spans="1:61" s="8" customFormat="1" x14ac:dyDescent="0.2">
      <c r="A6" s="23">
        <v>0</v>
      </c>
      <c r="B6" s="27">
        <f>SUM(C6:AX6)</f>
        <v>73</v>
      </c>
      <c r="C6" s="27">
        <v>2</v>
      </c>
      <c r="D6" s="27">
        <v>1</v>
      </c>
      <c r="E6" s="27">
        <v>2</v>
      </c>
      <c r="F6" s="27">
        <v>1</v>
      </c>
      <c r="G6" s="27">
        <v>2</v>
      </c>
      <c r="H6" s="27">
        <v>3</v>
      </c>
      <c r="I6" s="27">
        <v>3</v>
      </c>
      <c r="J6" s="27">
        <v>5</v>
      </c>
      <c r="K6" s="27">
        <v>4</v>
      </c>
      <c r="L6" s="27">
        <v>2</v>
      </c>
      <c r="M6" s="27">
        <v>4</v>
      </c>
      <c r="N6" s="27">
        <v>3</v>
      </c>
      <c r="O6" s="27">
        <v>4</v>
      </c>
      <c r="P6" s="27">
        <v>4</v>
      </c>
      <c r="Q6" s="27">
        <v>2</v>
      </c>
      <c r="R6" s="27">
        <v>5</v>
      </c>
      <c r="S6" s="27">
        <v>6</v>
      </c>
      <c r="T6" s="27">
        <v>0</v>
      </c>
      <c r="U6" s="27">
        <v>1</v>
      </c>
      <c r="V6" s="27">
        <v>2</v>
      </c>
      <c r="W6" s="27">
        <v>4</v>
      </c>
      <c r="X6" s="27">
        <v>0</v>
      </c>
      <c r="Y6" s="27">
        <v>1</v>
      </c>
      <c r="Z6" s="27">
        <v>2</v>
      </c>
      <c r="AA6" s="27">
        <v>1</v>
      </c>
      <c r="AB6" s="27">
        <v>2</v>
      </c>
      <c r="AC6" s="27">
        <v>2</v>
      </c>
      <c r="AD6" s="27">
        <v>0</v>
      </c>
      <c r="AE6" s="27">
        <v>0</v>
      </c>
      <c r="AF6" s="27">
        <v>0</v>
      </c>
      <c r="AG6" s="27">
        <v>1</v>
      </c>
      <c r="AH6" s="27">
        <v>1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1</v>
      </c>
      <c r="AP6" s="27">
        <v>0</v>
      </c>
      <c r="AQ6" s="27">
        <v>0</v>
      </c>
      <c r="AR6" s="27">
        <v>0</v>
      </c>
      <c r="AS6" s="27">
        <v>2</v>
      </c>
      <c r="AT6" s="27">
        <v>0</v>
      </c>
      <c r="AU6" s="27">
        <v>0</v>
      </c>
      <c r="AV6" s="27">
        <v>0</v>
      </c>
      <c r="AW6" s="27">
        <v>0</v>
      </c>
      <c r="AX6" s="27">
        <v>0</v>
      </c>
      <c r="AY6" s="27">
        <f>SUM(C6:D6)</f>
        <v>3</v>
      </c>
      <c r="AZ6" s="27">
        <f>SUM(E6:I6)</f>
        <v>11</v>
      </c>
      <c r="BA6" s="27">
        <f>SUM(J6:N6)</f>
        <v>18</v>
      </c>
      <c r="BB6" s="27">
        <f>SUM(O6:S6)</f>
        <v>21</v>
      </c>
      <c r="BC6" s="27">
        <f>SUM(T6:X6)</f>
        <v>7</v>
      </c>
      <c r="BD6" s="27">
        <f>SUM(Y6:AC6)</f>
        <v>8</v>
      </c>
      <c r="BE6" s="27">
        <f>SUM(AD6:AH6)</f>
        <v>2</v>
      </c>
      <c r="BF6" s="27">
        <f>SUM(AI6:AM6)</f>
        <v>0</v>
      </c>
      <c r="BG6" s="27">
        <f>SUM(AN6:AR6)</f>
        <v>1</v>
      </c>
      <c r="BH6" s="27">
        <f>SUM(AS6:AW6)</f>
        <v>2</v>
      </c>
      <c r="BI6" s="27">
        <f>AX6</f>
        <v>0</v>
      </c>
    </row>
    <row r="7" spans="1:61" s="8" customFormat="1" x14ac:dyDescent="0.2">
      <c r="A7" s="23">
        <v>1</v>
      </c>
      <c r="B7" s="27">
        <f t="shared" ref="B7:B37" si="1">SUM(C7:AX7)</f>
        <v>218</v>
      </c>
      <c r="C7" s="27">
        <v>0</v>
      </c>
      <c r="D7" s="27">
        <v>1</v>
      </c>
      <c r="E7" s="27">
        <v>2</v>
      </c>
      <c r="F7" s="27">
        <v>2</v>
      </c>
      <c r="G7" s="27">
        <v>7</v>
      </c>
      <c r="H7" s="27">
        <v>5</v>
      </c>
      <c r="I7" s="27">
        <v>7</v>
      </c>
      <c r="J7" s="27">
        <v>11</v>
      </c>
      <c r="K7" s="27">
        <v>11</v>
      </c>
      <c r="L7" s="27">
        <v>15</v>
      </c>
      <c r="M7" s="27">
        <v>18</v>
      </c>
      <c r="N7" s="27">
        <v>12</v>
      </c>
      <c r="O7" s="27">
        <v>11</v>
      </c>
      <c r="P7" s="27">
        <v>17</v>
      </c>
      <c r="Q7" s="27">
        <v>13</v>
      </c>
      <c r="R7" s="27">
        <v>9</v>
      </c>
      <c r="S7" s="27">
        <v>8</v>
      </c>
      <c r="T7" s="27">
        <v>9</v>
      </c>
      <c r="U7" s="27">
        <v>9</v>
      </c>
      <c r="V7" s="27">
        <v>8</v>
      </c>
      <c r="W7" s="27">
        <v>4</v>
      </c>
      <c r="X7" s="27">
        <v>3</v>
      </c>
      <c r="Y7" s="27">
        <v>3</v>
      </c>
      <c r="Z7" s="27">
        <v>6</v>
      </c>
      <c r="AA7" s="27">
        <v>3</v>
      </c>
      <c r="AB7" s="27">
        <v>3</v>
      </c>
      <c r="AC7" s="27">
        <v>3</v>
      </c>
      <c r="AD7" s="27">
        <v>2</v>
      </c>
      <c r="AE7" s="27">
        <v>3</v>
      </c>
      <c r="AF7" s="27">
        <v>3</v>
      </c>
      <c r="AG7" s="27">
        <v>1</v>
      </c>
      <c r="AH7" s="27">
        <v>2</v>
      </c>
      <c r="AI7" s="27">
        <v>0</v>
      </c>
      <c r="AJ7" s="27">
        <v>0</v>
      </c>
      <c r="AK7" s="27">
        <v>1</v>
      </c>
      <c r="AL7" s="27">
        <v>1</v>
      </c>
      <c r="AM7" s="27">
        <v>0</v>
      </c>
      <c r="AN7" s="27">
        <v>1</v>
      </c>
      <c r="AO7" s="27">
        <v>0</v>
      </c>
      <c r="AP7" s="27">
        <v>0</v>
      </c>
      <c r="AQ7" s="27">
        <v>0</v>
      </c>
      <c r="AR7" s="27">
        <v>0</v>
      </c>
      <c r="AS7" s="27">
        <v>1</v>
      </c>
      <c r="AT7" s="27">
        <v>0</v>
      </c>
      <c r="AU7" s="27">
        <v>0</v>
      </c>
      <c r="AV7" s="27">
        <v>0</v>
      </c>
      <c r="AW7" s="27">
        <v>0</v>
      </c>
      <c r="AX7" s="27">
        <v>3</v>
      </c>
      <c r="AY7" s="27">
        <f t="shared" ref="AY7:AY37" si="2">SUM(C7:D7)</f>
        <v>1</v>
      </c>
      <c r="AZ7" s="27">
        <f t="shared" ref="AZ7:AZ37" si="3">SUM(E7:I7)</f>
        <v>23</v>
      </c>
      <c r="BA7" s="27">
        <f t="shared" ref="BA7:BA37" si="4">SUM(J7:N7)</f>
        <v>67</v>
      </c>
      <c r="BB7" s="27">
        <f t="shared" ref="BB7:BB37" si="5">SUM(O7:S7)</f>
        <v>58</v>
      </c>
      <c r="BC7" s="27">
        <f t="shared" ref="BC7:BC37" si="6">SUM(T7:X7)</f>
        <v>33</v>
      </c>
      <c r="BD7" s="27">
        <f t="shared" ref="BD7:BD37" si="7">SUM(Y7:AC7)</f>
        <v>18</v>
      </c>
      <c r="BE7" s="27">
        <f t="shared" ref="BE7:BE37" si="8">SUM(AD7:AH7)</f>
        <v>11</v>
      </c>
      <c r="BF7" s="27">
        <f t="shared" ref="BF7:BF37" si="9">SUM(AI7:AM7)</f>
        <v>2</v>
      </c>
      <c r="BG7" s="27">
        <f t="shared" ref="BG7:BG37" si="10">SUM(AN7:AR7)</f>
        <v>1</v>
      </c>
      <c r="BH7" s="27">
        <f t="shared" ref="BH7:BH37" si="11">SUM(AS7:AW7)</f>
        <v>1</v>
      </c>
      <c r="BI7" s="27">
        <f t="shared" ref="BI7:BI37" si="12">AX7</f>
        <v>3</v>
      </c>
    </row>
    <row r="8" spans="1:61" s="8" customFormat="1" x14ac:dyDescent="0.2">
      <c r="A8" s="23">
        <v>2</v>
      </c>
      <c r="B8" s="27">
        <f t="shared" si="1"/>
        <v>363</v>
      </c>
      <c r="C8" s="27">
        <v>0</v>
      </c>
      <c r="D8" s="27">
        <v>0</v>
      </c>
      <c r="E8" s="27">
        <v>5</v>
      </c>
      <c r="F8" s="27">
        <v>2</v>
      </c>
      <c r="G8" s="27">
        <v>9</v>
      </c>
      <c r="H8" s="27">
        <v>6</v>
      </c>
      <c r="I8" s="27">
        <v>7</v>
      </c>
      <c r="J8" s="27">
        <v>23</v>
      </c>
      <c r="K8" s="27">
        <v>24</v>
      </c>
      <c r="L8" s="27">
        <v>19</v>
      </c>
      <c r="M8" s="27">
        <v>28</v>
      </c>
      <c r="N8" s="27">
        <v>22</v>
      </c>
      <c r="O8" s="27">
        <v>22</v>
      </c>
      <c r="P8" s="27">
        <v>22</v>
      </c>
      <c r="Q8" s="27">
        <v>31</v>
      </c>
      <c r="R8" s="27">
        <v>23</v>
      </c>
      <c r="S8" s="27">
        <v>19</v>
      </c>
      <c r="T8" s="27">
        <v>18</v>
      </c>
      <c r="U8" s="27">
        <v>15</v>
      </c>
      <c r="V8" s="27">
        <v>10</v>
      </c>
      <c r="W8" s="27">
        <v>6</v>
      </c>
      <c r="X8" s="27">
        <v>3</v>
      </c>
      <c r="Y8" s="27">
        <v>3</v>
      </c>
      <c r="Z8" s="27">
        <v>5</v>
      </c>
      <c r="AA8" s="27">
        <v>3</v>
      </c>
      <c r="AB8" s="27">
        <v>5</v>
      </c>
      <c r="AC8" s="27">
        <v>2</v>
      </c>
      <c r="AD8" s="27">
        <v>4</v>
      </c>
      <c r="AE8" s="27">
        <v>3</v>
      </c>
      <c r="AF8" s="27">
        <v>2</v>
      </c>
      <c r="AG8" s="27">
        <v>3</v>
      </c>
      <c r="AH8" s="27">
        <v>4</v>
      </c>
      <c r="AI8" s="27">
        <v>2</v>
      </c>
      <c r="AJ8" s="27">
        <v>2</v>
      </c>
      <c r="AK8" s="27">
        <v>0</v>
      </c>
      <c r="AL8" s="27">
        <v>2</v>
      </c>
      <c r="AM8" s="27">
        <v>0</v>
      </c>
      <c r="AN8" s="27">
        <v>1</v>
      </c>
      <c r="AO8" s="27">
        <v>0</v>
      </c>
      <c r="AP8" s="27">
        <v>0</v>
      </c>
      <c r="AQ8" s="27">
        <v>2</v>
      </c>
      <c r="AR8" s="27">
        <v>1</v>
      </c>
      <c r="AS8" s="27">
        <v>1</v>
      </c>
      <c r="AT8" s="27">
        <v>0</v>
      </c>
      <c r="AU8" s="27">
        <v>1</v>
      </c>
      <c r="AV8" s="27">
        <v>1</v>
      </c>
      <c r="AW8" s="27">
        <v>0</v>
      </c>
      <c r="AX8" s="27">
        <v>2</v>
      </c>
      <c r="AY8" s="27">
        <f t="shared" si="2"/>
        <v>0</v>
      </c>
      <c r="AZ8" s="27">
        <f t="shared" si="3"/>
        <v>29</v>
      </c>
      <c r="BA8" s="27">
        <f t="shared" si="4"/>
        <v>116</v>
      </c>
      <c r="BB8" s="27">
        <f t="shared" si="5"/>
        <v>117</v>
      </c>
      <c r="BC8" s="27">
        <f t="shared" si="6"/>
        <v>52</v>
      </c>
      <c r="BD8" s="27">
        <f t="shared" si="7"/>
        <v>18</v>
      </c>
      <c r="BE8" s="27">
        <f t="shared" si="8"/>
        <v>16</v>
      </c>
      <c r="BF8" s="27">
        <f t="shared" si="9"/>
        <v>6</v>
      </c>
      <c r="BG8" s="27">
        <f t="shared" si="10"/>
        <v>4</v>
      </c>
      <c r="BH8" s="27">
        <f t="shared" si="11"/>
        <v>3</v>
      </c>
      <c r="BI8" s="27">
        <f t="shared" si="12"/>
        <v>2</v>
      </c>
    </row>
    <row r="9" spans="1:61" s="8" customFormat="1" x14ac:dyDescent="0.2">
      <c r="A9" s="23">
        <v>3</v>
      </c>
      <c r="B9" s="27">
        <f t="shared" si="1"/>
        <v>477</v>
      </c>
      <c r="C9" s="27">
        <v>0</v>
      </c>
      <c r="D9" s="27">
        <v>0</v>
      </c>
      <c r="E9" s="27">
        <v>0</v>
      </c>
      <c r="F9" s="27">
        <v>2</v>
      </c>
      <c r="G9" s="27">
        <v>4</v>
      </c>
      <c r="H9" s="27">
        <v>12</v>
      </c>
      <c r="I9" s="27">
        <v>19</v>
      </c>
      <c r="J9" s="27">
        <v>16</v>
      </c>
      <c r="K9" s="27">
        <v>18</v>
      </c>
      <c r="L9" s="27">
        <v>27</v>
      </c>
      <c r="M9" s="27">
        <v>31</v>
      </c>
      <c r="N9" s="27">
        <v>43</v>
      </c>
      <c r="O9" s="27">
        <v>34</v>
      </c>
      <c r="P9" s="27">
        <v>31</v>
      </c>
      <c r="Q9" s="27">
        <v>27</v>
      </c>
      <c r="R9" s="27">
        <v>39</v>
      </c>
      <c r="S9" s="27">
        <v>25</v>
      </c>
      <c r="T9" s="27">
        <v>19</v>
      </c>
      <c r="U9" s="27">
        <v>25</v>
      </c>
      <c r="V9" s="27">
        <v>14</v>
      </c>
      <c r="W9" s="27">
        <v>9</v>
      </c>
      <c r="X9" s="27">
        <v>9</v>
      </c>
      <c r="Y9" s="27">
        <v>8</v>
      </c>
      <c r="Z9" s="27">
        <v>8</v>
      </c>
      <c r="AA9" s="27">
        <v>6</v>
      </c>
      <c r="AB9" s="27">
        <v>7</v>
      </c>
      <c r="AC9" s="27">
        <v>4</v>
      </c>
      <c r="AD9" s="27">
        <v>4</v>
      </c>
      <c r="AE9" s="27">
        <v>4</v>
      </c>
      <c r="AF9" s="27">
        <v>1</v>
      </c>
      <c r="AG9" s="27">
        <v>1</v>
      </c>
      <c r="AH9" s="27">
        <v>4</v>
      </c>
      <c r="AI9" s="27">
        <v>1</v>
      </c>
      <c r="AJ9" s="27">
        <v>2</v>
      </c>
      <c r="AK9" s="27">
        <v>3</v>
      </c>
      <c r="AL9" s="27">
        <v>4</v>
      </c>
      <c r="AM9" s="27">
        <v>1</v>
      </c>
      <c r="AN9" s="27">
        <v>3</v>
      </c>
      <c r="AO9" s="27">
        <v>1</v>
      </c>
      <c r="AP9" s="27">
        <v>2</v>
      </c>
      <c r="AQ9" s="27">
        <v>2</v>
      </c>
      <c r="AR9" s="27">
        <v>0</v>
      </c>
      <c r="AS9" s="27">
        <v>1</v>
      </c>
      <c r="AT9" s="27">
        <v>2</v>
      </c>
      <c r="AU9" s="27">
        <v>0</v>
      </c>
      <c r="AV9" s="27">
        <v>0</v>
      </c>
      <c r="AW9" s="27">
        <v>0</v>
      </c>
      <c r="AX9" s="27">
        <v>4</v>
      </c>
      <c r="AY9" s="27">
        <f t="shared" si="2"/>
        <v>0</v>
      </c>
      <c r="AZ9" s="27">
        <f t="shared" si="3"/>
        <v>37</v>
      </c>
      <c r="BA9" s="27">
        <f t="shared" si="4"/>
        <v>135</v>
      </c>
      <c r="BB9" s="27">
        <f t="shared" si="5"/>
        <v>156</v>
      </c>
      <c r="BC9" s="27">
        <f t="shared" si="6"/>
        <v>76</v>
      </c>
      <c r="BD9" s="27">
        <f t="shared" si="7"/>
        <v>33</v>
      </c>
      <c r="BE9" s="27">
        <f t="shared" si="8"/>
        <v>14</v>
      </c>
      <c r="BF9" s="27">
        <f t="shared" si="9"/>
        <v>11</v>
      </c>
      <c r="BG9" s="27">
        <f t="shared" si="10"/>
        <v>8</v>
      </c>
      <c r="BH9" s="27">
        <f t="shared" si="11"/>
        <v>3</v>
      </c>
      <c r="BI9" s="27">
        <f t="shared" si="12"/>
        <v>4</v>
      </c>
    </row>
    <row r="10" spans="1:61" s="8" customFormat="1" x14ac:dyDescent="0.2">
      <c r="A10" s="23">
        <v>4</v>
      </c>
      <c r="B10" s="27">
        <f t="shared" si="1"/>
        <v>495</v>
      </c>
      <c r="C10" s="27">
        <v>0</v>
      </c>
      <c r="D10" s="27">
        <v>0</v>
      </c>
      <c r="E10" s="27">
        <v>0</v>
      </c>
      <c r="F10" s="27">
        <v>0</v>
      </c>
      <c r="G10" s="27">
        <v>2</v>
      </c>
      <c r="H10" s="27">
        <v>5</v>
      </c>
      <c r="I10" s="27">
        <v>7</v>
      </c>
      <c r="J10" s="27">
        <v>16</v>
      </c>
      <c r="K10" s="27">
        <v>18</v>
      </c>
      <c r="L10" s="27">
        <v>38</v>
      </c>
      <c r="M10" s="27">
        <v>27</v>
      </c>
      <c r="N10" s="27">
        <v>29</v>
      </c>
      <c r="O10" s="27">
        <v>38</v>
      </c>
      <c r="P10" s="27">
        <v>30</v>
      </c>
      <c r="Q10" s="27">
        <v>38</v>
      </c>
      <c r="R10" s="27">
        <v>28</v>
      </c>
      <c r="S10" s="27">
        <v>35</v>
      </c>
      <c r="T10" s="27">
        <v>39</v>
      </c>
      <c r="U10" s="27">
        <v>26</v>
      </c>
      <c r="V10" s="27">
        <v>17</v>
      </c>
      <c r="W10" s="27">
        <v>24</v>
      </c>
      <c r="X10" s="27">
        <v>8</v>
      </c>
      <c r="Y10" s="27">
        <v>11</v>
      </c>
      <c r="Z10" s="27">
        <v>6</v>
      </c>
      <c r="AA10" s="27">
        <v>9</v>
      </c>
      <c r="AB10" s="27">
        <v>4</v>
      </c>
      <c r="AC10" s="27">
        <v>6</v>
      </c>
      <c r="AD10" s="27">
        <v>3</v>
      </c>
      <c r="AE10" s="27">
        <v>0</v>
      </c>
      <c r="AF10" s="27">
        <v>4</v>
      </c>
      <c r="AG10" s="27">
        <v>3</v>
      </c>
      <c r="AH10" s="27">
        <v>4</v>
      </c>
      <c r="AI10" s="27">
        <v>0</v>
      </c>
      <c r="AJ10" s="27">
        <v>3</v>
      </c>
      <c r="AK10" s="27">
        <v>3</v>
      </c>
      <c r="AL10" s="27">
        <v>2</v>
      </c>
      <c r="AM10" s="27">
        <v>0</v>
      </c>
      <c r="AN10" s="27">
        <v>0</v>
      </c>
      <c r="AO10" s="27">
        <v>2</v>
      </c>
      <c r="AP10" s="27">
        <v>1</v>
      </c>
      <c r="AQ10" s="27">
        <v>3</v>
      </c>
      <c r="AR10" s="27">
        <v>1</v>
      </c>
      <c r="AS10" s="27">
        <v>1</v>
      </c>
      <c r="AT10" s="27">
        <v>0</v>
      </c>
      <c r="AU10" s="27">
        <v>2</v>
      </c>
      <c r="AV10" s="27">
        <v>0</v>
      </c>
      <c r="AW10" s="27">
        <v>0</v>
      </c>
      <c r="AX10" s="27">
        <v>2</v>
      </c>
      <c r="AY10" s="27">
        <f t="shared" si="2"/>
        <v>0</v>
      </c>
      <c r="AZ10" s="27">
        <f t="shared" si="3"/>
        <v>14</v>
      </c>
      <c r="BA10" s="27">
        <f t="shared" si="4"/>
        <v>128</v>
      </c>
      <c r="BB10" s="27">
        <f t="shared" si="5"/>
        <v>169</v>
      </c>
      <c r="BC10" s="27">
        <f t="shared" si="6"/>
        <v>114</v>
      </c>
      <c r="BD10" s="27">
        <f t="shared" si="7"/>
        <v>36</v>
      </c>
      <c r="BE10" s="27">
        <f t="shared" si="8"/>
        <v>14</v>
      </c>
      <c r="BF10" s="27">
        <f t="shared" si="9"/>
        <v>8</v>
      </c>
      <c r="BG10" s="27">
        <f t="shared" si="10"/>
        <v>7</v>
      </c>
      <c r="BH10" s="27">
        <f t="shared" si="11"/>
        <v>3</v>
      </c>
      <c r="BI10" s="27">
        <f t="shared" si="12"/>
        <v>2</v>
      </c>
    </row>
    <row r="11" spans="1:61" s="8" customFormat="1" x14ac:dyDescent="0.2">
      <c r="A11" s="23">
        <v>5</v>
      </c>
      <c r="B11" s="27">
        <f t="shared" si="1"/>
        <v>482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4</v>
      </c>
      <c r="I11" s="27">
        <v>5</v>
      </c>
      <c r="J11" s="27">
        <v>10</v>
      </c>
      <c r="K11" s="27">
        <v>17</v>
      </c>
      <c r="L11" s="27">
        <v>14</v>
      </c>
      <c r="M11" s="27">
        <v>29</v>
      </c>
      <c r="N11" s="27">
        <v>25</v>
      </c>
      <c r="O11" s="27">
        <v>38</v>
      </c>
      <c r="P11" s="27">
        <v>42</v>
      </c>
      <c r="Q11" s="27">
        <v>52</v>
      </c>
      <c r="R11" s="27">
        <v>40</v>
      </c>
      <c r="S11" s="27">
        <v>36</v>
      </c>
      <c r="T11" s="27">
        <v>28</v>
      </c>
      <c r="U11" s="27">
        <v>20</v>
      </c>
      <c r="V11" s="27">
        <v>15</v>
      </c>
      <c r="W11" s="27">
        <v>22</v>
      </c>
      <c r="X11" s="27">
        <v>13</v>
      </c>
      <c r="Y11" s="27">
        <v>11</v>
      </c>
      <c r="Z11" s="27">
        <v>9</v>
      </c>
      <c r="AA11" s="27">
        <v>10</v>
      </c>
      <c r="AB11" s="27">
        <v>9</v>
      </c>
      <c r="AC11" s="27">
        <v>4</v>
      </c>
      <c r="AD11" s="27">
        <v>1</v>
      </c>
      <c r="AE11" s="27">
        <v>6</v>
      </c>
      <c r="AF11" s="27">
        <v>3</v>
      </c>
      <c r="AG11" s="27">
        <v>3</v>
      </c>
      <c r="AH11" s="27">
        <v>2</v>
      </c>
      <c r="AI11" s="27">
        <v>0</v>
      </c>
      <c r="AJ11" s="27">
        <v>3</v>
      </c>
      <c r="AK11" s="27">
        <v>1</v>
      </c>
      <c r="AL11" s="27">
        <v>2</v>
      </c>
      <c r="AM11" s="27">
        <v>1</v>
      </c>
      <c r="AN11" s="27">
        <v>1</v>
      </c>
      <c r="AO11" s="27">
        <v>1</v>
      </c>
      <c r="AP11" s="27">
        <v>1</v>
      </c>
      <c r="AQ11" s="27">
        <v>0</v>
      </c>
      <c r="AR11" s="27">
        <v>2</v>
      </c>
      <c r="AS11" s="27">
        <v>0</v>
      </c>
      <c r="AT11" s="27">
        <v>0</v>
      </c>
      <c r="AU11" s="27">
        <v>0</v>
      </c>
      <c r="AV11" s="27">
        <v>0</v>
      </c>
      <c r="AW11" s="27">
        <v>1</v>
      </c>
      <c r="AX11" s="27">
        <v>1</v>
      </c>
      <c r="AY11" s="27">
        <f t="shared" si="2"/>
        <v>0</v>
      </c>
      <c r="AZ11" s="27">
        <f t="shared" si="3"/>
        <v>9</v>
      </c>
      <c r="BA11" s="27">
        <f t="shared" si="4"/>
        <v>95</v>
      </c>
      <c r="BB11" s="27">
        <f t="shared" si="5"/>
        <v>208</v>
      </c>
      <c r="BC11" s="27">
        <f t="shared" si="6"/>
        <v>98</v>
      </c>
      <c r="BD11" s="27">
        <f t="shared" si="7"/>
        <v>43</v>
      </c>
      <c r="BE11" s="27">
        <f t="shared" si="8"/>
        <v>15</v>
      </c>
      <c r="BF11" s="27">
        <f t="shared" si="9"/>
        <v>7</v>
      </c>
      <c r="BG11" s="27">
        <f t="shared" si="10"/>
        <v>5</v>
      </c>
      <c r="BH11" s="27">
        <f t="shared" si="11"/>
        <v>1</v>
      </c>
      <c r="BI11" s="27">
        <f t="shared" si="12"/>
        <v>1</v>
      </c>
    </row>
    <row r="12" spans="1:61" s="8" customFormat="1" x14ac:dyDescent="0.2">
      <c r="A12" s="23">
        <v>6</v>
      </c>
      <c r="B12" s="27">
        <f t="shared" si="1"/>
        <v>461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3</v>
      </c>
      <c r="J12" s="27">
        <v>6</v>
      </c>
      <c r="K12" s="27">
        <v>10</v>
      </c>
      <c r="L12" s="27">
        <v>8</v>
      </c>
      <c r="M12" s="27">
        <v>18</v>
      </c>
      <c r="N12" s="27">
        <v>31</v>
      </c>
      <c r="O12" s="27">
        <v>24</v>
      </c>
      <c r="P12" s="27">
        <v>39</v>
      </c>
      <c r="Q12" s="27">
        <v>38</v>
      </c>
      <c r="R12" s="27">
        <v>32</v>
      </c>
      <c r="S12" s="27">
        <v>38</v>
      </c>
      <c r="T12" s="27">
        <v>34</v>
      </c>
      <c r="U12" s="27">
        <v>25</v>
      </c>
      <c r="V12" s="27">
        <v>28</v>
      </c>
      <c r="W12" s="27">
        <v>21</v>
      </c>
      <c r="X12" s="27">
        <v>9</v>
      </c>
      <c r="Y12" s="27">
        <v>11</v>
      </c>
      <c r="Z12" s="27">
        <v>6</v>
      </c>
      <c r="AA12" s="27">
        <v>10</v>
      </c>
      <c r="AB12" s="27">
        <v>12</v>
      </c>
      <c r="AC12" s="27">
        <v>5</v>
      </c>
      <c r="AD12" s="27">
        <v>2</v>
      </c>
      <c r="AE12" s="27">
        <v>10</v>
      </c>
      <c r="AF12" s="27">
        <v>4</v>
      </c>
      <c r="AG12" s="27">
        <v>3</v>
      </c>
      <c r="AH12" s="27">
        <v>3</v>
      </c>
      <c r="AI12" s="27">
        <v>2</v>
      </c>
      <c r="AJ12" s="27">
        <v>3</v>
      </c>
      <c r="AK12" s="27">
        <v>7</v>
      </c>
      <c r="AL12" s="27">
        <v>5</v>
      </c>
      <c r="AM12" s="27">
        <v>2</v>
      </c>
      <c r="AN12" s="27">
        <v>1</v>
      </c>
      <c r="AO12" s="27">
        <v>1</v>
      </c>
      <c r="AP12" s="27">
        <v>3</v>
      </c>
      <c r="AQ12" s="27">
        <v>1</v>
      </c>
      <c r="AR12" s="27">
        <v>0</v>
      </c>
      <c r="AS12" s="27">
        <v>1</v>
      </c>
      <c r="AT12" s="27">
        <v>2</v>
      </c>
      <c r="AU12" s="27">
        <v>0</v>
      </c>
      <c r="AV12" s="27">
        <v>0</v>
      </c>
      <c r="AW12" s="27">
        <v>1</v>
      </c>
      <c r="AX12" s="27">
        <v>2</v>
      </c>
      <c r="AY12" s="27">
        <f t="shared" si="2"/>
        <v>0</v>
      </c>
      <c r="AZ12" s="27">
        <f t="shared" si="3"/>
        <v>3</v>
      </c>
      <c r="BA12" s="27">
        <f t="shared" si="4"/>
        <v>73</v>
      </c>
      <c r="BB12" s="27">
        <f t="shared" si="5"/>
        <v>171</v>
      </c>
      <c r="BC12" s="27">
        <f t="shared" si="6"/>
        <v>117</v>
      </c>
      <c r="BD12" s="27">
        <f t="shared" si="7"/>
        <v>44</v>
      </c>
      <c r="BE12" s="27">
        <f t="shared" si="8"/>
        <v>22</v>
      </c>
      <c r="BF12" s="27">
        <f t="shared" si="9"/>
        <v>19</v>
      </c>
      <c r="BG12" s="27">
        <f t="shared" si="10"/>
        <v>6</v>
      </c>
      <c r="BH12" s="27">
        <f t="shared" si="11"/>
        <v>4</v>
      </c>
      <c r="BI12" s="27">
        <f t="shared" si="12"/>
        <v>2</v>
      </c>
    </row>
    <row r="13" spans="1:61" s="8" customFormat="1" x14ac:dyDescent="0.2">
      <c r="A13" s="23">
        <v>7</v>
      </c>
      <c r="B13" s="27">
        <f t="shared" si="1"/>
        <v>403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2</v>
      </c>
      <c r="K13" s="27">
        <v>6</v>
      </c>
      <c r="L13" s="27">
        <v>15</v>
      </c>
      <c r="M13" s="27">
        <v>17</v>
      </c>
      <c r="N13" s="27">
        <v>21</v>
      </c>
      <c r="O13" s="27">
        <v>28</v>
      </c>
      <c r="P13" s="27">
        <v>24</v>
      </c>
      <c r="Q13" s="27">
        <v>37</v>
      </c>
      <c r="R13" s="27">
        <v>35</v>
      </c>
      <c r="S13" s="27">
        <v>30</v>
      </c>
      <c r="T13" s="27">
        <v>31</v>
      </c>
      <c r="U13" s="27">
        <v>35</v>
      </c>
      <c r="V13" s="27">
        <v>18</v>
      </c>
      <c r="W13" s="27">
        <v>23</v>
      </c>
      <c r="X13" s="27">
        <v>16</v>
      </c>
      <c r="Y13" s="27">
        <v>5</v>
      </c>
      <c r="Z13" s="27">
        <v>8</v>
      </c>
      <c r="AA13" s="27">
        <v>6</v>
      </c>
      <c r="AB13" s="27">
        <v>3</v>
      </c>
      <c r="AC13" s="27">
        <v>4</v>
      </c>
      <c r="AD13" s="27">
        <v>3</v>
      </c>
      <c r="AE13" s="27">
        <v>2</v>
      </c>
      <c r="AF13" s="27">
        <v>5</v>
      </c>
      <c r="AG13" s="27">
        <v>4</v>
      </c>
      <c r="AH13" s="27">
        <v>3</v>
      </c>
      <c r="AI13" s="27">
        <v>2</v>
      </c>
      <c r="AJ13" s="27">
        <v>2</v>
      </c>
      <c r="AK13" s="27">
        <v>2</v>
      </c>
      <c r="AL13" s="27">
        <v>1</v>
      </c>
      <c r="AM13" s="27">
        <v>1</v>
      </c>
      <c r="AN13" s="27">
        <v>2</v>
      </c>
      <c r="AO13" s="27">
        <v>4</v>
      </c>
      <c r="AP13" s="27">
        <v>1</v>
      </c>
      <c r="AQ13" s="27">
        <v>2</v>
      </c>
      <c r="AR13" s="27">
        <v>1</v>
      </c>
      <c r="AS13" s="27">
        <v>1</v>
      </c>
      <c r="AT13" s="27">
        <v>0</v>
      </c>
      <c r="AU13" s="27">
        <v>0</v>
      </c>
      <c r="AV13" s="27">
        <v>1</v>
      </c>
      <c r="AW13" s="27">
        <v>0</v>
      </c>
      <c r="AX13" s="27">
        <v>2</v>
      </c>
      <c r="AY13" s="27">
        <f t="shared" si="2"/>
        <v>0</v>
      </c>
      <c r="AZ13" s="27">
        <f t="shared" si="3"/>
        <v>0</v>
      </c>
      <c r="BA13" s="27">
        <f t="shared" si="4"/>
        <v>61</v>
      </c>
      <c r="BB13" s="27">
        <f t="shared" si="5"/>
        <v>154</v>
      </c>
      <c r="BC13" s="27">
        <f t="shared" si="6"/>
        <v>123</v>
      </c>
      <c r="BD13" s="27">
        <f t="shared" si="7"/>
        <v>26</v>
      </c>
      <c r="BE13" s="27">
        <f t="shared" si="8"/>
        <v>17</v>
      </c>
      <c r="BF13" s="27">
        <f t="shared" si="9"/>
        <v>8</v>
      </c>
      <c r="BG13" s="27">
        <f t="shared" si="10"/>
        <v>10</v>
      </c>
      <c r="BH13" s="27">
        <f t="shared" si="11"/>
        <v>2</v>
      </c>
      <c r="BI13" s="27">
        <f t="shared" si="12"/>
        <v>2</v>
      </c>
    </row>
    <row r="14" spans="1:61" s="8" customFormat="1" x14ac:dyDescent="0.2">
      <c r="A14" s="23">
        <v>8</v>
      </c>
      <c r="B14" s="27">
        <f t="shared" si="1"/>
        <v>438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1</v>
      </c>
      <c r="J14" s="27">
        <v>0</v>
      </c>
      <c r="K14" s="27">
        <v>1</v>
      </c>
      <c r="L14" s="27">
        <v>7</v>
      </c>
      <c r="M14" s="27">
        <v>8</v>
      </c>
      <c r="N14" s="27">
        <v>14</v>
      </c>
      <c r="O14" s="27">
        <v>17</v>
      </c>
      <c r="P14" s="27">
        <v>34</v>
      </c>
      <c r="Q14" s="27">
        <v>38</v>
      </c>
      <c r="R14" s="27">
        <v>49</v>
      </c>
      <c r="S14" s="27">
        <v>37</v>
      </c>
      <c r="T14" s="27">
        <v>40</v>
      </c>
      <c r="U14" s="27">
        <v>28</v>
      </c>
      <c r="V14" s="27">
        <v>26</v>
      </c>
      <c r="W14" s="27">
        <v>27</v>
      </c>
      <c r="X14" s="27">
        <v>24</v>
      </c>
      <c r="Y14" s="27">
        <v>16</v>
      </c>
      <c r="Z14" s="27">
        <v>11</v>
      </c>
      <c r="AA14" s="27">
        <v>9</v>
      </c>
      <c r="AB14" s="27">
        <v>7</v>
      </c>
      <c r="AC14" s="27">
        <v>2</v>
      </c>
      <c r="AD14" s="27">
        <v>5</v>
      </c>
      <c r="AE14" s="27">
        <v>3</v>
      </c>
      <c r="AF14" s="27">
        <v>6</v>
      </c>
      <c r="AG14" s="27">
        <v>3</v>
      </c>
      <c r="AH14" s="27">
        <v>4</v>
      </c>
      <c r="AI14" s="27">
        <v>1</v>
      </c>
      <c r="AJ14" s="27">
        <v>2</v>
      </c>
      <c r="AK14" s="27">
        <v>4</v>
      </c>
      <c r="AL14" s="27">
        <v>0</v>
      </c>
      <c r="AM14" s="27">
        <v>1</v>
      </c>
      <c r="AN14" s="27">
        <v>1</v>
      </c>
      <c r="AO14" s="27">
        <v>1</v>
      </c>
      <c r="AP14" s="27">
        <v>1</v>
      </c>
      <c r="AQ14" s="27">
        <v>1</v>
      </c>
      <c r="AR14" s="27">
        <v>2</v>
      </c>
      <c r="AS14" s="27">
        <v>1</v>
      </c>
      <c r="AT14" s="27">
        <v>1</v>
      </c>
      <c r="AU14" s="27">
        <v>1</v>
      </c>
      <c r="AV14" s="27">
        <v>1</v>
      </c>
      <c r="AW14" s="27">
        <v>0</v>
      </c>
      <c r="AX14" s="27">
        <v>3</v>
      </c>
      <c r="AY14" s="27">
        <f t="shared" si="2"/>
        <v>0</v>
      </c>
      <c r="AZ14" s="27">
        <f t="shared" si="3"/>
        <v>1</v>
      </c>
      <c r="BA14" s="27">
        <f t="shared" si="4"/>
        <v>30</v>
      </c>
      <c r="BB14" s="27">
        <f t="shared" si="5"/>
        <v>175</v>
      </c>
      <c r="BC14" s="27">
        <f t="shared" si="6"/>
        <v>145</v>
      </c>
      <c r="BD14" s="27">
        <f t="shared" si="7"/>
        <v>45</v>
      </c>
      <c r="BE14" s="27">
        <f t="shared" si="8"/>
        <v>21</v>
      </c>
      <c r="BF14" s="27">
        <f t="shared" si="9"/>
        <v>8</v>
      </c>
      <c r="BG14" s="27">
        <f t="shared" si="10"/>
        <v>6</v>
      </c>
      <c r="BH14" s="27">
        <f t="shared" si="11"/>
        <v>4</v>
      </c>
      <c r="BI14" s="27">
        <f t="shared" si="12"/>
        <v>3</v>
      </c>
    </row>
    <row r="15" spans="1:61" s="8" customFormat="1" x14ac:dyDescent="0.2">
      <c r="A15" s="23">
        <v>9</v>
      </c>
      <c r="B15" s="27">
        <f t="shared" si="1"/>
        <v>422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2</v>
      </c>
      <c r="M15" s="27">
        <v>8</v>
      </c>
      <c r="N15" s="27">
        <v>10</v>
      </c>
      <c r="O15" s="27">
        <v>17</v>
      </c>
      <c r="P15" s="27">
        <v>29</v>
      </c>
      <c r="Q15" s="27">
        <v>25</v>
      </c>
      <c r="R15" s="27">
        <v>30</v>
      </c>
      <c r="S15" s="27">
        <v>40</v>
      </c>
      <c r="T15" s="27">
        <v>47</v>
      </c>
      <c r="U15" s="27">
        <v>41</v>
      </c>
      <c r="V15" s="27">
        <v>25</v>
      </c>
      <c r="W15" s="27">
        <v>26</v>
      </c>
      <c r="X15" s="27">
        <v>23</v>
      </c>
      <c r="Y15" s="27">
        <v>19</v>
      </c>
      <c r="Z15" s="27">
        <v>13</v>
      </c>
      <c r="AA15" s="27">
        <v>7</v>
      </c>
      <c r="AB15" s="27">
        <v>4</v>
      </c>
      <c r="AC15" s="27">
        <v>10</v>
      </c>
      <c r="AD15" s="27">
        <v>8</v>
      </c>
      <c r="AE15" s="27">
        <v>7</v>
      </c>
      <c r="AF15" s="27">
        <v>6</v>
      </c>
      <c r="AG15" s="27">
        <v>1</v>
      </c>
      <c r="AH15" s="27">
        <v>5</v>
      </c>
      <c r="AI15" s="27">
        <v>3</v>
      </c>
      <c r="AJ15" s="27">
        <v>2</v>
      </c>
      <c r="AK15" s="27">
        <v>3</v>
      </c>
      <c r="AL15" s="27">
        <v>2</v>
      </c>
      <c r="AM15" s="27">
        <v>0</v>
      </c>
      <c r="AN15" s="27">
        <v>1</v>
      </c>
      <c r="AO15" s="27">
        <v>1</v>
      </c>
      <c r="AP15" s="27">
        <v>2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5</v>
      </c>
      <c r="AY15" s="27">
        <f t="shared" si="2"/>
        <v>0</v>
      </c>
      <c r="AZ15" s="27">
        <f t="shared" si="3"/>
        <v>0</v>
      </c>
      <c r="BA15" s="27">
        <f t="shared" si="4"/>
        <v>20</v>
      </c>
      <c r="BB15" s="27">
        <f t="shared" si="5"/>
        <v>141</v>
      </c>
      <c r="BC15" s="27">
        <f t="shared" si="6"/>
        <v>162</v>
      </c>
      <c r="BD15" s="27">
        <f t="shared" si="7"/>
        <v>53</v>
      </c>
      <c r="BE15" s="27">
        <f t="shared" si="8"/>
        <v>27</v>
      </c>
      <c r="BF15" s="27">
        <f t="shared" si="9"/>
        <v>10</v>
      </c>
      <c r="BG15" s="27">
        <f t="shared" si="10"/>
        <v>4</v>
      </c>
      <c r="BH15" s="27">
        <f t="shared" si="11"/>
        <v>0</v>
      </c>
      <c r="BI15" s="27">
        <f t="shared" si="12"/>
        <v>5</v>
      </c>
    </row>
    <row r="16" spans="1:61" s="8" customFormat="1" x14ac:dyDescent="0.2">
      <c r="A16" s="23">
        <v>10</v>
      </c>
      <c r="B16" s="27">
        <f t="shared" si="1"/>
        <v>373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1</v>
      </c>
      <c r="M16" s="27">
        <v>3</v>
      </c>
      <c r="N16" s="27">
        <v>9</v>
      </c>
      <c r="O16" s="27">
        <v>9</v>
      </c>
      <c r="P16" s="27">
        <v>15</v>
      </c>
      <c r="Q16" s="27">
        <v>27</v>
      </c>
      <c r="R16" s="27">
        <v>34</v>
      </c>
      <c r="S16" s="27">
        <v>41</v>
      </c>
      <c r="T16" s="27">
        <v>41</v>
      </c>
      <c r="U16" s="27">
        <v>32</v>
      </c>
      <c r="V16" s="27">
        <v>31</v>
      </c>
      <c r="W16" s="27">
        <v>22</v>
      </c>
      <c r="X16" s="27">
        <v>20</v>
      </c>
      <c r="Y16" s="27">
        <v>17</v>
      </c>
      <c r="Z16" s="27">
        <v>9</v>
      </c>
      <c r="AA16" s="27">
        <v>7</v>
      </c>
      <c r="AB16" s="27">
        <v>11</v>
      </c>
      <c r="AC16" s="27">
        <v>11</v>
      </c>
      <c r="AD16" s="27">
        <v>2</v>
      </c>
      <c r="AE16" s="27">
        <v>3</v>
      </c>
      <c r="AF16" s="27">
        <v>2</v>
      </c>
      <c r="AG16" s="27">
        <v>2</v>
      </c>
      <c r="AH16" s="27">
        <v>2</v>
      </c>
      <c r="AI16" s="27">
        <v>1</v>
      </c>
      <c r="AJ16" s="27">
        <v>0</v>
      </c>
      <c r="AK16" s="27">
        <v>4</v>
      </c>
      <c r="AL16" s="27">
        <v>2</v>
      </c>
      <c r="AM16" s="27">
        <v>1</v>
      </c>
      <c r="AN16" s="27">
        <v>3</v>
      </c>
      <c r="AO16" s="27">
        <v>1</v>
      </c>
      <c r="AP16" s="27">
        <v>1</v>
      </c>
      <c r="AQ16" s="27">
        <v>2</v>
      </c>
      <c r="AR16" s="27">
        <v>0</v>
      </c>
      <c r="AS16" s="27">
        <v>0</v>
      </c>
      <c r="AT16" s="27">
        <v>1</v>
      </c>
      <c r="AU16" s="27">
        <v>2</v>
      </c>
      <c r="AV16" s="27">
        <v>1</v>
      </c>
      <c r="AW16" s="27">
        <v>1</v>
      </c>
      <c r="AX16" s="27">
        <v>2</v>
      </c>
      <c r="AY16" s="27">
        <f t="shared" si="2"/>
        <v>0</v>
      </c>
      <c r="AZ16" s="27">
        <f t="shared" si="3"/>
        <v>0</v>
      </c>
      <c r="BA16" s="27">
        <f t="shared" si="4"/>
        <v>13</v>
      </c>
      <c r="BB16" s="27">
        <f t="shared" si="5"/>
        <v>126</v>
      </c>
      <c r="BC16" s="27">
        <f t="shared" si="6"/>
        <v>146</v>
      </c>
      <c r="BD16" s="27">
        <f t="shared" si="7"/>
        <v>55</v>
      </c>
      <c r="BE16" s="27">
        <f t="shared" si="8"/>
        <v>11</v>
      </c>
      <c r="BF16" s="27">
        <f t="shared" si="9"/>
        <v>8</v>
      </c>
      <c r="BG16" s="27">
        <f t="shared" si="10"/>
        <v>7</v>
      </c>
      <c r="BH16" s="27">
        <f t="shared" si="11"/>
        <v>5</v>
      </c>
      <c r="BI16" s="27">
        <f t="shared" si="12"/>
        <v>2</v>
      </c>
    </row>
    <row r="17" spans="1:61" s="8" customFormat="1" x14ac:dyDescent="0.2">
      <c r="A17" s="23">
        <v>11</v>
      </c>
      <c r="B17" s="27">
        <f t="shared" si="1"/>
        <v>367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3</v>
      </c>
      <c r="O17" s="27">
        <v>8</v>
      </c>
      <c r="P17" s="27">
        <v>16</v>
      </c>
      <c r="Q17" s="27">
        <v>26</v>
      </c>
      <c r="R17" s="27">
        <v>29</v>
      </c>
      <c r="S17" s="27">
        <v>43</v>
      </c>
      <c r="T17" s="27">
        <v>29</v>
      </c>
      <c r="U17" s="27">
        <v>47</v>
      </c>
      <c r="V17" s="27">
        <v>27</v>
      </c>
      <c r="W17" s="27">
        <v>28</v>
      </c>
      <c r="X17" s="27">
        <v>24</v>
      </c>
      <c r="Y17" s="27">
        <v>15</v>
      </c>
      <c r="Z17" s="27">
        <v>10</v>
      </c>
      <c r="AA17" s="27">
        <v>9</v>
      </c>
      <c r="AB17" s="27">
        <v>7</v>
      </c>
      <c r="AC17" s="27">
        <v>3</v>
      </c>
      <c r="AD17" s="27">
        <v>4</v>
      </c>
      <c r="AE17" s="27">
        <v>10</v>
      </c>
      <c r="AF17" s="27">
        <v>6</v>
      </c>
      <c r="AG17" s="27">
        <v>6</v>
      </c>
      <c r="AH17" s="27">
        <v>3</v>
      </c>
      <c r="AI17" s="27">
        <v>1</v>
      </c>
      <c r="AJ17" s="27">
        <v>1</v>
      </c>
      <c r="AK17" s="27">
        <v>1</v>
      </c>
      <c r="AL17" s="27">
        <v>1</v>
      </c>
      <c r="AM17" s="27">
        <v>2</v>
      </c>
      <c r="AN17" s="27">
        <v>3</v>
      </c>
      <c r="AO17" s="27">
        <v>0</v>
      </c>
      <c r="AP17" s="27">
        <v>0</v>
      </c>
      <c r="AQ17" s="27">
        <v>0</v>
      </c>
      <c r="AR17" s="27">
        <v>1</v>
      </c>
      <c r="AS17" s="27">
        <v>1</v>
      </c>
      <c r="AT17" s="27">
        <v>1</v>
      </c>
      <c r="AU17" s="27">
        <v>1</v>
      </c>
      <c r="AV17" s="27">
        <v>0</v>
      </c>
      <c r="AW17" s="27">
        <v>0</v>
      </c>
      <c r="AX17" s="27">
        <v>1</v>
      </c>
      <c r="AY17" s="27">
        <f t="shared" si="2"/>
        <v>0</v>
      </c>
      <c r="AZ17" s="27">
        <f t="shared" si="3"/>
        <v>0</v>
      </c>
      <c r="BA17" s="27">
        <f t="shared" si="4"/>
        <v>3</v>
      </c>
      <c r="BB17" s="27">
        <f t="shared" si="5"/>
        <v>122</v>
      </c>
      <c r="BC17" s="27">
        <f t="shared" si="6"/>
        <v>155</v>
      </c>
      <c r="BD17" s="27">
        <f t="shared" si="7"/>
        <v>44</v>
      </c>
      <c r="BE17" s="27">
        <f t="shared" si="8"/>
        <v>29</v>
      </c>
      <c r="BF17" s="27">
        <f t="shared" si="9"/>
        <v>6</v>
      </c>
      <c r="BG17" s="27">
        <f t="shared" si="10"/>
        <v>4</v>
      </c>
      <c r="BH17" s="27">
        <f t="shared" si="11"/>
        <v>3</v>
      </c>
      <c r="BI17" s="27">
        <f t="shared" si="12"/>
        <v>1</v>
      </c>
    </row>
    <row r="18" spans="1:61" s="8" customFormat="1" x14ac:dyDescent="0.2">
      <c r="A18" s="23">
        <v>12</v>
      </c>
      <c r="B18" s="27">
        <f t="shared" si="1"/>
        <v>375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5</v>
      </c>
      <c r="P18" s="27">
        <v>12</v>
      </c>
      <c r="Q18" s="27">
        <v>14</v>
      </c>
      <c r="R18" s="27">
        <v>22</v>
      </c>
      <c r="S18" s="27">
        <v>28</v>
      </c>
      <c r="T18" s="27">
        <v>33</v>
      </c>
      <c r="U18" s="27">
        <v>50</v>
      </c>
      <c r="V18" s="27">
        <v>30</v>
      </c>
      <c r="W18" s="27">
        <v>33</v>
      </c>
      <c r="X18" s="27">
        <v>32</v>
      </c>
      <c r="Y18" s="27">
        <v>25</v>
      </c>
      <c r="Z18" s="27">
        <v>14</v>
      </c>
      <c r="AA18" s="27">
        <v>17</v>
      </c>
      <c r="AB18" s="27">
        <v>15</v>
      </c>
      <c r="AC18" s="27">
        <v>4</v>
      </c>
      <c r="AD18" s="27">
        <v>5</v>
      </c>
      <c r="AE18" s="27">
        <v>2</v>
      </c>
      <c r="AF18" s="27">
        <v>2</v>
      </c>
      <c r="AG18" s="27">
        <v>5</v>
      </c>
      <c r="AH18" s="27">
        <v>2</v>
      </c>
      <c r="AI18" s="27">
        <v>1</v>
      </c>
      <c r="AJ18" s="27">
        <v>4</v>
      </c>
      <c r="AK18" s="27">
        <v>4</v>
      </c>
      <c r="AL18" s="27">
        <v>1</v>
      </c>
      <c r="AM18" s="27">
        <v>0</v>
      </c>
      <c r="AN18" s="27">
        <v>0</v>
      </c>
      <c r="AO18" s="27">
        <v>1</v>
      </c>
      <c r="AP18" s="27">
        <v>2</v>
      </c>
      <c r="AQ18" s="27">
        <v>2</v>
      </c>
      <c r="AR18" s="27">
        <v>3</v>
      </c>
      <c r="AS18" s="27">
        <v>0</v>
      </c>
      <c r="AT18" s="27">
        <v>0</v>
      </c>
      <c r="AU18" s="27">
        <v>3</v>
      </c>
      <c r="AV18" s="27">
        <v>0</v>
      </c>
      <c r="AW18" s="27">
        <v>0</v>
      </c>
      <c r="AX18" s="27">
        <v>4</v>
      </c>
      <c r="AY18" s="27">
        <f t="shared" si="2"/>
        <v>0</v>
      </c>
      <c r="AZ18" s="27">
        <f t="shared" si="3"/>
        <v>0</v>
      </c>
      <c r="BA18" s="27">
        <f t="shared" si="4"/>
        <v>0</v>
      </c>
      <c r="BB18" s="27">
        <f t="shared" si="5"/>
        <v>81</v>
      </c>
      <c r="BC18" s="27">
        <f t="shared" si="6"/>
        <v>178</v>
      </c>
      <c r="BD18" s="27">
        <f t="shared" si="7"/>
        <v>75</v>
      </c>
      <c r="BE18" s="27">
        <f t="shared" si="8"/>
        <v>16</v>
      </c>
      <c r="BF18" s="27">
        <f t="shared" si="9"/>
        <v>10</v>
      </c>
      <c r="BG18" s="27">
        <f t="shared" si="10"/>
        <v>8</v>
      </c>
      <c r="BH18" s="27">
        <f t="shared" si="11"/>
        <v>3</v>
      </c>
      <c r="BI18" s="27">
        <f t="shared" si="12"/>
        <v>4</v>
      </c>
    </row>
    <row r="19" spans="1:61" s="8" customFormat="1" x14ac:dyDescent="0.2">
      <c r="A19" s="23">
        <v>13</v>
      </c>
      <c r="B19" s="27">
        <f t="shared" si="1"/>
        <v>350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1</v>
      </c>
      <c r="O19" s="27">
        <v>1</v>
      </c>
      <c r="P19" s="27">
        <v>3</v>
      </c>
      <c r="Q19" s="27">
        <v>4</v>
      </c>
      <c r="R19" s="27">
        <v>14</v>
      </c>
      <c r="S19" s="27">
        <v>35</v>
      </c>
      <c r="T19" s="27">
        <v>33</v>
      </c>
      <c r="U19" s="27">
        <v>51</v>
      </c>
      <c r="V19" s="27">
        <v>41</v>
      </c>
      <c r="W19" s="27">
        <v>39</v>
      </c>
      <c r="X19" s="27">
        <v>20</v>
      </c>
      <c r="Y19" s="27">
        <v>17</v>
      </c>
      <c r="Z19" s="27">
        <v>18</v>
      </c>
      <c r="AA19" s="27">
        <v>13</v>
      </c>
      <c r="AB19" s="27">
        <v>9</v>
      </c>
      <c r="AC19" s="27">
        <v>12</v>
      </c>
      <c r="AD19" s="27">
        <v>3</v>
      </c>
      <c r="AE19" s="27">
        <v>3</v>
      </c>
      <c r="AF19" s="27">
        <v>3</v>
      </c>
      <c r="AG19" s="27">
        <v>8</v>
      </c>
      <c r="AH19" s="27">
        <v>2</v>
      </c>
      <c r="AI19" s="27">
        <v>2</v>
      </c>
      <c r="AJ19" s="27">
        <v>5</v>
      </c>
      <c r="AK19" s="27">
        <v>1</v>
      </c>
      <c r="AL19" s="27">
        <v>2</v>
      </c>
      <c r="AM19" s="27">
        <v>0</v>
      </c>
      <c r="AN19" s="27">
        <v>3</v>
      </c>
      <c r="AO19" s="27">
        <v>1</v>
      </c>
      <c r="AP19" s="27">
        <v>0</v>
      </c>
      <c r="AQ19" s="27">
        <v>0</v>
      </c>
      <c r="AR19" s="27">
        <v>0</v>
      </c>
      <c r="AS19" s="27">
        <v>0</v>
      </c>
      <c r="AT19" s="27">
        <v>1</v>
      </c>
      <c r="AU19" s="27">
        <v>0</v>
      </c>
      <c r="AV19" s="27">
        <v>0</v>
      </c>
      <c r="AW19" s="27">
        <v>0</v>
      </c>
      <c r="AX19" s="27">
        <v>5</v>
      </c>
      <c r="AY19" s="27">
        <f t="shared" si="2"/>
        <v>0</v>
      </c>
      <c r="AZ19" s="27">
        <f t="shared" si="3"/>
        <v>0</v>
      </c>
      <c r="BA19" s="27">
        <f t="shared" si="4"/>
        <v>1</v>
      </c>
      <c r="BB19" s="27">
        <f t="shared" si="5"/>
        <v>57</v>
      </c>
      <c r="BC19" s="27">
        <f t="shared" si="6"/>
        <v>184</v>
      </c>
      <c r="BD19" s="27">
        <f t="shared" si="7"/>
        <v>69</v>
      </c>
      <c r="BE19" s="27">
        <f t="shared" si="8"/>
        <v>19</v>
      </c>
      <c r="BF19" s="27">
        <f t="shared" si="9"/>
        <v>10</v>
      </c>
      <c r="BG19" s="27">
        <f t="shared" si="10"/>
        <v>4</v>
      </c>
      <c r="BH19" s="27">
        <f t="shared" si="11"/>
        <v>1</v>
      </c>
      <c r="BI19" s="27">
        <f t="shared" si="12"/>
        <v>5</v>
      </c>
    </row>
    <row r="20" spans="1:61" s="8" customFormat="1" x14ac:dyDescent="0.2">
      <c r="A20" s="23">
        <v>14</v>
      </c>
      <c r="B20" s="27">
        <f t="shared" si="1"/>
        <v>352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1</v>
      </c>
      <c r="P20" s="27">
        <v>0</v>
      </c>
      <c r="Q20" s="27">
        <v>1</v>
      </c>
      <c r="R20" s="27">
        <v>13</v>
      </c>
      <c r="S20" s="27">
        <v>14</v>
      </c>
      <c r="T20" s="27">
        <v>32</v>
      </c>
      <c r="U20" s="27">
        <v>37</v>
      </c>
      <c r="V20" s="27">
        <v>35</v>
      </c>
      <c r="W20" s="27">
        <v>48</v>
      </c>
      <c r="X20" s="27">
        <v>33</v>
      </c>
      <c r="Y20" s="27">
        <v>31</v>
      </c>
      <c r="Z20" s="27">
        <v>17</v>
      </c>
      <c r="AA20" s="27">
        <v>14</v>
      </c>
      <c r="AB20" s="27">
        <v>14</v>
      </c>
      <c r="AC20" s="27">
        <v>9</v>
      </c>
      <c r="AD20" s="27">
        <v>7</v>
      </c>
      <c r="AE20" s="27">
        <v>5</v>
      </c>
      <c r="AF20" s="27">
        <v>6</v>
      </c>
      <c r="AG20" s="27">
        <v>6</v>
      </c>
      <c r="AH20" s="27">
        <v>10</v>
      </c>
      <c r="AI20" s="27">
        <v>3</v>
      </c>
      <c r="AJ20" s="27">
        <v>3</v>
      </c>
      <c r="AK20" s="27">
        <v>2</v>
      </c>
      <c r="AL20" s="27">
        <v>1</v>
      </c>
      <c r="AM20" s="27">
        <v>0</v>
      </c>
      <c r="AN20" s="27">
        <v>0</v>
      </c>
      <c r="AO20" s="27">
        <v>0</v>
      </c>
      <c r="AP20" s="27">
        <v>1</v>
      </c>
      <c r="AQ20" s="27">
        <v>1</v>
      </c>
      <c r="AR20" s="27">
        <v>0</v>
      </c>
      <c r="AS20" s="27">
        <v>1</v>
      </c>
      <c r="AT20" s="27">
        <v>1</v>
      </c>
      <c r="AU20" s="27">
        <v>3</v>
      </c>
      <c r="AV20" s="27">
        <v>0</v>
      </c>
      <c r="AW20" s="27">
        <v>1</v>
      </c>
      <c r="AX20" s="27">
        <v>2</v>
      </c>
      <c r="AY20" s="27">
        <f t="shared" si="2"/>
        <v>0</v>
      </c>
      <c r="AZ20" s="27">
        <f t="shared" si="3"/>
        <v>0</v>
      </c>
      <c r="BA20" s="27">
        <f t="shared" si="4"/>
        <v>0</v>
      </c>
      <c r="BB20" s="27">
        <f t="shared" si="5"/>
        <v>29</v>
      </c>
      <c r="BC20" s="27">
        <f t="shared" si="6"/>
        <v>185</v>
      </c>
      <c r="BD20" s="27">
        <f t="shared" si="7"/>
        <v>85</v>
      </c>
      <c r="BE20" s="27">
        <f t="shared" si="8"/>
        <v>34</v>
      </c>
      <c r="BF20" s="27">
        <f t="shared" si="9"/>
        <v>9</v>
      </c>
      <c r="BG20" s="27">
        <f t="shared" si="10"/>
        <v>2</v>
      </c>
      <c r="BH20" s="27">
        <f t="shared" si="11"/>
        <v>6</v>
      </c>
      <c r="BI20" s="27">
        <f t="shared" si="12"/>
        <v>2</v>
      </c>
    </row>
    <row r="21" spans="1:61" s="8" customFormat="1" x14ac:dyDescent="0.2">
      <c r="A21" s="23">
        <v>15</v>
      </c>
      <c r="B21" s="27">
        <f t="shared" si="1"/>
        <v>376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7</v>
      </c>
      <c r="S21" s="27">
        <v>18</v>
      </c>
      <c r="T21" s="27">
        <v>22</v>
      </c>
      <c r="U21" s="27">
        <v>48</v>
      </c>
      <c r="V21" s="27">
        <v>45</v>
      </c>
      <c r="W21" s="27">
        <v>42</v>
      </c>
      <c r="X21" s="27">
        <v>37</v>
      </c>
      <c r="Y21" s="27">
        <v>27</v>
      </c>
      <c r="Z21" s="27">
        <v>27</v>
      </c>
      <c r="AA21" s="27">
        <v>18</v>
      </c>
      <c r="AB21" s="27">
        <v>15</v>
      </c>
      <c r="AC21" s="27">
        <v>9</v>
      </c>
      <c r="AD21" s="27">
        <v>11</v>
      </c>
      <c r="AE21" s="27">
        <v>8</v>
      </c>
      <c r="AF21" s="27">
        <v>6</v>
      </c>
      <c r="AG21" s="27">
        <v>7</v>
      </c>
      <c r="AH21" s="27">
        <v>6</v>
      </c>
      <c r="AI21" s="27">
        <v>3</v>
      </c>
      <c r="AJ21" s="27">
        <v>2</v>
      </c>
      <c r="AK21" s="27">
        <v>2</v>
      </c>
      <c r="AL21" s="27">
        <v>1</v>
      </c>
      <c r="AM21" s="27">
        <v>4</v>
      </c>
      <c r="AN21" s="27">
        <v>1</v>
      </c>
      <c r="AO21" s="27">
        <v>2</v>
      </c>
      <c r="AP21" s="27">
        <v>2</v>
      </c>
      <c r="AQ21" s="27">
        <v>2</v>
      </c>
      <c r="AR21" s="27">
        <v>0</v>
      </c>
      <c r="AS21" s="27">
        <v>1</v>
      </c>
      <c r="AT21" s="27">
        <v>0</v>
      </c>
      <c r="AU21" s="27">
        <v>1</v>
      </c>
      <c r="AV21" s="27">
        <v>0</v>
      </c>
      <c r="AW21" s="27">
        <v>1</v>
      </c>
      <c r="AX21" s="27">
        <v>1</v>
      </c>
      <c r="AY21" s="27">
        <f t="shared" si="2"/>
        <v>0</v>
      </c>
      <c r="AZ21" s="27">
        <f t="shared" si="3"/>
        <v>0</v>
      </c>
      <c r="BA21" s="27">
        <f t="shared" si="4"/>
        <v>0</v>
      </c>
      <c r="BB21" s="27">
        <f t="shared" si="5"/>
        <v>25</v>
      </c>
      <c r="BC21" s="27">
        <f t="shared" si="6"/>
        <v>194</v>
      </c>
      <c r="BD21" s="27">
        <f t="shared" si="7"/>
        <v>96</v>
      </c>
      <c r="BE21" s="27">
        <f t="shared" si="8"/>
        <v>38</v>
      </c>
      <c r="BF21" s="27">
        <f t="shared" si="9"/>
        <v>12</v>
      </c>
      <c r="BG21" s="27">
        <f t="shared" si="10"/>
        <v>7</v>
      </c>
      <c r="BH21" s="27">
        <f t="shared" si="11"/>
        <v>3</v>
      </c>
      <c r="BI21" s="27">
        <f t="shared" si="12"/>
        <v>1</v>
      </c>
    </row>
    <row r="22" spans="1:61" s="8" customFormat="1" x14ac:dyDescent="0.2">
      <c r="A22" s="23">
        <v>16</v>
      </c>
      <c r="B22" s="27">
        <f t="shared" si="1"/>
        <v>369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4</v>
      </c>
      <c r="T22" s="27">
        <v>9</v>
      </c>
      <c r="U22" s="27">
        <v>25</v>
      </c>
      <c r="V22" s="27">
        <v>46</v>
      </c>
      <c r="W22" s="27">
        <v>50</v>
      </c>
      <c r="X22" s="27">
        <v>55</v>
      </c>
      <c r="Y22" s="27">
        <v>28</v>
      </c>
      <c r="Z22" s="27">
        <v>31</v>
      </c>
      <c r="AA22" s="27">
        <v>26</v>
      </c>
      <c r="AB22" s="27">
        <v>14</v>
      </c>
      <c r="AC22" s="27">
        <v>14</v>
      </c>
      <c r="AD22" s="27">
        <v>9</v>
      </c>
      <c r="AE22" s="27">
        <v>9</v>
      </c>
      <c r="AF22" s="27">
        <v>10</v>
      </c>
      <c r="AG22" s="27">
        <v>7</v>
      </c>
      <c r="AH22" s="27">
        <v>4</v>
      </c>
      <c r="AI22" s="27">
        <v>5</v>
      </c>
      <c r="AJ22" s="27">
        <v>3</v>
      </c>
      <c r="AK22" s="27">
        <v>1</v>
      </c>
      <c r="AL22" s="27">
        <v>3</v>
      </c>
      <c r="AM22" s="27">
        <v>3</v>
      </c>
      <c r="AN22" s="27">
        <v>2</v>
      </c>
      <c r="AO22" s="27">
        <v>3</v>
      </c>
      <c r="AP22" s="27">
        <v>1</v>
      </c>
      <c r="AQ22" s="27">
        <v>1</v>
      </c>
      <c r="AR22" s="27">
        <v>0</v>
      </c>
      <c r="AS22" s="27">
        <v>3</v>
      </c>
      <c r="AT22" s="27">
        <v>2</v>
      </c>
      <c r="AU22" s="27">
        <v>0</v>
      </c>
      <c r="AV22" s="27">
        <v>0</v>
      </c>
      <c r="AW22" s="27">
        <v>0</v>
      </c>
      <c r="AX22" s="27">
        <v>1</v>
      </c>
      <c r="AY22" s="27">
        <f t="shared" si="2"/>
        <v>0</v>
      </c>
      <c r="AZ22" s="27">
        <f t="shared" si="3"/>
        <v>0</v>
      </c>
      <c r="BA22" s="27">
        <f t="shared" si="4"/>
        <v>0</v>
      </c>
      <c r="BB22" s="27">
        <f t="shared" si="5"/>
        <v>4</v>
      </c>
      <c r="BC22" s="27">
        <f t="shared" si="6"/>
        <v>185</v>
      </c>
      <c r="BD22" s="27">
        <f t="shared" si="7"/>
        <v>113</v>
      </c>
      <c r="BE22" s="27">
        <f t="shared" si="8"/>
        <v>39</v>
      </c>
      <c r="BF22" s="27">
        <f t="shared" si="9"/>
        <v>15</v>
      </c>
      <c r="BG22" s="27">
        <f t="shared" si="10"/>
        <v>7</v>
      </c>
      <c r="BH22" s="27">
        <f t="shared" si="11"/>
        <v>5</v>
      </c>
      <c r="BI22" s="27">
        <f t="shared" si="12"/>
        <v>1</v>
      </c>
    </row>
    <row r="23" spans="1:61" s="8" customFormat="1" x14ac:dyDescent="0.2">
      <c r="A23" s="23">
        <v>17</v>
      </c>
      <c r="B23" s="27">
        <f t="shared" si="1"/>
        <v>317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1</v>
      </c>
      <c r="T23" s="27">
        <v>7</v>
      </c>
      <c r="U23" s="27">
        <v>13</v>
      </c>
      <c r="V23" s="27">
        <v>13</v>
      </c>
      <c r="W23" s="27">
        <v>41</v>
      </c>
      <c r="X23" s="27">
        <v>45</v>
      </c>
      <c r="Y23" s="27">
        <v>38</v>
      </c>
      <c r="Z23" s="27">
        <v>26</v>
      </c>
      <c r="AA23" s="27">
        <v>23</v>
      </c>
      <c r="AB23" s="27">
        <v>23</v>
      </c>
      <c r="AC23" s="27">
        <v>25</v>
      </c>
      <c r="AD23" s="27">
        <v>13</v>
      </c>
      <c r="AE23" s="27">
        <v>8</v>
      </c>
      <c r="AF23" s="27">
        <v>13</v>
      </c>
      <c r="AG23" s="27">
        <v>3</v>
      </c>
      <c r="AH23" s="27">
        <v>3</v>
      </c>
      <c r="AI23" s="27">
        <v>3</v>
      </c>
      <c r="AJ23" s="27">
        <v>1</v>
      </c>
      <c r="AK23" s="27">
        <v>2</v>
      </c>
      <c r="AL23" s="27">
        <v>3</v>
      </c>
      <c r="AM23" s="27">
        <v>2</v>
      </c>
      <c r="AN23" s="27">
        <v>3</v>
      </c>
      <c r="AO23" s="27">
        <v>1</v>
      </c>
      <c r="AP23" s="27">
        <v>2</v>
      </c>
      <c r="AQ23" s="27">
        <v>1</v>
      </c>
      <c r="AR23" s="27">
        <v>1</v>
      </c>
      <c r="AS23" s="27">
        <v>1</v>
      </c>
      <c r="AT23" s="27">
        <v>0</v>
      </c>
      <c r="AU23" s="27">
        <v>2</v>
      </c>
      <c r="AV23" s="27">
        <v>0</v>
      </c>
      <c r="AW23" s="27">
        <v>0</v>
      </c>
      <c r="AX23" s="27">
        <v>0</v>
      </c>
      <c r="AY23" s="27">
        <f t="shared" si="2"/>
        <v>0</v>
      </c>
      <c r="AZ23" s="27">
        <f t="shared" si="3"/>
        <v>0</v>
      </c>
      <c r="BA23" s="27">
        <f t="shared" si="4"/>
        <v>0</v>
      </c>
      <c r="BB23" s="27">
        <f t="shared" si="5"/>
        <v>1</v>
      </c>
      <c r="BC23" s="27">
        <f t="shared" si="6"/>
        <v>119</v>
      </c>
      <c r="BD23" s="27">
        <f t="shared" si="7"/>
        <v>135</v>
      </c>
      <c r="BE23" s="27">
        <f t="shared" si="8"/>
        <v>40</v>
      </c>
      <c r="BF23" s="27">
        <f t="shared" si="9"/>
        <v>11</v>
      </c>
      <c r="BG23" s="27">
        <f t="shared" si="10"/>
        <v>8</v>
      </c>
      <c r="BH23" s="27">
        <f t="shared" si="11"/>
        <v>3</v>
      </c>
      <c r="BI23" s="27">
        <f t="shared" si="12"/>
        <v>0</v>
      </c>
    </row>
    <row r="24" spans="1:61" s="8" customFormat="1" x14ac:dyDescent="0.2">
      <c r="A24" s="23">
        <v>18</v>
      </c>
      <c r="B24" s="27">
        <f t="shared" si="1"/>
        <v>397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7</v>
      </c>
      <c r="V24" s="27">
        <v>16</v>
      </c>
      <c r="W24" s="27">
        <v>35</v>
      </c>
      <c r="X24" s="27">
        <v>44</v>
      </c>
      <c r="Y24" s="27">
        <v>67</v>
      </c>
      <c r="Z24" s="27">
        <v>52</v>
      </c>
      <c r="AA24" s="27">
        <v>35</v>
      </c>
      <c r="AB24" s="27">
        <v>29</v>
      </c>
      <c r="AC24" s="27">
        <v>20</v>
      </c>
      <c r="AD24" s="27">
        <v>24</v>
      </c>
      <c r="AE24" s="27">
        <v>19</v>
      </c>
      <c r="AF24" s="27">
        <v>9</v>
      </c>
      <c r="AG24" s="27">
        <v>5</v>
      </c>
      <c r="AH24" s="27">
        <v>7</v>
      </c>
      <c r="AI24" s="27">
        <v>8</v>
      </c>
      <c r="AJ24" s="27">
        <v>2</v>
      </c>
      <c r="AK24" s="27">
        <v>0</v>
      </c>
      <c r="AL24" s="27">
        <v>3</v>
      </c>
      <c r="AM24" s="27">
        <v>3</v>
      </c>
      <c r="AN24" s="27">
        <v>3</v>
      </c>
      <c r="AO24" s="27">
        <v>4</v>
      </c>
      <c r="AP24" s="27">
        <v>3</v>
      </c>
      <c r="AQ24" s="27">
        <v>0</v>
      </c>
      <c r="AR24" s="27">
        <v>0</v>
      </c>
      <c r="AS24" s="27">
        <v>0</v>
      </c>
      <c r="AT24" s="27">
        <v>0</v>
      </c>
      <c r="AU24" s="27">
        <v>1</v>
      </c>
      <c r="AV24" s="27">
        <v>0</v>
      </c>
      <c r="AW24" s="27">
        <v>0</v>
      </c>
      <c r="AX24" s="27">
        <v>1</v>
      </c>
      <c r="AY24" s="27">
        <f t="shared" si="2"/>
        <v>0</v>
      </c>
      <c r="AZ24" s="27">
        <f t="shared" si="3"/>
        <v>0</v>
      </c>
      <c r="BA24" s="27">
        <f t="shared" si="4"/>
        <v>0</v>
      </c>
      <c r="BB24" s="27">
        <f t="shared" si="5"/>
        <v>0</v>
      </c>
      <c r="BC24" s="27">
        <f t="shared" si="6"/>
        <v>102</v>
      </c>
      <c r="BD24" s="27">
        <f t="shared" si="7"/>
        <v>203</v>
      </c>
      <c r="BE24" s="27">
        <f t="shared" si="8"/>
        <v>64</v>
      </c>
      <c r="BF24" s="27">
        <f t="shared" si="9"/>
        <v>16</v>
      </c>
      <c r="BG24" s="27">
        <f t="shared" si="10"/>
        <v>10</v>
      </c>
      <c r="BH24" s="27">
        <f t="shared" si="11"/>
        <v>1</v>
      </c>
      <c r="BI24" s="27">
        <f t="shared" si="12"/>
        <v>1</v>
      </c>
    </row>
    <row r="25" spans="1:61" s="8" customFormat="1" x14ac:dyDescent="0.2">
      <c r="A25" s="23">
        <v>19</v>
      </c>
      <c r="B25" s="27">
        <f t="shared" si="1"/>
        <v>367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3</v>
      </c>
      <c r="W25" s="27">
        <v>20</v>
      </c>
      <c r="X25" s="27">
        <v>39</v>
      </c>
      <c r="Y25" s="27">
        <v>42</v>
      </c>
      <c r="Z25" s="27">
        <v>55</v>
      </c>
      <c r="AA25" s="27">
        <v>39</v>
      </c>
      <c r="AB25" s="27">
        <v>31</v>
      </c>
      <c r="AC25" s="27">
        <v>34</v>
      </c>
      <c r="AD25" s="27">
        <v>24</v>
      </c>
      <c r="AE25" s="27">
        <v>19</v>
      </c>
      <c r="AF25" s="27">
        <v>19</v>
      </c>
      <c r="AG25" s="27">
        <v>6</v>
      </c>
      <c r="AH25" s="27">
        <v>4</v>
      </c>
      <c r="AI25" s="27">
        <v>6</v>
      </c>
      <c r="AJ25" s="27">
        <v>2</v>
      </c>
      <c r="AK25" s="27">
        <v>6</v>
      </c>
      <c r="AL25" s="27">
        <v>3</v>
      </c>
      <c r="AM25" s="27">
        <v>0</v>
      </c>
      <c r="AN25" s="27">
        <v>2</v>
      </c>
      <c r="AO25" s="27">
        <v>3</v>
      </c>
      <c r="AP25" s="27">
        <v>2</v>
      </c>
      <c r="AQ25" s="27">
        <v>0</v>
      </c>
      <c r="AR25" s="27">
        <v>3</v>
      </c>
      <c r="AS25" s="27">
        <v>1</v>
      </c>
      <c r="AT25" s="27">
        <v>0</v>
      </c>
      <c r="AU25" s="27">
        <v>0</v>
      </c>
      <c r="AV25" s="27">
        <v>1</v>
      </c>
      <c r="AW25" s="27">
        <v>0</v>
      </c>
      <c r="AX25" s="27">
        <v>3</v>
      </c>
      <c r="AY25" s="27">
        <f t="shared" si="2"/>
        <v>0</v>
      </c>
      <c r="AZ25" s="27">
        <f t="shared" si="3"/>
        <v>0</v>
      </c>
      <c r="BA25" s="27">
        <f t="shared" si="4"/>
        <v>0</v>
      </c>
      <c r="BB25" s="27">
        <f t="shared" si="5"/>
        <v>0</v>
      </c>
      <c r="BC25" s="27">
        <f t="shared" si="6"/>
        <v>62</v>
      </c>
      <c r="BD25" s="27">
        <f t="shared" si="7"/>
        <v>201</v>
      </c>
      <c r="BE25" s="27">
        <f t="shared" si="8"/>
        <v>72</v>
      </c>
      <c r="BF25" s="27">
        <f t="shared" si="9"/>
        <v>17</v>
      </c>
      <c r="BG25" s="27">
        <f t="shared" si="10"/>
        <v>10</v>
      </c>
      <c r="BH25" s="27">
        <f t="shared" si="11"/>
        <v>2</v>
      </c>
      <c r="BI25" s="27">
        <f t="shared" si="12"/>
        <v>3</v>
      </c>
    </row>
    <row r="26" spans="1:61" s="8" customFormat="1" x14ac:dyDescent="0.2">
      <c r="A26" s="23">
        <v>20</v>
      </c>
      <c r="B26" s="27">
        <f t="shared" si="1"/>
        <v>368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1</v>
      </c>
      <c r="W26" s="27">
        <v>4</v>
      </c>
      <c r="X26" s="27">
        <v>18</v>
      </c>
      <c r="Y26" s="27">
        <v>36</v>
      </c>
      <c r="Z26" s="27">
        <v>37</v>
      </c>
      <c r="AA26" s="27">
        <v>65</v>
      </c>
      <c r="AB26" s="27">
        <v>50</v>
      </c>
      <c r="AC26" s="27">
        <v>35</v>
      </c>
      <c r="AD26" s="27">
        <v>29</v>
      </c>
      <c r="AE26" s="27">
        <v>15</v>
      </c>
      <c r="AF26" s="27">
        <v>15</v>
      </c>
      <c r="AG26" s="27">
        <v>18</v>
      </c>
      <c r="AH26" s="27">
        <v>11</v>
      </c>
      <c r="AI26" s="27">
        <v>12</v>
      </c>
      <c r="AJ26" s="27">
        <v>6</v>
      </c>
      <c r="AK26" s="27">
        <v>1</v>
      </c>
      <c r="AL26" s="27">
        <v>3</v>
      </c>
      <c r="AM26" s="27">
        <v>3</v>
      </c>
      <c r="AN26" s="27">
        <v>0</v>
      </c>
      <c r="AO26" s="27">
        <v>2</v>
      </c>
      <c r="AP26" s="27">
        <v>1</v>
      </c>
      <c r="AQ26" s="27">
        <v>0</v>
      </c>
      <c r="AR26" s="27">
        <v>2</v>
      </c>
      <c r="AS26" s="27">
        <v>1</v>
      </c>
      <c r="AT26" s="27">
        <v>1</v>
      </c>
      <c r="AU26" s="27">
        <v>0</v>
      </c>
      <c r="AV26" s="27">
        <v>1</v>
      </c>
      <c r="AW26" s="27">
        <v>1</v>
      </c>
      <c r="AX26" s="27">
        <v>0</v>
      </c>
      <c r="AY26" s="27">
        <f t="shared" si="2"/>
        <v>0</v>
      </c>
      <c r="AZ26" s="27">
        <f t="shared" si="3"/>
        <v>0</v>
      </c>
      <c r="BA26" s="27">
        <f t="shared" si="4"/>
        <v>0</v>
      </c>
      <c r="BB26" s="27">
        <f t="shared" si="5"/>
        <v>0</v>
      </c>
      <c r="BC26" s="27">
        <f t="shared" si="6"/>
        <v>23</v>
      </c>
      <c r="BD26" s="27">
        <f t="shared" si="7"/>
        <v>223</v>
      </c>
      <c r="BE26" s="27">
        <f t="shared" si="8"/>
        <v>88</v>
      </c>
      <c r="BF26" s="27">
        <f t="shared" si="9"/>
        <v>25</v>
      </c>
      <c r="BG26" s="27">
        <f t="shared" si="10"/>
        <v>5</v>
      </c>
      <c r="BH26" s="27">
        <f t="shared" si="11"/>
        <v>4</v>
      </c>
      <c r="BI26" s="27">
        <f t="shared" si="12"/>
        <v>0</v>
      </c>
    </row>
    <row r="27" spans="1:61" s="8" customFormat="1" x14ac:dyDescent="0.2">
      <c r="A27" s="23">
        <v>21</v>
      </c>
      <c r="B27" s="27">
        <f t="shared" si="1"/>
        <v>385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11</v>
      </c>
      <c r="Y27" s="27">
        <v>20</v>
      </c>
      <c r="Z27" s="27">
        <v>33</v>
      </c>
      <c r="AA27" s="27">
        <v>35</v>
      </c>
      <c r="AB27" s="27">
        <v>48</v>
      </c>
      <c r="AC27" s="27">
        <v>60</v>
      </c>
      <c r="AD27" s="27">
        <v>46</v>
      </c>
      <c r="AE27" s="27">
        <v>25</v>
      </c>
      <c r="AF27" s="27">
        <v>28</v>
      </c>
      <c r="AG27" s="27">
        <v>24</v>
      </c>
      <c r="AH27" s="27">
        <v>12</v>
      </c>
      <c r="AI27" s="27">
        <v>5</v>
      </c>
      <c r="AJ27" s="27">
        <v>6</v>
      </c>
      <c r="AK27" s="27">
        <v>6</v>
      </c>
      <c r="AL27" s="27">
        <v>5</v>
      </c>
      <c r="AM27" s="27">
        <v>7</v>
      </c>
      <c r="AN27" s="27">
        <v>2</v>
      </c>
      <c r="AO27" s="27">
        <v>3</v>
      </c>
      <c r="AP27" s="27">
        <v>0</v>
      </c>
      <c r="AQ27" s="27">
        <v>4</v>
      </c>
      <c r="AR27" s="27">
        <v>2</v>
      </c>
      <c r="AS27" s="27">
        <v>1</v>
      </c>
      <c r="AT27" s="27">
        <v>0</v>
      </c>
      <c r="AU27" s="27">
        <v>0</v>
      </c>
      <c r="AV27" s="27">
        <v>0</v>
      </c>
      <c r="AW27" s="27">
        <v>0</v>
      </c>
      <c r="AX27" s="27">
        <v>2</v>
      </c>
      <c r="AY27" s="27">
        <f t="shared" si="2"/>
        <v>0</v>
      </c>
      <c r="AZ27" s="27">
        <f t="shared" si="3"/>
        <v>0</v>
      </c>
      <c r="BA27" s="27">
        <f t="shared" si="4"/>
        <v>0</v>
      </c>
      <c r="BB27" s="27">
        <f t="shared" si="5"/>
        <v>0</v>
      </c>
      <c r="BC27" s="27">
        <f t="shared" si="6"/>
        <v>11</v>
      </c>
      <c r="BD27" s="27">
        <f t="shared" si="7"/>
        <v>196</v>
      </c>
      <c r="BE27" s="27">
        <f t="shared" si="8"/>
        <v>135</v>
      </c>
      <c r="BF27" s="27">
        <f t="shared" si="9"/>
        <v>29</v>
      </c>
      <c r="BG27" s="27">
        <f t="shared" si="10"/>
        <v>11</v>
      </c>
      <c r="BH27" s="27">
        <f t="shared" si="11"/>
        <v>1</v>
      </c>
      <c r="BI27" s="27">
        <f t="shared" si="12"/>
        <v>2</v>
      </c>
    </row>
    <row r="28" spans="1:61" s="8" customFormat="1" x14ac:dyDescent="0.2">
      <c r="A28" s="23">
        <v>22</v>
      </c>
      <c r="B28" s="27">
        <f t="shared" si="1"/>
        <v>335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2</v>
      </c>
      <c r="Y28" s="27">
        <v>10</v>
      </c>
      <c r="Z28" s="27">
        <v>10</v>
      </c>
      <c r="AA28" s="27">
        <v>20</v>
      </c>
      <c r="AB28" s="27">
        <v>43</v>
      </c>
      <c r="AC28" s="27">
        <v>51</v>
      </c>
      <c r="AD28" s="27">
        <v>47</v>
      </c>
      <c r="AE28" s="27">
        <v>40</v>
      </c>
      <c r="AF28" s="27">
        <v>31</v>
      </c>
      <c r="AG28" s="27">
        <v>24</v>
      </c>
      <c r="AH28" s="27">
        <v>15</v>
      </c>
      <c r="AI28" s="27">
        <v>10</v>
      </c>
      <c r="AJ28" s="27">
        <v>14</v>
      </c>
      <c r="AK28" s="27">
        <v>3</v>
      </c>
      <c r="AL28" s="27">
        <v>4</v>
      </c>
      <c r="AM28" s="27">
        <v>3</v>
      </c>
      <c r="AN28" s="27">
        <v>1</v>
      </c>
      <c r="AO28" s="27">
        <v>2</v>
      </c>
      <c r="AP28" s="27">
        <v>0</v>
      </c>
      <c r="AQ28" s="27">
        <v>0</v>
      </c>
      <c r="AR28" s="27">
        <v>0</v>
      </c>
      <c r="AS28" s="27">
        <v>1</v>
      </c>
      <c r="AT28" s="27">
        <v>1</v>
      </c>
      <c r="AU28" s="27">
        <v>0</v>
      </c>
      <c r="AV28" s="27">
        <v>0</v>
      </c>
      <c r="AW28" s="27">
        <v>0</v>
      </c>
      <c r="AX28" s="27">
        <v>3</v>
      </c>
      <c r="AY28" s="27">
        <f t="shared" si="2"/>
        <v>0</v>
      </c>
      <c r="AZ28" s="27">
        <f t="shared" si="3"/>
        <v>0</v>
      </c>
      <c r="BA28" s="27">
        <f t="shared" si="4"/>
        <v>0</v>
      </c>
      <c r="BB28" s="27">
        <f t="shared" si="5"/>
        <v>0</v>
      </c>
      <c r="BC28" s="27">
        <f t="shared" si="6"/>
        <v>2</v>
      </c>
      <c r="BD28" s="27">
        <f t="shared" si="7"/>
        <v>134</v>
      </c>
      <c r="BE28" s="27">
        <f t="shared" si="8"/>
        <v>157</v>
      </c>
      <c r="BF28" s="27">
        <f t="shared" si="9"/>
        <v>34</v>
      </c>
      <c r="BG28" s="27">
        <f t="shared" si="10"/>
        <v>3</v>
      </c>
      <c r="BH28" s="27">
        <f t="shared" si="11"/>
        <v>2</v>
      </c>
      <c r="BI28" s="27">
        <f t="shared" si="12"/>
        <v>3</v>
      </c>
    </row>
    <row r="29" spans="1:61" s="8" customFormat="1" x14ac:dyDescent="0.2">
      <c r="A29" s="23">
        <v>23</v>
      </c>
      <c r="B29" s="27">
        <f t="shared" si="1"/>
        <v>292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1</v>
      </c>
      <c r="Z29" s="27">
        <v>5</v>
      </c>
      <c r="AA29" s="27">
        <v>10</v>
      </c>
      <c r="AB29" s="27">
        <v>15</v>
      </c>
      <c r="AC29" s="27">
        <v>29</v>
      </c>
      <c r="AD29" s="27">
        <v>36</v>
      </c>
      <c r="AE29" s="27">
        <v>47</v>
      </c>
      <c r="AF29" s="27">
        <v>46</v>
      </c>
      <c r="AG29" s="27">
        <v>32</v>
      </c>
      <c r="AH29" s="27">
        <v>15</v>
      </c>
      <c r="AI29" s="27">
        <v>16</v>
      </c>
      <c r="AJ29" s="27">
        <v>7</v>
      </c>
      <c r="AK29" s="27">
        <v>7</v>
      </c>
      <c r="AL29" s="27">
        <v>5</v>
      </c>
      <c r="AM29" s="27">
        <v>1</v>
      </c>
      <c r="AN29" s="27">
        <v>6</v>
      </c>
      <c r="AO29" s="27">
        <v>5</v>
      </c>
      <c r="AP29" s="27">
        <v>3</v>
      </c>
      <c r="AQ29" s="27">
        <v>1</v>
      </c>
      <c r="AR29" s="27">
        <v>3</v>
      </c>
      <c r="AS29" s="27">
        <v>0</v>
      </c>
      <c r="AT29" s="27">
        <v>0</v>
      </c>
      <c r="AU29" s="27">
        <v>0</v>
      </c>
      <c r="AV29" s="27">
        <v>0</v>
      </c>
      <c r="AW29" s="27">
        <v>1</v>
      </c>
      <c r="AX29" s="27">
        <v>1</v>
      </c>
      <c r="AY29" s="27">
        <f t="shared" si="2"/>
        <v>0</v>
      </c>
      <c r="AZ29" s="27">
        <f t="shared" si="3"/>
        <v>0</v>
      </c>
      <c r="BA29" s="27">
        <f t="shared" si="4"/>
        <v>0</v>
      </c>
      <c r="BB29" s="27">
        <f t="shared" si="5"/>
        <v>0</v>
      </c>
      <c r="BC29" s="27">
        <f t="shared" si="6"/>
        <v>0</v>
      </c>
      <c r="BD29" s="27">
        <f t="shared" si="7"/>
        <v>60</v>
      </c>
      <c r="BE29" s="27">
        <f t="shared" si="8"/>
        <v>176</v>
      </c>
      <c r="BF29" s="27">
        <f t="shared" si="9"/>
        <v>36</v>
      </c>
      <c r="BG29" s="27">
        <f t="shared" si="10"/>
        <v>18</v>
      </c>
      <c r="BH29" s="27">
        <f t="shared" si="11"/>
        <v>1</v>
      </c>
      <c r="BI29" s="27">
        <f t="shared" si="12"/>
        <v>1</v>
      </c>
    </row>
    <row r="30" spans="1:61" s="8" customFormat="1" x14ac:dyDescent="0.2">
      <c r="A30" s="23">
        <v>24</v>
      </c>
      <c r="B30" s="27">
        <f t="shared" si="1"/>
        <v>262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1</v>
      </c>
      <c r="AA30" s="27">
        <v>5</v>
      </c>
      <c r="AB30" s="27">
        <v>9</v>
      </c>
      <c r="AC30" s="27">
        <v>8</v>
      </c>
      <c r="AD30" s="27">
        <v>24</v>
      </c>
      <c r="AE30" s="27">
        <v>50</v>
      </c>
      <c r="AF30" s="27">
        <v>47</v>
      </c>
      <c r="AG30" s="27">
        <v>28</v>
      </c>
      <c r="AH30" s="27">
        <v>24</v>
      </c>
      <c r="AI30" s="27">
        <v>17</v>
      </c>
      <c r="AJ30" s="27">
        <v>8</v>
      </c>
      <c r="AK30" s="27">
        <v>9</v>
      </c>
      <c r="AL30" s="27">
        <v>7</v>
      </c>
      <c r="AM30" s="27">
        <v>4</v>
      </c>
      <c r="AN30" s="27">
        <v>9</v>
      </c>
      <c r="AO30" s="27">
        <v>1</v>
      </c>
      <c r="AP30" s="27">
        <v>3</v>
      </c>
      <c r="AQ30" s="27">
        <v>1</v>
      </c>
      <c r="AR30" s="27">
        <v>2</v>
      </c>
      <c r="AS30" s="27">
        <v>2</v>
      </c>
      <c r="AT30" s="27">
        <v>1</v>
      </c>
      <c r="AU30" s="27">
        <v>0</v>
      </c>
      <c r="AV30" s="27">
        <v>2</v>
      </c>
      <c r="AW30" s="27">
        <v>0</v>
      </c>
      <c r="AX30" s="27">
        <v>0</v>
      </c>
      <c r="AY30" s="27">
        <f t="shared" si="2"/>
        <v>0</v>
      </c>
      <c r="AZ30" s="27">
        <f t="shared" si="3"/>
        <v>0</v>
      </c>
      <c r="BA30" s="27">
        <f t="shared" si="4"/>
        <v>0</v>
      </c>
      <c r="BB30" s="27">
        <f t="shared" si="5"/>
        <v>0</v>
      </c>
      <c r="BC30" s="27">
        <f t="shared" si="6"/>
        <v>0</v>
      </c>
      <c r="BD30" s="27">
        <f t="shared" si="7"/>
        <v>23</v>
      </c>
      <c r="BE30" s="27">
        <f t="shared" si="8"/>
        <v>173</v>
      </c>
      <c r="BF30" s="27">
        <f t="shared" si="9"/>
        <v>45</v>
      </c>
      <c r="BG30" s="27">
        <f t="shared" si="10"/>
        <v>16</v>
      </c>
      <c r="BH30" s="27">
        <f t="shared" si="11"/>
        <v>5</v>
      </c>
      <c r="BI30" s="27">
        <f t="shared" si="12"/>
        <v>0</v>
      </c>
    </row>
    <row r="31" spans="1:61" s="8" customFormat="1" x14ac:dyDescent="0.2">
      <c r="A31" s="23" t="s">
        <v>341</v>
      </c>
      <c r="B31" s="27">
        <f t="shared" si="1"/>
        <v>1831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4</v>
      </c>
      <c r="AC31" s="27">
        <v>16</v>
      </c>
      <c r="AD31" s="27">
        <v>29</v>
      </c>
      <c r="AE31" s="27">
        <v>48</v>
      </c>
      <c r="AF31" s="27">
        <v>66</v>
      </c>
      <c r="AG31" s="27">
        <v>129</v>
      </c>
      <c r="AH31" s="27">
        <v>122</v>
      </c>
      <c r="AI31" s="27">
        <v>121</v>
      </c>
      <c r="AJ31" s="27">
        <v>165</v>
      </c>
      <c r="AK31" s="27">
        <v>147</v>
      </c>
      <c r="AL31" s="27">
        <v>133</v>
      </c>
      <c r="AM31" s="27">
        <v>112</v>
      </c>
      <c r="AN31" s="27">
        <v>118</v>
      </c>
      <c r="AO31" s="27">
        <v>118</v>
      </c>
      <c r="AP31" s="27">
        <v>90</v>
      </c>
      <c r="AQ31" s="27">
        <v>83</v>
      </c>
      <c r="AR31" s="27">
        <v>70</v>
      </c>
      <c r="AS31" s="27">
        <v>54</v>
      </c>
      <c r="AT31" s="27">
        <v>44</v>
      </c>
      <c r="AU31" s="27">
        <v>29</v>
      </c>
      <c r="AV31" s="27">
        <v>31</v>
      </c>
      <c r="AW31" s="27">
        <v>33</v>
      </c>
      <c r="AX31" s="27">
        <v>69</v>
      </c>
      <c r="AY31" s="27">
        <f t="shared" si="2"/>
        <v>0</v>
      </c>
      <c r="AZ31" s="27">
        <f t="shared" si="3"/>
        <v>0</v>
      </c>
      <c r="BA31" s="27">
        <f t="shared" si="4"/>
        <v>0</v>
      </c>
      <c r="BB31" s="27">
        <f t="shared" si="5"/>
        <v>0</v>
      </c>
      <c r="BC31" s="27">
        <f t="shared" si="6"/>
        <v>0</v>
      </c>
      <c r="BD31" s="27">
        <f t="shared" si="7"/>
        <v>20</v>
      </c>
      <c r="BE31" s="27">
        <f t="shared" si="8"/>
        <v>394</v>
      </c>
      <c r="BF31" s="27">
        <f t="shared" si="9"/>
        <v>678</v>
      </c>
      <c r="BG31" s="27">
        <f t="shared" si="10"/>
        <v>479</v>
      </c>
      <c r="BH31" s="27">
        <f t="shared" si="11"/>
        <v>191</v>
      </c>
      <c r="BI31" s="27">
        <f t="shared" si="12"/>
        <v>69</v>
      </c>
    </row>
    <row r="32" spans="1:61" s="8" customFormat="1" x14ac:dyDescent="0.2">
      <c r="A32" s="23" t="s">
        <v>352</v>
      </c>
      <c r="B32" s="27">
        <f t="shared" si="1"/>
        <v>1626</v>
      </c>
      <c r="C32" s="27">
        <f>SUM(C6:C10)</f>
        <v>2</v>
      </c>
      <c r="D32" s="27">
        <f t="shared" ref="D32:AX32" si="13">SUM(D6:D10)</f>
        <v>2</v>
      </c>
      <c r="E32" s="27">
        <f t="shared" si="13"/>
        <v>9</v>
      </c>
      <c r="F32" s="27">
        <f t="shared" si="13"/>
        <v>7</v>
      </c>
      <c r="G32" s="27">
        <f t="shared" si="13"/>
        <v>24</v>
      </c>
      <c r="H32" s="27">
        <f t="shared" si="13"/>
        <v>31</v>
      </c>
      <c r="I32" s="27">
        <f t="shared" si="13"/>
        <v>43</v>
      </c>
      <c r="J32" s="27">
        <f t="shared" si="13"/>
        <v>71</v>
      </c>
      <c r="K32" s="27">
        <f t="shared" si="13"/>
        <v>75</v>
      </c>
      <c r="L32" s="27">
        <f t="shared" si="13"/>
        <v>101</v>
      </c>
      <c r="M32" s="27">
        <f t="shared" si="13"/>
        <v>108</v>
      </c>
      <c r="N32" s="27">
        <f t="shared" si="13"/>
        <v>109</v>
      </c>
      <c r="O32" s="27">
        <f t="shared" si="13"/>
        <v>109</v>
      </c>
      <c r="P32" s="27">
        <f t="shared" si="13"/>
        <v>104</v>
      </c>
      <c r="Q32" s="27">
        <f t="shared" si="13"/>
        <v>111</v>
      </c>
      <c r="R32" s="27">
        <f t="shared" si="13"/>
        <v>104</v>
      </c>
      <c r="S32" s="27">
        <f t="shared" si="13"/>
        <v>93</v>
      </c>
      <c r="T32" s="27">
        <f t="shared" si="13"/>
        <v>85</v>
      </c>
      <c r="U32" s="27">
        <f t="shared" si="13"/>
        <v>76</v>
      </c>
      <c r="V32" s="27">
        <f t="shared" si="13"/>
        <v>51</v>
      </c>
      <c r="W32" s="27">
        <f t="shared" si="13"/>
        <v>47</v>
      </c>
      <c r="X32" s="27">
        <f t="shared" si="13"/>
        <v>23</v>
      </c>
      <c r="Y32" s="27">
        <f t="shared" si="13"/>
        <v>26</v>
      </c>
      <c r="Z32" s="27">
        <f t="shared" si="13"/>
        <v>27</v>
      </c>
      <c r="AA32" s="27">
        <f t="shared" si="13"/>
        <v>22</v>
      </c>
      <c r="AB32" s="27">
        <f t="shared" si="13"/>
        <v>21</v>
      </c>
      <c r="AC32" s="27">
        <f t="shared" si="13"/>
        <v>17</v>
      </c>
      <c r="AD32" s="27">
        <f t="shared" si="13"/>
        <v>13</v>
      </c>
      <c r="AE32" s="27">
        <f t="shared" si="13"/>
        <v>10</v>
      </c>
      <c r="AF32" s="27">
        <f t="shared" si="13"/>
        <v>10</v>
      </c>
      <c r="AG32" s="27">
        <f t="shared" si="13"/>
        <v>9</v>
      </c>
      <c r="AH32" s="27">
        <f t="shared" si="13"/>
        <v>15</v>
      </c>
      <c r="AI32" s="27">
        <f t="shared" si="13"/>
        <v>3</v>
      </c>
      <c r="AJ32" s="27">
        <f t="shared" si="13"/>
        <v>7</v>
      </c>
      <c r="AK32" s="27">
        <f t="shared" si="13"/>
        <v>7</v>
      </c>
      <c r="AL32" s="27">
        <f t="shared" si="13"/>
        <v>9</v>
      </c>
      <c r="AM32" s="27">
        <f t="shared" si="13"/>
        <v>1</v>
      </c>
      <c r="AN32" s="27">
        <f t="shared" si="13"/>
        <v>5</v>
      </c>
      <c r="AO32" s="27">
        <f t="shared" si="13"/>
        <v>4</v>
      </c>
      <c r="AP32" s="27">
        <f t="shared" si="13"/>
        <v>3</v>
      </c>
      <c r="AQ32" s="27">
        <f t="shared" si="13"/>
        <v>7</v>
      </c>
      <c r="AR32" s="27">
        <f t="shared" si="13"/>
        <v>2</v>
      </c>
      <c r="AS32" s="27">
        <f t="shared" si="13"/>
        <v>6</v>
      </c>
      <c r="AT32" s="27">
        <f t="shared" si="13"/>
        <v>2</v>
      </c>
      <c r="AU32" s="27">
        <f t="shared" si="13"/>
        <v>3</v>
      </c>
      <c r="AV32" s="27">
        <f t="shared" si="13"/>
        <v>1</v>
      </c>
      <c r="AW32" s="27">
        <f t="shared" si="13"/>
        <v>0</v>
      </c>
      <c r="AX32" s="27">
        <f t="shared" si="13"/>
        <v>11</v>
      </c>
      <c r="AY32" s="27">
        <f t="shared" si="2"/>
        <v>4</v>
      </c>
      <c r="AZ32" s="27">
        <f t="shared" si="3"/>
        <v>114</v>
      </c>
      <c r="BA32" s="27">
        <f t="shared" si="4"/>
        <v>464</v>
      </c>
      <c r="BB32" s="27">
        <f t="shared" si="5"/>
        <v>521</v>
      </c>
      <c r="BC32" s="27">
        <f t="shared" si="6"/>
        <v>282</v>
      </c>
      <c r="BD32" s="27">
        <f t="shared" si="7"/>
        <v>113</v>
      </c>
      <c r="BE32" s="27">
        <f t="shared" si="8"/>
        <v>57</v>
      </c>
      <c r="BF32" s="27">
        <f t="shared" si="9"/>
        <v>27</v>
      </c>
      <c r="BG32" s="27">
        <f t="shared" si="10"/>
        <v>21</v>
      </c>
      <c r="BH32" s="27">
        <f t="shared" si="11"/>
        <v>12</v>
      </c>
      <c r="BI32" s="27">
        <f t="shared" si="12"/>
        <v>11</v>
      </c>
    </row>
    <row r="33" spans="1:61" s="8" customFormat="1" x14ac:dyDescent="0.2">
      <c r="A33" s="28" t="s">
        <v>353</v>
      </c>
      <c r="B33" s="27">
        <f t="shared" si="1"/>
        <v>2206</v>
      </c>
      <c r="C33" s="27">
        <f>SUM(C11:C15)</f>
        <v>0</v>
      </c>
      <c r="D33" s="27">
        <f t="shared" ref="D33:AX33" si="14">SUM(D11:D15)</f>
        <v>0</v>
      </c>
      <c r="E33" s="27">
        <f t="shared" si="14"/>
        <v>0</v>
      </c>
      <c r="F33" s="27">
        <f t="shared" si="14"/>
        <v>0</v>
      </c>
      <c r="G33" s="27">
        <f t="shared" si="14"/>
        <v>0</v>
      </c>
      <c r="H33" s="27">
        <f t="shared" si="14"/>
        <v>4</v>
      </c>
      <c r="I33" s="27">
        <f t="shared" si="14"/>
        <v>9</v>
      </c>
      <c r="J33" s="27">
        <f t="shared" si="14"/>
        <v>18</v>
      </c>
      <c r="K33" s="27">
        <f t="shared" si="14"/>
        <v>34</v>
      </c>
      <c r="L33" s="27">
        <f t="shared" si="14"/>
        <v>46</v>
      </c>
      <c r="M33" s="27">
        <f t="shared" si="14"/>
        <v>80</v>
      </c>
      <c r="N33" s="27">
        <f t="shared" si="14"/>
        <v>101</v>
      </c>
      <c r="O33" s="27">
        <f t="shared" si="14"/>
        <v>124</v>
      </c>
      <c r="P33" s="27">
        <f t="shared" si="14"/>
        <v>168</v>
      </c>
      <c r="Q33" s="27">
        <f t="shared" si="14"/>
        <v>190</v>
      </c>
      <c r="R33" s="27">
        <f t="shared" si="14"/>
        <v>186</v>
      </c>
      <c r="S33" s="27">
        <f t="shared" si="14"/>
        <v>181</v>
      </c>
      <c r="T33" s="27">
        <f t="shared" si="14"/>
        <v>180</v>
      </c>
      <c r="U33" s="27">
        <f t="shared" si="14"/>
        <v>149</v>
      </c>
      <c r="V33" s="27">
        <f t="shared" si="14"/>
        <v>112</v>
      </c>
      <c r="W33" s="27">
        <f t="shared" si="14"/>
        <v>119</v>
      </c>
      <c r="X33" s="27">
        <f t="shared" si="14"/>
        <v>85</v>
      </c>
      <c r="Y33" s="27">
        <f t="shared" si="14"/>
        <v>62</v>
      </c>
      <c r="Z33" s="27">
        <f t="shared" si="14"/>
        <v>47</v>
      </c>
      <c r="AA33" s="27">
        <f t="shared" si="14"/>
        <v>42</v>
      </c>
      <c r="AB33" s="27">
        <f t="shared" si="14"/>
        <v>35</v>
      </c>
      <c r="AC33" s="27">
        <f t="shared" si="14"/>
        <v>25</v>
      </c>
      <c r="AD33" s="27">
        <f t="shared" si="14"/>
        <v>19</v>
      </c>
      <c r="AE33" s="27">
        <f t="shared" si="14"/>
        <v>28</v>
      </c>
      <c r="AF33" s="27">
        <f t="shared" si="14"/>
        <v>24</v>
      </c>
      <c r="AG33" s="27">
        <f t="shared" si="14"/>
        <v>14</v>
      </c>
      <c r="AH33" s="27">
        <f t="shared" si="14"/>
        <v>17</v>
      </c>
      <c r="AI33" s="27">
        <f t="shared" si="14"/>
        <v>8</v>
      </c>
      <c r="AJ33" s="27">
        <f t="shared" si="14"/>
        <v>12</v>
      </c>
      <c r="AK33" s="27">
        <f t="shared" si="14"/>
        <v>17</v>
      </c>
      <c r="AL33" s="27">
        <f t="shared" si="14"/>
        <v>10</v>
      </c>
      <c r="AM33" s="27">
        <f t="shared" si="14"/>
        <v>5</v>
      </c>
      <c r="AN33" s="27">
        <f t="shared" si="14"/>
        <v>6</v>
      </c>
      <c r="AO33" s="27">
        <f t="shared" si="14"/>
        <v>8</v>
      </c>
      <c r="AP33" s="27">
        <f t="shared" si="14"/>
        <v>8</v>
      </c>
      <c r="AQ33" s="27">
        <f t="shared" si="14"/>
        <v>4</v>
      </c>
      <c r="AR33" s="27">
        <f t="shared" si="14"/>
        <v>5</v>
      </c>
      <c r="AS33" s="27">
        <f t="shared" si="14"/>
        <v>3</v>
      </c>
      <c r="AT33" s="27">
        <f t="shared" si="14"/>
        <v>3</v>
      </c>
      <c r="AU33" s="27">
        <f t="shared" si="14"/>
        <v>1</v>
      </c>
      <c r="AV33" s="27">
        <f t="shared" si="14"/>
        <v>2</v>
      </c>
      <c r="AW33" s="27">
        <f t="shared" si="14"/>
        <v>2</v>
      </c>
      <c r="AX33" s="27">
        <f t="shared" si="14"/>
        <v>13</v>
      </c>
      <c r="AY33" s="27">
        <f t="shared" si="2"/>
        <v>0</v>
      </c>
      <c r="AZ33" s="27">
        <f t="shared" si="3"/>
        <v>13</v>
      </c>
      <c r="BA33" s="27">
        <f t="shared" si="4"/>
        <v>279</v>
      </c>
      <c r="BB33" s="27">
        <f t="shared" si="5"/>
        <v>849</v>
      </c>
      <c r="BC33" s="27">
        <f t="shared" si="6"/>
        <v>645</v>
      </c>
      <c r="BD33" s="27">
        <f t="shared" si="7"/>
        <v>211</v>
      </c>
      <c r="BE33" s="27">
        <f t="shared" si="8"/>
        <v>102</v>
      </c>
      <c r="BF33" s="27">
        <f t="shared" si="9"/>
        <v>52</v>
      </c>
      <c r="BG33" s="27">
        <f t="shared" si="10"/>
        <v>31</v>
      </c>
      <c r="BH33" s="27">
        <f t="shared" si="11"/>
        <v>11</v>
      </c>
      <c r="BI33" s="27">
        <f t="shared" si="12"/>
        <v>13</v>
      </c>
    </row>
    <row r="34" spans="1:61" s="8" customFormat="1" x14ac:dyDescent="0.2">
      <c r="A34" s="29" t="s">
        <v>338</v>
      </c>
      <c r="B34" s="27">
        <f t="shared" si="1"/>
        <v>1817</v>
      </c>
      <c r="C34" s="27">
        <f>SUM(C16:C20)</f>
        <v>0</v>
      </c>
      <c r="D34" s="27">
        <f t="shared" ref="D34:AX34" si="15">SUM(D16:D20)</f>
        <v>0</v>
      </c>
      <c r="E34" s="27">
        <f t="shared" si="15"/>
        <v>0</v>
      </c>
      <c r="F34" s="27">
        <f t="shared" si="15"/>
        <v>0</v>
      </c>
      <c r="G34" s="27">
        <f t="shared" si="15"/>
        <v>0</v>
      </c>
      <c r="H34" s="27">
        <f t="shared" si="15"/>
        <v>0</v>
      </c>
      <c r="I34" s="27">
        <f t="shared" si="15"/>
        <v>0</v>
      </c>
      <c r="J34" s="27">
        <f t="shared" si="15"/>
        <v>0</v>
      </c>
      <c r="K34" s="27">
        <f t="shared" si="15"/>
        <v>0</v>
      </c>
      <c r="L34" s="27">
        <f t="shared" si="15"/>
        <v>1</v>
      </c>
      <c r="M34" s="27">
        <f t="shared" si="15"/>
        <v>3</v>
      </c>
      <c r="N34" s="27">
        <f t="shared" si="15"/>
        <v>13</v>
      </c>
      <c r="O34" s="27">
        <f t="shared" si="15"/>
        <v>24</v>
      </c>
      <c r="P34" s="27">
        <f t="shared" si="15"/>
        <v>46</v>
      </c>
      <c r="Q34" s="27">
        <f t="shared" si="15"/>
        <v>72</v>
      </c>
      <c r="R34" s="27">
        <f t="shared" si="15"/>
        <v>112</v>
      </c>
      <c r="S34" s="27">
        <f t="shared" si="15"/>
        <v>161</v>
      </c>
      <c r="T34" s="27">
        <f t="shared" si="15"/>
        <v>168</v>
      </c>
      <c r="U34" s="27">
        <f t="shared" si="15"/>
        <v>217</v>
      </c>
      <c r="V34" s="27">
        <f t="shared" si="15"/>
        <v>164</v>
      </c>
      <c r="W34" s="27">
        <f t="shared" si="15"/>
        <v>170</v>
      </c>
      <c r="X34" s="27">
        <f t="shared" si="15"/>
        <v>129</v>
      </c>
      <c r="Y34" s="27">
        <f t="shared" si="15"/>
        <v>105</v>
      </c>
      <c r="Z34" s="27">
        <f t="shared" si="15"/>
        <v>68</v>
      </c>
      <c r="AA34" s="27">
        <f t="shared" si="15"/>
        <v>60</v>
      </c>
      <c r="AB34" s="27">
        <f t="shared" si="15"/>
        <v>56</v>
      </c>
      <c r="AC34" s="27">
        <f t="shared" si="15"/>
        <v>39</v>
      </c>
      <c r="AD34" s="27">
        <f t="shared" si="15"/>
        <v>21</v>
      </c>
      <c r="AE34" s="27">
        <f t="shared" si="15"/>
        <v>23</v>
      </c>
      <c r="AF34" s="27">
        <f t="shared" si="15"/>
        <v>19</v>
      </c>
      <c r="AG34" s="27">
        <f t="shared" si="15"/>
        <v>27</v>
      </c>
      <c r="AH34" s="27">
        <f t="shared" si="15"/>
        <v>19</v>
      </c>
      <c r="AI34" s="27">
        <f t="shared" si="15"/>
        <v>8</v>
      </c>
      <c r="AJ34" s="27">
        <f t="shared" si="15"/>
        <v>13</v>
      </c>
      <c r="AK34" s="27">
        <f t="shared" si="15"/>
        <v>12</v>
      </c>
      <c r="AL34" s="27">
        <f t="shared" si="15"/>
        <v>7</v>
      </c>
      <c r="AM34" s="27">
        <f t="shared" si="15"/>
        <v>3</v>
      </c>
      <c r="AN34" s="27">
        <f t="shared" si="15"/>
        <v>9</v>
      </c>
      <c r="AO34" s="27">
        <f t="shared" si="15"/>
        <v>3</v>
      </c>
      <c r="AP34" s="27">
        <f t="shared" si="15"/>
        <v>4</v>
      </c>
      <c r="AQ34" s="27">
        <f t="shared" si="15"/>
        <v>5</v>
      </c>
      <c r="AR34" s="27">
        <f t="shared" si="15"/>
        <v>4</v>
      </c>
      <c r="AS34" s="27">
        <f t="shared" si="15"/>
        <v>2</v>
      </c>
      <c r="AT34" s="27">
        <f t="shared" si="15"/>
        <v>4</v>
      </c>
      <c r="AU34" s="27">
        <f t="shared" si="15"/>
        <v>9</v>
      </c>
      <c r="AV34" s="27">
        <f t="shared" si="15"/>
        <v>1</v>
      </c>
      <c r="AW34" s="27">
        <f t="shared" si="15"/>
        <v>2</v>
      </c>
      <c r="AX34" s="27">
        <f t="shared" si="15"/>
        <v>14</v>
      </c>
      <c r="AY34" s="27">
        <f t="shared" si="2"/>
        <v>0</v>
      </c>
      <c r="AZ34" s="27">
        <f t="shared" si="3"/>
        <v>0</v>
      </c>
      <c r="BA34" s="27">
        <f t="shared" si="4"/>
        <v>17</v>
      </c>
      <c r="BB34" s="27">
        <f t="shared" si="5"/>
        <v>415</v>
      </c>
      <c r="BC34" s="27">
        <f t="shared" si="6"/>
        <v>848</v>
      </c>
      <c r="BD34" s="27">
        <f t="shared" si="7"/>
        <v>328</v>
      </c>
      <c r="BE34" s="27">
        <f t="shared" si="8"/>
        <v>109</v>
      </c>
      <c r="BF34" s="27">
        <f t="shared" si="9"/>
        <v>43</v>
      </c>
      <c r="BG34" s="27">
        <f t="shared" si="10"/>
        <v>25</v>
      </c>
      <c r="BH34" s="27">
        <f t="shared" si="11"/>
        <v>18</v>
      </c>
      <c r="BI34" s="27">
        <f t="shared" si="12"/>
        <v>14</v>
      </c>
    </row>
    <row r="35" spans="1:61" s="8" customFormat="1" x14ac:dyDescent="0.2">
      <c r="A35" s="23" t="s">
        <v>339</v>
      </c>
      <c r="B35" s="27">
        <f t="shared" si="1"/>
        <v>1826</v>
      </c>
      <c r="C35" s="27">
        <f>SUM(C21:C25)</f>
        <v>0</v>
      </c>
      <c r="D35" s="27">
        <f t="shared" ref="D35:AX35" si="16">SUM(D21:D25)</f>
        <v>0</v>
      </c>
      <c r="E35" s="27">
        <f t="shared" si="16"/>
        <v>0</v>
      </c>
      <c r="F35" s="27">
        <f t="shared" si="16"/>
        <v>0</v>
      </c>
      <c r="G35" s="27">
        <f t="shared" si="16"/>
        <v>0</v>
      </c>
      <c r="H35" s="27">
        <f t="shared" si="16"/>
        <v>0</v>
      </c>
      <c r="I35" s="27">
        <f t="shared" si="16"/>
        <v>0</v>
      </c>
      <c r="J35" s="27">
        <f t="shared" si="16"/>
        <v>0</v>
      </c>
      <c r="K35" s="27">
        <f t="shared" si="16"/>
        <v>0</v>
      </c>
      <c r="L35" s="27">
        <f t="shared" si="16"/>
        <v>0</v>
      </c>
      <c r="M35" s="27">
        <f t="shared" si="16"/>
        <v>0</v>
      </c>
      <c r="N35" s="27">
        <f t="shared" si="16"/>
        <v>0</v>
      </c>
      <c r="O35" s="27">
        <f t="shared" si="16"/>
        <v>0</v>
      </c>
      <c r="P35" s="27">
        <f t="shared" si="16"/>
        <v>0</v>
      </c>
      <c r="Q35" s="27">
        <f t="shared" si="16"/>
        <v>0</v>
      </c>
      <c r="R35" s="27">
        <f t="shared" si="16"/>
        <v>7</v>
      </c>
      <c r="S35" s="27">
        <f t="shared" si="16"/>
        <v>23</v>
      </c>
      <c r="T35" s="27">
        <f t="shared" si="16"/>
        <v>38</v>
      </c>
      <c r="U35" s="27">
        <f t="shared" si="16"/>
        <v>93</v>
      </c>
      <c r="V35" s="27">
        <f t="shared" si="16"/>
        <v>123</v>
      </c>
      <c r="W35" s="27">
        <f t="shared" si="16"/>
        <v>188</v>
      </c>
      <c r="X35" s="27">
        <f t="shared" si="16"/>
        <v>220</v>
      </c>
      <c r="Y35" s="27">
        <f t="shared" si="16"/>
        <v>202</v>
      </c>
      <c r="Z35" s="27">
        <f t="shared" si="16"/>
        <v>191</v>
      </c>
      <c r="AA35" s="27">
        <f t="shared" si="16"/>
        <v>141</v>
      </c>
      <c r="AB35" s="27">
        <f t="shared" si="16"/>
        <v>112</v>
      </c>
      <c r="AC35" s="27">
        <f t="shared" si="16"/>
        <v>102</v>
      </c>
      <c r="AD35" s="27">
        <f t="shared" si="16"/>
        <v>81</v>
      </c>
      <c r="AE35" s="27">
        <f t="shared" si="16"/>
        <v>63</v>
      </c>
      <c r="AF35" s="27">
        <f t="shared" si="16"/>
        <v>57</v>
      </c>
      <c r="AG35" s="27">
        <f t="shared" si="16"/>
        <v>28</v>
      </c>
      <c r="AH35" s="27">
        <f t="shared" si="16"/>
        <v>24</v>
      </c>
      <c r="AI35" s="27">
        <f t="shared" si="16"/>
        <v>25</v>
      </c>
      <c r="AJ35" s="27">
        <f t="shared" si="16"/>
        <v>10</v>
      </c>
      <c r="AK35" s="27">
        <f t="shared" si="16"/>
        <v>11</v>
      </c>
      <c r="AL35" s="27">
        <f t="shared" si="16"/>
        <v>13</v>
      </c>
      <c r="AM35" s="27">
        <f t="shared" si="16"/>
        <v>12</v>
      </c>
      <c r="AN35" s="27">
        <f t="shared" si="16"/>
        <v>11</v>
      </c>
      <c r="AO35" s="27">
        <f t="shared" si="16"/>
        <v>13</v>
      </c>
      <c r="AP35" s="27">
        <f t="shared" si="16"/>
        <v>10</v>
      </c>
      <c r="AQ35" s="27">
        <f t="shared" si="16"/>
        <v>4</v>
      </c>
      <c r="AR35" s="27">
        <f t="shared" si="16"/>
        <v>4</v>
      </c>
      <c r="AS35" s="27">
        <f t="shared" si="16"/>
        <v>6</v>
      </c>
      <c r="AT35" s="27">
        <f t="shared" si="16"/>
        <v>2</v>
      </c>
      <c r="AU35" s="27">
        <f t="shared" si="16"/>
        <v>4</v>
      </c>
      <c r="AV35" s="27">
        <f t="shared" si="16"/>
        <v>1</v>
      </c>
      <c r="AW35" s="27">
        <f t="shared" si="16"/>
        <v>1</v>
      </c>
      <c r="AX35" s="27">
        <f t="shared" si="16"/>
        <v>6</v>
      </c>
      <c r="AY35" s="27">
        <f t="shared" si="2"/>
        <v>0</v>
      </c>
      <c r="AZ35" s="27">
        <f t="shared" si="3"/>
        <v>0</v>
      </c>
      <c r="BA35" s="27">
        <f t="shared" si="4"/>
        <v>0</v>
      </c>
      <c r="BB35" s="27">
        <f t="shared" si="5"/>
        <v>30</v>
      </c>
      <c r="BC35" s="27">
        <f t="shared" si="6"/>
        <v>662</v>
      </c>
      <c r="BD35" s="27">
        <f t="shared" si="7"/>
        <v>748</v>
      </c>
      <c r="BE35" s="27">
        <f t="shared" si="8"/>
        <v>253</v>
      </c>
      <c r="BF35" s="27">
        <f t="shared" si="9"/>
        <v>71</v>
      </c>
      <c r="BG35" s="27">
        <f t="shared" si="10"/>
        <v>42</v>
      </c>
      <c r="BH35" s="27">
        <f t="shared" si="11"/>
        <v>14</v>
      </c>
      <c r="BI35" s="27">
        <f t="shared" si="12"/>
        <v>6</v>
      </c>
    </row>
    <row r="36" spans="1:61" s="8" customFormat="1" x14ac:dyDescent="0.2">
      <c r="A36" s="23" t="s">
        <v>340</v>
      </c>
      <c r="B36" s="27">
        <f t="shared" si="1"/>
        <v>1642</v>
      </c>
      <c r="C36" s="27">
        <f>SUM(C26:C30)</f>
        <v>0</v>
      </c>
      <c r="D36" s="27">
        <f t="shared" ref="D36:AX36" si="17">SUM(D26:D30)</f>
        <v>0</v>
      </c>
      <c r="E36" s="27">
        <f t="shared" si="17"/>
        <v>0</v>
      </c>
      <c r="F36" s="27">
        <f t="shared" si="17"/>
        <v>0</v>
      </c>
      <c r="G36" s="27">
        <f t="shared" si="17"/>
        <v>0</v>
      </c>
      <c r="H36" s="27">
        <f t="shared" si="17"/>
        <v>0</v>
      </c>
      <c r="I36" s="27">
        <f t="shared" si="17"/>
        <v>0</v>
      </c>
      <c r="J36" s="27">
        <f t="shared" si="17"/>
        <v>0</v>
      </c>
      <c r="K36" s="27">
        <f t="shared" si="17"/>
        <v>0</v>
      </c>
      <c r="L36" s="27">
        <f t="shared" si="17"/>
        <v>0</v>
      </c>
      <c r="M36" s="27">
        <f t="shared" si="17"/>
        <v>0</v>
      </c>
      <c r="N36" s="27">
        <f t="shared" si="17"/>
        <v>0</v>
      </c>
      <c r="O36" s="27">
        <f t="shared" si="17"/>
        <v>0</v>
      </c>
      <c r="P36" s="27">
        <f t="shared" si="17"/>
        <v>0</v>
      </c>
      <c r="Q36" s="27">
        <f t="shared" si="17"/>
        <v>0</v>
      </c>
      <c r="R36" s="27">
        <f t="shared" si="17"/>
        <v>0</v>
      </c>
      <c r="S36" s="27">
        <f t="shared" si="17"/>
        <v>0</v>
      </c>
      <c r="T36" s="27">
        <f t="shared" si="17"/>
        <v>0</v>
      </c>
      <c r="U36" s="27">
        <f t="shared" si="17"/>
        <v>0</v>
      </c>
      <c r="V36" s="27">
        <f t="shared" si="17"/>
        <v>1</v>
      </c>
      <c r="W36" s="27">
        <f t="shared" si="17"/>
        <v>4</v>
      </c>
      <c r="X36" s="27">
        <f t="shared" si="17"/>
        <v>31</v>
      </c>
      <c r="Y36" s="27">
        <f t="shared" si="17"/>
        <v>67</v>
      </c>
      <c r="Z36" s="27">
        <f t="shared" si="17"/>
        <v>86</v>
      </c>
      <c r="AA36" s="27">
        <f t="shared" si="17"/>
        <v>135</v>
      </c>
      <c r="AB36" s="27">
        <f t="shared" si="17"/>
        <v>165</v>
      </c>
      <c r="AC36" s="27">
        <f t="shared" si="17"/>
        <v>183</v>
      </c>
      <c r="AD36" s="27">
        <f t="shared" si="17"/>
        <v>182</v>
      </c>
      <c r="AE36" s="27">
        <f t="shared" si="17"/>
        <v>177</v>
      </c>
      <c r="AF36" s="27">
        <f t="shared" si="17"/>
        <v>167</v>
      </c>
      <c r="AG36" s="27">
        <f t="shared" si="17"/>
        <v>126</v>
      </c>
      <c r="AH36" s="27">
        <f t="shared" si="17"/>
        <v>77</v>
      </c>
      <c r="AI36" s="27">
        <f t="shared" si="17"/>
        <v>60</v>
      </c>
      <c r="AJ36" s="27">
        <f t="shared" si="17"/>
        <v>41</v>
      </c>
      <c r="AK36" s="27">
        <f t="shared" si="17"/>
        <v>26</v>
      </c>
      <c r="AL36" s="27">
        <f t="shared" si="17"/>
        <v>24</v>
      </c>
      <c r="AM36" s="27">
        <f t="shared" si="17"/>
        <v>18</v>
      </c>
      <c r="AN36" s="27">
        <f t="shared" si="17"/>
        <v>18</v>
      </c>
      <c r="AO36" s="27">
        <f t="shared" si="17"/>
        <v>13</v>
      </c>
      <c r="AP36" s="27">
        <f t="shared" si="17"/>
        <v>7</v>
      </c>
      <c r="AQ36" s="27">
        <f t="shared" si="17"/>
        <v>6</v>
      </c>
      <c r="AR36" s="27">
        <f t="shared" si="17"/>
        <v>9</v>
      </c>
      <c r="AS36" s="27">
        <f t="shared" si="17"/>
        <v>5</v>
      </c>
      <c r="AT36" s="27">
        <f t="shared" si="17"/>
        <v>3</v>
      </c>
      <c r="AU36" s="27">
        <f t="shared" si="17"/>
        <v>0</v>
      </c>
      <c r="AV36" s="27">
        <f t="shared" si="17"/>
        <v>3</v>
      </c>
      <c r="AW36" s="27">
        <f t="shared" si="17"/>
        <v>2</v>
      </c>
      <c r="AX36" s="27">
        <f t="shared" si="17"/>
        <v>6</v>
      </c>
      <c r="AY36" s="27">
        <f t="shared" si="2"/>
        <v>0</v>
      </c>
      <c r="AZ36" s="27">
        <f t="shared" si="3"/>
        <v>0</v>
      </c>
      <c r="BA36" s="27">
        <f t="shared" si="4"/>
        <v>0</v>
      </c>
      <c r="BB36" s="27">
        <f t="shared" si="5"/>
        <v>0</v>
      </c>
      <c r="BC36" s="27">
        <f t="shared" si="6"/>
        <v>36</v>
      </c>
      <c r="BD36" s="27">
        <f t="shared" si="7"/>
        <v>636</v>
      </c>
      <c r="BE36" s="27">
        <f t="shared" si="8"/>
        <v>729</v>
      </c>
      <c r="BF36" s="27">
        <f t="shared" si="9"/>
        <v>169</v>
      </c>
      <c r="BG36" s="27">
        <f t="shared" si="10"/>
        <v>53</v>
      </c>
      <c r="BH36" s="27">
        <f t="shared" si="11"/>
        <v>13</v>
      </c>
      <c r="BI36" s="27">
        <f t="shared" si="12"/>
        <v>6</v>
      </c>
    </row>
    <row r="37" spans="1:61" s="8" customFormat="1" x14ac:dyDescent="0.2">
      <c r="A37" s="23" t="s">
        <v>341</v>
      </c>
      <c r="B37" s="27">
        <f t="shared" si="1"/>
        <v>1831</v>
      </c>
      <c r="C37" s="27">
        <f>C31</f>
        <v>0</v>
      </c>
      <c r="D37" s="27">
        <f t="shared" ref="D37:AX37" si="18">D31</f>
        <v>0</v>
      </c>
      <c r="E37" s="27">
        <f t="shared" si="18"/>
        <v>0</v>
      </c>
      <c r="F37" s="27">
        <f t="shared" si="18"/>
        <v>0</v>
      </c>
      <c r="G37" s="27">
        <f t="shared" si="18"/>
        <v>0</v>
      </c>
      <c r="H37" s="27">
        <f t="shared" si="18"/>
        <v>0</v>
      </c>
      <c r="I37" s="27">
        <f t="shared" si="18"/>
        <v>0</v>
      </c>
      <c r="J37" s="27">
        <f t="shared" si="18"/>
        <v>0</v>
      </c>
      <c r="K37" s="27">
        <f t="shared" si="18"/>
        <v>0</v>
      </c>
      <c r="L37" s="27">
        <f t="shared" si="18"/>
        <v>0</v>
      </c>
      <c r="M37" s="27">
        <f t="shared" si="18"/>
        <v>0</v>
      </c>
      <c r="N37" s="27">
        <f t="shared" si="18"/>
        <v>0</v>
      </c>
      <c r="O37" s="27">
        <f t="shared" si="18"/>
        <v>0</v>
      </c>
      <c r="P37" s="27">
        <f t="shared" si="18"/>
        <v>0</v>
      </c>
      <c r="Q37" s="27">
        <f t="shared" si="18"/>
        <v>0</v>
      </c>
      <c r="R37" s="27">
        <f t="shared" si="18"/>
        <v>0</v>
      </c>
      <c r="S37" s="27">
        <f t="shared" si="18"/>
        <v>0</v>
      </c>
      <c r="T37" s="27">
        <f t="shared" si="18"/>
        <v>0</v>
      </c>
      <c r="U37" s="27">
        <f t="shared" si="18"/>
        <v>0</v>
      </c>
      <c r="V37" s="27">
        <f t="shared" si="18"/>
        <v>0</v>
      </c>
      <c r="W37" s="27">
        <f t="shared" si="18"/>
        <v>0</v>
      </c>
      <c r="X37" s="27">
        <f t="shared" si="18"/>
        <v>0</v>
      </c>
      <c r="Y37" s="27">
        <f t="shared" si="18"/>
        <v>0</v>
      </c>
      <c r="Z37" s="27">
        <f t="shared" si="18"/>
        <v>0</v>
      </c>
      <c r="AA37" s="27">
        <f t="shared" si="18"/>
        <v>0</v>
      </c>
      <c r="AB37" s="27">
        <f t="shared" si="18"/>
        <v>4</v>
      </c>
      <c r="AC37" s="27">
        <f t="shared" si="18"/>
        <v>16</v>
      </c>
      <c r="AD37" s="27">
        <f t="shared" si="18"/>
        <v>29</v>
      </c>
      <c r="AE37" s="27">
        <f t="shared" si="18"/>
        <v>48</v>
      </c>
      <c r="AF37" s="27">
        <f t="shared" si="18"/>
        <v>66</v>
      </c>
      <c r="AG37" s="27">
        <f t="shared" si="18"/>
        <v>129</v>
      </c>
      <c r="AH37" s="27">
        <f t="shared" si="18"/>
        <v>122</v>
      </c>
      <c r="AI37" s="27">
        <f t="shared" si="18"/>
        <v>121</v>
      </c>
      <c r="AJ37" s="27">
        <f t="shared" si="18"/>
        <v>165</v>
      </c>
      <c r="AK37" s="27">
        <f t="shared" si="18"/>
        <v>147</v>
      </c>
      <c r="AL37" s="27">
        <f t="shared" si="18"/>
        <v>133</v>
      </c>
      <c r="AM37" s="27">
        <f t="shared" si="18"/>
        <v>112</v>
      </c>
      <c r="AN37" s="27">
        <f t="shared" si="18"/>
        <v>118</v>
      </c>
      <c r="AO37" s="27">
        <f t="shared" si="18"/>
        <v>118</v>
      </c>
      <c r="AP37" s="27">
        <f t="shared" si="18"/>
        <v>90</v>
      </c>
      <c r="AQ37" s="27">
        <f t="shared" si="18"/>
        <v>83</v>
      </c>
      <c r="AR37" s="27">
        <f t="shared" si="18"/>
        <v>70</v>
      </c>
      <c r="AS37" s="27">
        <f t="shared" si="18"/>
        <v>54</v>
      </c>
      <c r="AT37" s="27">
        <f t="shared" si="18"/>
        <v>44</v>
      </c>
      <c r="AU37" s="27">
        <f t="shared" si="18"/>
        <v>29</v>
      </c>
      <c r="AV37" s="27">
        <f t="shared" si="18"/>
        <v>31</v>
      </c>
      <c r="AW37" s="27">
        <f t="shared" si="18"/>
        <v>33</v>
      </c>
      <c r="AX37" s="27">
        <f t="shared" si="18"/>
        <v>69</v>
      </c>
      <c r="AY37" s="27">
        <f t="shared" si="2"/>
        <v>0</v>
      </c>
      <c r="AZ37" s="27">
        <f t="shared" si="3"/>
        <v>0</v>
      </c>
      <c r="BA37" s="27">
        <f t="shared" si="4"/>
        <v>0</v>
      </c>
      <c r="BB37" s="27">
        <f t="shared" si="5"/>
        <v>0</v>
      </c>
      <c r="BC37" s="27">
        <f t="shared" si="6"/>
        <v>0</v>
      </c>
      <c r="BD37" s="27">
        <f t="shared" si="7"/>
        <v>20</v>
      </c>
      <c r="BE37" s="27">
        <f t="shared" si="8"/>
        <v>394</v>
      </c>
      <c r="BF37" s="27">
        <f t="shared" si="9"/>
        <v>678</v>
      </c>
      <c r="BG37" s="27">
        <f t="shared" si="10"/>
        <v>479</v>
      </c>
      <c r="BH37" s="27">
        <f t="shared" si="11"/>
        <v>191</v>
      </c>
      <c r="BI37" s="27">
        <f t="shared" si="12"/>
        <v>69</v>
      </c>
    </row>
    <row r="38" spans="1:61" x14ac:dyDescent="0.2"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</row>
    <row r="39" spans="1:61" x14ac:dyDescent="0.2"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</row>
  </sheetData>
  <mergeCells count="3">
    <mergeCell ref="A3:A4"/>
    <mergeCell ref="B3:B4"/>
    <mergeCell ref="C3:BI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AQ26" sqref="AQ26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41" width="3.5703125" style="2" bestFit="1" customWidth="1"/>
    <col min="42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7" t="s">
        <v>372</v>
      </c>
    </row>
    <row r="3" spans="1:55" ht="11.25" customHeight="1" x14ac:dyDescent="0.2">
      <c r="A3" s="84" t="s">
        <v>363</v>
      </c>
      <c r="B3" s="89" t="s">
        <v>336</v>
      </c>
      <c r="C3" s="87" t="s">
        <v>344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</row>
    <row r="4" spans="1:55" s="18" customFormat="1" ht="24" customHeight="1" x14ac:dyDescent="0.2">
      <c r="A4" s="84"/>
      <c r="B4" s="89"/>
      <c r="C4" s="14">
        <v>-18</v>
      </c>
      <c r="D4" s="14">
        <v>19</v>
      </c>
      <c r="E4" s="14">
        <v>20</v>
      </c>
      <c r="F4" s="14">
        <v>21</v>
      </c>
      <c r="G4" s="14">
        <v>22</v>
      </c>
      <c r="H4" s="14">
        <v>23</v>
      </c>
      <c r="I4" s="14">
        <v>24</v>
      </c>
      <c r="J4" s="14">
        <v>25</v>
      </c>
      <c r="K4" s="14">
        <v>26</v>
      </c>
      <c r="L4" s="14">
        <v>27</v>
      </c>
      <c r="M4" s="14">
        <v>28</v>
      </c>
      <c r="N4" s="14">
        <v>29</v>
      </c>
      <c r="O4" s="14">
        <v>30</v>
      </c>
      <c r="P4" s="14">
        <v>31</v>
      </c>
      <c r="Q4" s="14">
        <v>32</v>
      </c>
      <c r="R4" s="14">
        <v>33</v>
      </c>
      <c r="S4" s="14">
        <v>34</v>
      </c>
      <c r="T4" s="14">
        <v>35</v>
      </c>
      <c r="U4" s="14">
        <v>36</v>
      </c>
      <c r="V4" s="14">
        <v>37</v>
      </c>
      <c r="W4" s="14">
        <v>38</v>
      </c>
      <c r="X4" s="14">
        <v>39</v>
      </c>
      <c r="Y4" s="14">
        <v>40</v>
      </c>
      <c r="Z4" s="14">
        <v>41</v>
      </c>
      <c r="AA4" s="14">
        <v>42</v>
      </c>
      <c r="AB4" s="14">
        <v>43</v>
      </c>
      <c r="AC4" s="14">
        <v>44</v>
      </c>
      <c r="AD4" s="14">
        <v>45</v>
      </c>
      <c r="AE4" s="14">
        <v>46</v>
      </c>
      <c r="AF4" s="14">
        <v>47</v>
      </c>
      <c r="AG4" s="14">
        <v>48</v>
      </c>
      <c r="AH4" s="14">
        <v>49</v>
      </c>
      <c r="AI4" s="14">
        <v>50</v>
      </c>
      <c r="AJ4" s="14">
        <v>51</v>
      </c>
      <c r="AK4" s="14">
        <v>52</v>
      </c>
      <c r="AL4" s="14">
        <v>53</v>
      </c>
      <c r="AM4" s="14">
        <v>54</v>
      </c>
      <c r="AN4" s="14">
        <v>55</v>
      </c>
      <c r="AO4" s="14">
        <v>56</v>
      </c>
      <c r="AP4" s="14">
        <v>57</v>
      </c>
      <c r="AQ4" s="14">
        <v>58</v>
      </c>
      <c r="AR4" s="14">
        <v>59</v>
      </c>
      <c r="AS4" s="14" t="s">
        <v>345</v>
      </c>
      <c r="AT4" s="14">
        <v>-19</v>
      </c>
      <c r="AU4" s="14" t="s">
        <v>340</v>
      </c>
      <c r="AV4" s="14" t="s">
        <v>364</v>
      </c>
      <c r="AW4" s="14" t="s">
        <v>365</v>
      </c>
      <c r="AX4" s="14" t="s">
        <v>366</v>
      </c>
      <c r="AY4" s="14" t="s">
        <v>367</v>
      </c>
      <c r="AZ4" s="14" t="s">
        <v>368</v>
      </c>
      <c r="BA4" s="14" t="s">
        <v>369</v>
      </c>
      <c r="BB4" s="14" t="s">
        <v>370</v>
      </c>
      <c r="BC4" s="14" t="s">
        <v>345</v>
      </c>
    </row>
    <row r="5" spans="1:55" s="23" customFormat="1" x14ac:dyDescent="0.2">
      <c r="A5" s="21" t="s">
        <v>346</v>
      </c>
      <c r="B5" s="27">
        <f>SUM(C5:AS5)</f>
        <v>10948</v>
      </c>
      <c r="C5" s="27">
        <f>SUM(C6:C31)</f>
        <v>5</v>
      </c>
      <c r="D5" s="27">
        <f t="shared" ref="D5:AS5" si="0">SUM(D6:D31)</f>
        <v>15</v>
      </c>
      <c r="E5" s="27">
        <f t="shared" si="0"/>
        <v>14</v>
      </c>
      <c r="F5" s="27">
        <f t="shared" si="0"/>
        <v>34</v>
      </c>
      <c r="G5" s="27">
        <f t="shared" si="0"/>
        <v>78</v>
      </c>
      <c r="H5" s="27">
        <f t="shared" si="0"/>
        <v>104</v>
      </c>
      <c r="I5" s="27">
        <f t="shared" si="0"/>
        <v>149</v>
      </c>
      <c r="J5" s="27">
        <f t="shared" si="0"/>
        <v>164</v>
      </c>
      <c r="K5" s="27">
        <f t="shared" si="0"/>
        <v>239</v>
      </c>
      <c r="L5" s="27">
        <f t="shared" si="0"/>
        <v>284</v>
      </c>
      <c r="M5" s="27">
        <f t="shared" si="0"/>
        <v>342</v>
      </c>
      <c r="N5" s="27">
        <f t="shared" si="0"/>
        <v>363</v>
      </c>
      <c r="O5" s="27">
        <f t="shared" si="0"/>
        <v>363</v>
      </c>
      <c r="P5" s="27">
        <f t="shared" si="0"/>
        <v>383</v>
      </c>
      <c r="Q5" s="27">
        <f t="shared" si="0"/>
        <v>454</v>
      </c>
      <c r="R5" s="27">
        <f t="shared" si="0"/>
        <v>460</v>
      </c>
      <c r="S5" s="27">
        <f t="shared" si="0"/>
        <v>501</v>
      </c>
      <c r="T5" s="27">
        <f t="shared" si="0"/>
        <v>498</v>
      </c>
      <c r="U5" s="27">
        <f t="shared" si="0"/>
        <v>524</v>
      </c>
      <c r="V5" s="27">
        <f t="shared" si="0"/>
        <v>491</v>
      </c>
      <c r="W5" s="27">
        <f t="shared" si="0"/>
        <v>502</v>
      </c>
      <c r="X5" s="27">
        <f t="shared" si="0"/>
        <v>486</v>
      </c>
      <c r="Y5" s="27">
        <f t="shared" si="0"/>
        <v>479</v>
      </c>
      <c r="Z5" s="27">
        <f t="shared" si="0"/>
        <v>381</v>
      </c>
      <c r="AA5" s="27">
        <f t="shared" si="0"/>
        <v>345</v>
      </c>
      <c r="AB5" s="27">
        <f t="shared" si="0"/>
        <v>340</v>
      </c>
      <c r="AC5" s="27">
        <f t="shared" si="0"/>
        <v>327</v>
      </c>
      <c r="AD5" s="27">
        <f t="shared" si="0"/>
        <v>286</v>
      </c>
      <c r="AE5" s="27">
        <f t="shared" si="0"/>
        <v>284</v>
      </c>
      <c r="AF5" s="27">
        <f t="shared" si="0"/>
        <v>259</v>
      </c>
      <c r="AG5" s="27">
        <f t="shared" si="0"/>
        <v>231</v>
      </c>
      <c r="AH5" s="27">
        <f t="shared" si="0"/>
        <v>189</v>
      </c>
      <c r="AI5" s="27">
        <f t="shared" si="0"/>
        <v>191</v>
      </c>
      <c r="AJ5" s="27">
        <f t="shared" si="0"/>
        <v>175</v>
      </c>
      <c r="AK5" s="27">
        <f t="shared" si="0"/>
        <v>147</v>
      </c>
      <c r="AL5" s="27">
        <f t="shared" si="0"/>
        <v>112</v>
      </c>
      <c r="AM5" s="27">
        <f t="shared" si="0"/>
        <v>122</v>
      </c>
      <c r="AN5" s="27">
        <f t="shared" si="0"/>
        <v>105</v>
      </c>
      <c r="AO5" s="27">
        <f t="shared" si="0"/>
        <v>102</v>
      </c>
      <c r="AP5" s="27">
        <f t="shared" si="0"/>
        <v>83</v>
      </c>
      <c r="AQ5" s="27">
        <f t="shared" si="0"/>
        <v>69</v>
      </c>
      <c r="AR5" s="27">
        <f t="shared" si="0"/>
        <v>51</v>
      </c>
      <c r="AS5" s="27">
        <f t="shared" si="0"/>
        <v>217</v>
      </c>
      <c r="AT5" s="27">
        <f>SUM(C5:D5)</f>
        <v>20</v>
      </c>
      <c r="AU5" s="27">
        <f>SUM(E5:I5)</f>
        <v>379</v>
      </c>
      <c r="AV5" s="27">
        <f>SUM(J5:N5)</f>
        <v>1392</v>
      </c>
      <c r="AW5" s="27">
        <f>SUM(O5:S5)</f>
        <v>2161</v>
      </c>
      <c r="AX5" s="27">
        <f>SUM(T5:X5)</f>
        <v>2501</v>
      </c>
      <c r="AY5" s="27">
        <f>SUM(Y5:AC5)</f>
        <v>1872</v>
      </c>
      <c r="AZ5" s="27">
        <f>SUM(AD5:AH5)</f>
        <v>1249</v>
      </c>
      <c r="BA5" s="27">
        <f>SUM(AI5:AM5)</f>
        <v>747</v>
      </c>
      <c r="BB5" s="27">
        <f>SUM(AN5:AR5)</f>
        <v>410</v>
      </c>
      <c r="BC5" s="27">
        <f>AS5</f>
        <v>217</v>
      </c>
    </row>
    <row r="6" spans="1:55" s="8" customFormat="1" x14ac:dyDescent="0.2">
      <c r="A6" s="23">
        <v>0</v>
      </c>
      <c r="B6" s="27">
        <f>SUM(C6:AS6)</f>
        <v>73</v>
      </c>
      <c r="C6" s="27">
        <v>1</v>
      </c>
      <c r="D6" s="27">
        <v>7</v>
      </c>
      <c r="E6" s="27">
        <v>2</v>
      </c>
      <c r="F6" s="27">
        <v>4</v>
      </c>
      <c r="G6" s="27">
        <v>5</v>
      </c>
      <c r="H6" s="27">
        <v>3</v>
      </c>
      <c r="I6" s="27">
        <v>1</v>
      </c>
      <c r="J6" s="27">
        <v>3</v>
      </c>
      <c r="K6" s="27">
        <v>7</v>
      </c>
      <c r="L6" s="27">
        <v>5</v>
      </c>
      <c r="M6" s="27">
        <v>7</v>
      </c>
      <c r="N6" s="27">
        <v>1</v>
      </c>
      <c r="O6" s="27">
        <v>4</v>
      </c>
      <c r="P6" s="27">
        <v>2</v>
      </c>
      <c r="Q6" s="27">
        <v>0</v>
      </c>
      <c r="R6" s="27">
        <v>6</v>
      </c>
      <c r="S6" s="27">
        <v>3</v>
      </c>
      <c r="T6" s="27">
        <v>3</v>
      </c>
      <c r="U6" s="27">
        <v>1</v>
      </c>
      <c r="V6" s="27">
        <v>1</v>
      </c>
      <c r="W6" s="27">
        <v>1</v>
      </c>
      <c r="X6" s="27">
        <v>1</v>
      </c>
      <c r="Y6" s="27">
        <v>1</v>
      </c>
      <c r="Z6" s="27">
        <v>0</v>
      </c>
      <c r="AA6" s="27">
        <v>0</v>
      </c>
      <c r="AB6" s="27">
        <v>1</v>
      </c>
      <c r="AC6" s="27">
        <v>0</v>
      </c>
      <c r="AD6" s="27">
        <v>0</v>
      </c>
      <c r="AE6" s="27">
        <v>1</v>
      </c>
      <c r="AF6" s="27">
        <v>1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1</v>
      </c>
      <c r="AR6" s="27">
        <v>0</v>
      </c>
      <c r="AS6" s="27">
        <v>0</v>
      </c>
      <c r="AT6" s="27">
        <f>SUM(C6:D6)</f>
        <v>8</v>
      </c>
      <c r="AU6" s="27">
        <f>SUM(E6:I6)</f>
        <v>15</v>
      </c>
      <c r="AV6" s="27">
        <f>SUM(J6:N6)</f>
        <v>23</v>
      </c>
      <c r="AW6" s="27">
        <f>SUM(O6:S6)</f>
        <v>15</v>
      </c>
      <c r="AX6" s="27">
        <f>SUM(T6:X6)</f>
        <v>7</v>
      </c>
      <c r="AY6" s="27">
        <f>SUM(Y6:AC6)</f>
        <v>2</v>
      </c>
      <c r="AZ6" s="27">
        <f>SUM(AD6:AH6)</f>
        <v>2</v>
      </c>
      <c r="BA6" s="27">
        <f>SUM(AI6:AM6)</f>
        <v>0</v>
      </c>
      <c r="BB6" s="27">
        <f>SUM(AN6:AR6)</f>
        <v>1</v>
      </c>
      <c r="BC6" s="27">
        <f>AS6</f>
        <v>0</v>
      </c>
    </row>
    <row r="7" spans="1:55" s="8" customFormat="1" x14ac:dyDescent="0.2">
      <c r="A7" s="23">
        <v>1</v>
      </c>
      <c r="B7" s="27">
        <f t="shared" ref="B7:B36" si="1">SUM(C7:AS7)</f>
        <v>218</v>
      </c>
      <c r="C7" s="27">
        <v>3</v>
      </c>
      <c r="D7" s="27">
        <v>6</v>
      </c>
      <c r="E7" s="27">
        <v>5</v>
      </c>
      <c r="F7" s="27">
        <v>3</v>
      </c>
      <c r="G7" s="27">
        <v>11</v>
      </c>
      <c r="H7" s="27">
        <v>9</v>
      </c>
      <c r="I7" s="27">
        <v>19</v>
      </c>
      <c r="J7" s="27">
        <v>15</v>
      </c>
      <c r="K7" s="27">
        <v>23</v>
      </c>
      <c r="L7" s="27">
        <v>17</v>
      </c>
      <c r="M7" s="27">
        <v>11</v>
      </c>
      <c r="N7" s="27">
        <v>17</v>
      </c>
      <c r="O7" s="27">
        <v>10</v>
      </c>
      <c r="P7" s="27">
        <v>13</v>
      </c>
      <c r="Q7" s="27">
        <v>14</v>
      </c>
      <c r="R7" s="27">
        <v>3</v>
      </c>
      <c r="S7" s="27">
        <v>5</v>
      </c>
      <c r="T7" s="27">
        <v>4</v>
      </c>
      <c r="U7" s="27">
        <v>3</v>
      </c>
      <c r="V7" s="27">
        <v>3</v>
      </c>
      <c r="W7" s="27">
        <v>3</v>
      </c>
      <c r="X7" s="27">
        <v>2</v>
      </c>
      <c r="Y7" s="27">
        <v>2</v>
      </c>
      <c r="Z7" s="27">
        <v>1</v>
      </c>
      <c r="AA7" s="27">
        <v>3</v>
      </c>
      <c r="AB7" s="27">
        <v>1</v>
      </c>
      <c r="AC7" s="27">
        <v>2</v>
      </c>
      <c r="AD7" s="27">
        <v>2</v>
      </c>
      <c r="AE7" s="27">
        <v>0</v>
      </c>
      <c r="AF7" s="27">
        <v>1</v>
      </c>
      <c r="AG7" s="27">
        <v>1</v>
      </c>
      <c r="AH7" s="27">
        <v>0</v>
      </c>
      <c r="AI7" s="27">
        <v>1</v>
      </c>
      <c r="AJ7" s="27">
        <v>0</v>
      </c>
      <c r="AK7" s="27">
        <v>0</v>
      </c>
      <c r="AL7" s="27">
        <v>0</v>
      </c>
      <c r="AM7" s="27">
        <v>0</v>
      </c>
      <c r="AN7" s="27">
        <v>1</v>
      </c>
      <c r="AO7" s="27">
        <v>1</v>
      </c>
      <c r="AP7" s="27">
        <v>0</v>
      </c>
      <c r="AQ7" s="27">
        <v>1</v>
      </c>
      <c r="AR7" s="27">
        <v>0</v>
      </c>
      <c r="AS7" s="27">
        <v>2</v>
      </c>
      <c r="AT7" s="27">
        <f t="shared" ref="AT7:AT31" si="2">SUM(C7:D7)</f>
        <v>9</v>
      </c>
      <c r="AU7" s="27">
        <f t="shared" ref="AU7:AU31" si="3">SUM(E7:I7)</f>
        <v>47</v>
      </c>
      <c r="AV7" s="27">
        <f t="shared" ref="AV7:AV31" si="4">SUM(J7:N7)</f>
        <v>83</v>
      </c>
      <c r="AW7" s="27">
        <f t="shared" ref="AW7:AW31" si="5">SUM(O7:S7)</f>
        <v>45</v>
      </c>
      <c r="AX7" s="27">
        <f t="shared" ref="AX7:AX31" si="6">SUM(T7:X7)</f>
        <v>15</v>
      </c>
      <c r="AY7" s="27">
        <f t="shared" ref="AY7:AY31" si="7">SUM(Y7:AC7)</f>
        <v>9</v>
      </c>
      <c r="AZ7" s="27">
        <f t="shared" ref="AZ7:AZ31" si="8">SUM(AD7:AH7)</f>
        <v>4</v>
      </c>
      <c r="BA7" s="27">
        <f t="shared" ref="BA7:BA31" si="9">SUM(AI7:AM7)</f>
        <v>1</v>
      </c>
      <c r="BB7" s="27">
        <f t="shared" ref="BB7:BB31" si="10">SUM(AN7:AR7)</f>
        <v>3</v>
      </c>
      <c r="BC7" s="27">
        <f t="shared" ref="BC7:BC31" si="11">AS7</f>
        <v>2</v>
      </c>
    </row>
    <row r="8" spans="1:55" s="8" customFormat="1" x14ac:dyDescent="0.2">
      <c r="A8" s="23">
        <v>2</v>
      </c>
      <c r="B8" s="27">
        <f t="shared" si="1"/>
        <v>363</v>
      </c>
      <c r="C8" s="27">
        <v>1</v>
      </c>
      <c r="D8" s="27">
        <v>2</v>
      </c>
      <c r="E8" s="27">
        <v>6</v>
      </c>
      <c r="F8" s="27">
        <v>13</v>
      </c>
      <c r="G8" s="27">
        <v>22</v>
      </c>
      <c r="H8" s="27">
        <v>24</v>
      </c>
      <c r="I8" s="27">
        <v>27</v>
      </c>
      <c r="J8" s="27">
        <v>28</v>
      </c>
      <c r="K8" s="27">
        <v>28</v>
      </c>
      <c r="L8" s="27">
        <v>33</v>
      </c>
      <c r="M8" s="27">
        <v>31</v>
      </c>
      <c r="N8" s="27">
        <v>20</v>
      </c>
      <c r="O8" s="27">
        <v>24</v>
      </c>
      <c r="P8" s="27">
        <v>21</v>
      </c>
      <c r="Q8" s="27">
        <v>19</v>
      </c>
      <c r="R8" s="27">
        <v>5</v>
      </c>
      <c r="S8" s="27">
        <v>4</v>
      </c>
      <c r="T8" s="27">
        <v>5</v>
      </c>
      <c r="U8" s="27">
        <v>5</v>
      </c>
      <c r="V8" s="27">
        <v>8</v>
      </c>
      <c r="W8" s="27">
        <v>5</v>
      </c>
      <c r="X8" s="27">
        <v>1</v>
      </c>
      <c r="Y8" s="27">
        <v>3</v>
      </c>
      <c r="Z8" s="27">
        <v>1</v>
      </c>
      <c r="AA8" s="27">
        <v>2</v>
      </c>
      <c r="AB8" s="27">
        <v>2</v>
      </c>
      <c r="AC8" s="27">
        <v>5</v>
      </c>
      <c r="AD8" s="27">
        <v>4</v>
      </c>
      <c r="AE8" s="27">
        <v>2</v>
      </c>
      <c r="AF8" s="27">
        <v>4</v>
      </c>
      <c r="AG8" s="27">
        <v>0</v>
      </c>
      <c r="AH8" s="27">
        <v>1</v>
      </c>
      <c r="AI8" s="27">
        <v>1</v>
      </c>
      <c r="AJ8" s="27">
        <v>0</v>
      </c>
      <c r="AK8" s="27">
        <v>1</v>
      </c>
      <c r="AL8" s="27">
        <v>0</v>
      </c>
      <c r="AM8" s="27">
        <v>0</v>
      </c>
      <c r="AN8" s="27">
        <v>2</v>
      </c>
      <c r="AO8" s="27">
        <v>1</v>
      </c>
      <c r="AP8" s="27">
        <v>0</v>
      </c>
      <c r="AQ8" s="27">
        <v>1</v>
      </c>
      <c r="AR8" s="27">
        <v>0</v>
      </c>
      <c r="AS8" s="27">
        <v>1</v>
      </c>
      <c r="AT8" s="27">
        <f t="shared" si="2"/>
        <v>3</v>
      </c>
      <c r="AU8" s="27">
        <f t="shared" si="3"/>
        <v>92</v>
      </c>
      <c r="AV8" s="27">
        <f t="shared" si="4"/>
        <v>140</v>
      </c>
      <c r="AW8" s="27">
        <f t="shared" si="5"/>
        <v>73</v>
      </c>
      <c r="AX8" s="27">
        <f t="shared" si="6"/>
        <v>24</v>
      </c>
      <c r="AY8" s="27">
        <f t="shared" si="7"/>
        <v>13</v>
      </c>
      <c r="AZ8" s="27">
        <f t="shared" si="8"/>
        <v>11</v>
      </c>
      <c r="BA8" s="27">
        <f t="shared" si="9"/>
        <v>2</v>
      </c>
      <c r="BB8" s="27">
        <f t="shared" si="10"/>
        <v>4</v>
      </c>
      <c r="BC8" s="27">
        <f t="shared" si="11"/>
        <v>1</v>
      </c>
    </row>
    <row r="9" spans="1:55" s="8" customFormat="1" x14ac:dyDescent="0.2">
      <c r="A9" s="23">
        <v>3</v>
      </c>
      <c r="B9" s="27">
        <f t="shared" si="1"/>
        <v>477</v>
      </c>
      <c r="C9" s="27">
        <v>0</v>
      </c>
      <c r="D9" s="27">
        <v>0</v>
      </c>
      <c r="E9" s="27">
        <v>1</v>
      </c>
      <c r="F9" s="27">
        <v>12</v>
      </c>
      <c r="G9" s="27">
        <v>26</v>
      </c>
      <c r="H9" s="27">
        <v>31</v>
      </c>
      <c r="I9" s="27">
        <v>36</v>
      </c>
      <c r="J9" s="27">
        <v>35</v>
      </c>
      <c r="K9" s="27">
        <v>29</v>
      </c>
      <c r="L9" s="27">
        <v>41</v>
      </c>
      <c r="M9" s="27">
        <v>44</v>
      </c>
      <c r="N9" s="27">
        <v>36</v>
      </c>
      <c r="O9" s="27">
        <v>29</v>
      </c>
      <c r="P9" s="27">
        <v>22</v>
      </c>
      <c r="Q9" s="27">
        <v>20</v>
      </c>
      <c r="R9" s="27">
        <v>19</v>
      </c>
      <c r="S9" s="27">
        <v>14</v>
      </c>
      <c r="T9" s="27">
        <v>11</v>
      </c>
      <c r="U9" s="27">
        <v>7</v>
      </c>
      <c r="V9" s="27">
        <v>5</v>
      </c>
      <c r="W9" s="27">
        <v>6</v>
      </c>
      <c r="X9" s="27">
        <v>11</v>
      </c>
      <c r="Y9" s="27">
        <v>5</v>
      </c>
      <c r="Z9" s="27">
        <v>6</v>
      </c>
      <c r="AA9" s="27">
        <v>4</v>
      </c>
      <c r="AB9" s="27">
        <v>2</v>
      </c>
      <c r="AC9" s="27">
        <v>3</v>
      </c>
      <c r="AD9" s="27">
        <v>5</v>
      </c>
      <c r="AE9" s="27">
        <v>1</v>
      </c>
      <c r="AF9" s="27">
        <v>1</v>
      </c>
      <c r="AG9" s="27">
        <v>2</v>
      </c>
      <c r="AH9" s="27">
        <v>2</v>
      </c>
      <c r="AI9" s="27">
        <v>0</v>
      </c>
      <c r="AJ9" s="27">
        <v>0</v>
      </c>
      <c r="AK9" s="27">
        <v>1</v>
      </c>
      <c r="AL9" s="27">
        <v>2</v>
      </c>
      <c r="AM9" s="27">
        <v>1</v>
      </c>
      <c r="AN9" s="27">
        <v>2</v>
      </c>
      <c r="AO9" s="27">
        <v>2</v>
      </c>
      <c r="AP9" s="27">
        <v>0</v>
      </c>
      <c r="AQ9" s="27">
        <v>0</v>
      </c>
      <c r="AR9" s="27">
        <v>0</v>
      </c>
      <c r="AS9" s="27">
        <v>3</v>
      </c>
      <c r="AT9" s="27">
        <f t="shared" si="2"/>
        <v>0</v>
      </c>
      <c r="AU9" s="27">
        <f t="shared" si="3"/>
        <v>106</v>
      </c>
      <c r="AV9" s="27">
        <f t="shared" si="4"/>
        <v>185</v>
      </c>
      <c r="AW9" s="27">
        <f t="shared" si="5"/>
        <v>104</v>
      </c>
      <c r="AX9" s="27">
        <f t="shared" si="6"/>
        <v>40</v>
      </c>
      <c r="AY9" s="27">
        <f t="shared" si="7"/>
        <v>20</v>
      </c>
      <c r="AZ9" s="27">
        <f t="shared" si="8"/>
        <v>11</v>
      </c>
      <c r="BA9" s="27">
        <f t="shared" si="9"/>
        <v>4</v>
      </c>
      <c r="BB9" s="27">
        <f t="shared" si="10"/>
        <v>4</v>
      </c>
      <c r="BC9" s="27">
        <f t="shared" si="11"/>
        <v>3</v>
      </c>
    </row>
    <row r="10" spans="1:55" s="8" customFormat="1" x14ac:dyDescent="0.2">
      <c r="A10" s="23">
        <v>4</v>
      </c>
      <c r="B10" s="27">
        <f t="shared" si="1"/>
        <v>495</v>
      </c>
      <c r="C10" s="27">
        <v>0</v>
      </c>
      <c r="D10" s="27">
        <v>0</v>
      </c>
      <c r="E10" s="27">
        <v>0</v>
      </c>
      <c r="F10" s="27">
        <v>2</v>
      </c>
      <c r="G10" s="27">
        <v>10</v>
      </c>
      <c r="H10" s="27">
        <v>29</v>
      </c>
      <c r="I10" s="27">
        <v>33</v>
      </c>
      <c r="J10" s="27">
        <v>27</v>
      </c>
      <c r="K10" s="27">
        <v>47</v>
      </c>
      <c r="L10" s="27">
        <v>35</v>
      </c>
      <c r="M10" s="27">
        <v>36</v>
      </c>
      <c r="N10" s="27">
        <v>38</v>
      </c>
      <c r="O10" s="27">
        <v>35</v>
      </c>
      <c r="P10" s="27">
        <v>37</v>
      </c>
      <c r="Q10" s="27">
        <v>28</v>
      </c>
      <c r="R10" s="27">
        <v>31</v>
      </c>
      <c r="S10" s="27">
        <v>21</v>
      </c>
      <c r="T10" s="27">
        <v>6</v>
      </c>
      <c r="U10" s="27">
        <v>17</v>
      </c>
      <c r="V10" s="27">
        <v>9</v>
      </c>
      <c r="W10" s="27">
        <v>9</v>
      </c>
      <c r="X10" s="27">
        <v>7</v>
      </c>
      <c r="Y10" s="27">
        <v>3</v>
      </c>
      <c r="Z10" s="27">
        <v>3</v>
      </c>
      <c r="AA10" s="27">
        <v>5</v>
      </c>
      <c r="AB10" s="27">
        <v>7</v>
      </c>
      <c r="AC10" s="27">
        <v>3</v>
      </c>
      <c r="AD10" s="27">
        <v>2</v>
      </c>
      <c r="AE10" s="27">
        <v>3</v>
      </c>
      <c r="AF10" s="27">
        <v>1</v>
      </c>
      <c r="AG10" s="27">
        <v>3</v>
      </c>
      <c r="AH10" s="27">
        <v>1</v>
      </c>
      <c r="AI10" s="27">
        <v>1</v>
      </c>
      <c r="AJ10" s="27">
        <v>2</v>
      </c>
      <c r="AK10" s="27">
        <v>0</v>
      </c>
      <c r="AL10" s="27">
        <v>2</v>
      </c>
      <c r="AM10" s="27">
        <v>0</v>
      </c>
      <c r="AN10" s="27">
        <v>1</v>
      </c>
      <c r="AO10" s="27">
        <v>0</v>
      </c>
      <c r="AP10" s="27">
        <v>0</v>
      </c>
      <c r="AQ10" s="27">
        <v>0</v>
      </c>
      <c r="AR10" s="27">
        <v>0</v>
      </c>
      <c r="AS10" s="27">
        <v>1</v>
      </c>
      <c r="AT10" s="27">
        <f t="shared" si="2"/>
        <v>0</v>
      </c>
      <c r="AU10" s="27">
        <f t="shared" si="3"/>
        <v>74</v>
      </c>
      <c r="AV10" s="27">
        <f t="shared" si="4"/>
        <v>183</v>
      </c>
      <c r="AW10" s="27">
        <f t="shared" si="5"/>
        <v>152</v>
      </c>
      <c r="AX10" s="27">
        <f t="shared" si="6"/>
        <v>48</v>
      </c>
      <c r="AY10" s="27">
        <f t="shared" si="7"/>
        <v>21</v>
      </c>
      <c r="AZ10" s="27">
        <f t="shared" si="8"/>
        <v>10</v>
      </c>
      <c r="BA10" s="27">
        <f t="shared" si="9"/>
        <v>5</v>
      </c>
      <c r="BB10" s="27">
        <f t="shared" si="10"/>
        <v>1</v>
      </c>
      <c r="BC10" s="27">
        <f t="shared" si="11"/>
        <v>1</v>
      </c>
    </row>
    <row r="11" spans="1:55" s="8" customFormat="1" x14ac:dyDescent="0.2">
      <c r="A11" s="23">
        <v>5</v>
      </c>
      <c r="B11" s="27">
        <f t="shared" si="1"/>
        <v>482</v>
      </c>
      <c r="C11" s="27">
        <v>0</v>
      </c>
      <c r="D11" s="27">
        <v>0</v>
      </c>
      <c r="E11" s="27">
        <v>0</v>
      </c>
      <c r="F11" s="27">
        <v>0</v>
      </c>
      <c r="G11" s="27">
        <v>4</v>
      </c>
      <c r="H11" s="27">
        <v>7</v>
      </c>
      <c r="I11" s="27">
        <v>23</v>
      </c>
      <c r="J11" s="27">
        <v>27</v>
      </c>
      <c r="K11" s="27">
        <v>34</v>
      </c>
      <c r="L11" s="27">
        <v>41</v>
      </c>
      <c r="M11" s="27">
        <v>41</v>
      </c>
      <c r="N11" s="27">
        <v>51</v>
      </c>
      <c r="O11" s="27">
        <v>33</v>
      </c>
      <c r="P11" s="27">
        <v>38</v>
      </c>
      <c r="Q11" s="27">
        <v>35</v>
      </c>
      <c r="R11" s="27">
        <v>26</v>
      </c>
      <c r="S11" s="27">
        <v>26</v>
      </c>
      <c r="T11" s="27">
        <v>21</v>
      </c>
      <c r="U11" s="27">
        <v>14</v>
      </c>
      <c r="V11" s="27">
        <v>8</v>
      </c>
      <c r="W11" s="27">
        <v>13</v>
      </c>
      <c r="X11" s="27">
        <v>9</v>
      </c>
      <c r="Y11" s="27">
        <v>5</v>
      </c>
      <c r="Z11" s="27">
        <v>3</v>
      </c>
      <c r="AA11" s="27">
        <v>3</v>
      </c>
      <c r="AB11" s="27">
        <v>2</v>
      </c>
      <c r="AC11" s="27">
        <v>2</v>
      </c>
      <c r="AD11" s="27">
        <v>2</v>
      </c>
      <c r="AE11" s="27">
        <v>3</v>
      </c>
      <c r="AF11" s="27">
        <v>1</v>
      </c>
      <c r="AG11" s="27">
        <v>1</v>
      </c>
      <c r="AH11" s="27">
        <v>0</v>
      </c>
      <c r="AI11" s="27">
        <v>1</v>
      </c>
      <c r="AJ11" s="27">
        <v>1</v>
      </c>
      <c r="AK11" s="27">
        <v>0</v>
      </c>
      <c r="AL11" s="27">
        <v>0</v>
      </c>
      <c r="AM11" s="27">
        <v>0</v>
      </c>
      <c r="AN11" s="27">
        <v>0</v>
      </c>
      <c r="AO11" s="27">
        <v>1</v>
      </c>
      <c r="AP11" s="27">
        <v>1</v>
      </c>
      <c r="AQ11" s="27">
        <v>1</v>
      </c>
      <c r="AR11" s="27">
        <v>2</v>
      </c>
      <c r="AS11" s="27">
        <v>2</v>
      </c>
      <c r="AT11" s="27">
        <f t="shared" si="2"/>
        <v>0</v>
      </c>
      <c r="AU11" s="27">
        <f t="shared" si="3"/>
        <v>34</v>
      </c>
      <c r="AV11" s="27">
        <f t="shared" si="4"/>
        <v>194</v>
      </c>
      <c r="AW11" s="27">
        <f t="shared" si="5"/>
        <v>158</v>
      </c>
      <c r="AX11" s="27">
        <f t="shared" si="6"/>
        <v>65</v>
      </c>
      <c r="AY11" s="27">
        <f t="shared" si="7"/>
        <v>15</v>
      </c>
      <c r="AZ11" s="27">
        <f t="shared" si="8"/>
        <v>7</v>
      </c>
      <c r="BA11" s="27">
        <f t="shared" si="9"/>
        <v>2</v>
      </c>
      <c r="BB11" s="27">
        <f t="shared" si="10"/>
        <v>5</v>
      </c>
      <c r="BC11" s="27">
        <f t="shared" si="11"/>
        <v>2</v>
      </c>
    </row>
    <row r="12" spans="1:55" s="8" customFormat="1" x14ac:dyDescent="0.2">
      <c r="A12" s="23">
        <v>6</v>
      </c>
      <c r="B12" s="27">
        <f t="shared" si="1"/>
        <v>461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6</v>
      </c>
      <c r="J12" s="27">
        <v>22</v>
      </c>
      <c r="K12" s="27">
        <v>32</v>
      </c>
      <c r="L12" s="27">
        <v>29</v>
      </c>
      <c r="M12" s="27">
        <v>35</v>
      </c>
      <c r="N12" s="27">
        <v>43</v>
      </c>
      <c r="O12" s="27">
        <v>35</v>
      </c>
      <c r="P12" s="27">
        <v>28</v>
      </c>
      <c r="Q12" s="27">
        <v>38</v>
      </c>
      <c r="R12" s="27">
        <v>28</v>
      </c>
      <c r="S12" s="27">
        <v>39</v>
      </c>
      <c r="T12" s="27">
        <v>28</v>
      </c>
      <c r="U12" s="27">
        <v>18</v>
      </c>
      <c r="V12" s="27">
        <v>9</v>
      </c>
      <c r="W12" s="27">
        <v>13</v>
      </c>
      <c r="X12" s="27">
        <v>6</v>
      </c>
      <c r="Y12" s="27">
        <v>2</v>
      </c>
      <c r="Z12" s="27">
        <v>5</v>
      </c>
      <c r="AA12" s="27">
        <v>3</v>
      </c>
      <c r="AB12" s="27">
        <v>1</v>
      </c>
      <c r="AC12" s="27">
        <v>2</v>
      </c>
      <c r="AD12" s="27">
        <v>6</v>
      </c>
      <c r="AE12" s="27">
        <v>4</v>
      </c>
      <c r="AF12" s="27">
        <v>0</v>
      </c>
      <c r="AG12" s="27">
        <v>6</v>
      </c>
      <c r="AH12" s="27">
        <v>7</v>
      </c>
      <c r="AI12" s="27">
        <v>0</v>
      </c>
      <c r="AJ12" s="27">
        <v>3</v>
      </c>
      <c r="AK12" s="27">
        <v>3</v>
      </c>
      <c r="AL12" s="27">
        <v>1</v>
      </c>
      <c r="AM12" s="27">
        <v>1</v>
      </c>
      <c r="AN12" s="27">
        <v>2</v>
      </c>
      <c r="AO12" s="27">
        <v>3</v>
      </c>
      <c r="AP12" s="27">
        <v>1</v>
      </c>
      <c r="AQ12" s="27">
        <v>0</v>
      </c>
      <c r="AR12" s="27">
        <v>0</v>
      </c>
      <c r="AS12" s="27">
        <v>2</v>
      </c>
      <c r="AT12" s="27">
        <f t="shared" si="2"/>
        <v>0</v>
      </c>
      <c r="AU12" s="27">
        <f t="shared" si="3"/>
        <v>6</v>
      </c>
      <c r="AV12" s="27">
        <f t="shared" si="4"/>
        <v>161</v>
      </c>
      <c r="AW12" s="27">
        <f t="shared" si="5"/>
        <v>168</v>
      </c>
      <c r="AX12" s="27">
        <f t="shared" si="6"/>
        <v>74</v>
      </c>
      <c r="AY12" s="27">
        <f t="shared" si="7"/>
        <v>13</v>
      </c>
      <c r="AZ12" s="27">
        <f t="shared" si="8"/>
        <v>23</v>
      </c>
      <c r="BA12" s="27">
        <f t="shared" si="9"/>
        <v>8</v>
      </c>
      <c r="BB12" s="27">
        <f t="shared" si="10"/>
        <v>6</v>
      </c>
      <c r="BC12" s="27">
        <f t="shared" si="11"/>
        <v>2</v>
      </c>
    </row>
    <row r="13" spans="1:55" s="8" customFormat="1" x14ac:dyDescent="0.2">
      <c r="A13" s="23">
        <v>7</v>
      </c>
      <c r="B13" s="27">
        <f t="shared" si="1"/>
        <v>403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1</v>
      </c>
      <c r="I13" s="27">
        <v>4</v>
      </c>
      <c r="J13" s="27">
        <v>7</v>
      </c>
      <c r="K13" s="27">
        <v>30</v>
      </c>
      <c r="L13" s="27">
        <v>43</v>
      </c>
      <c r="M13" s="27">
        <v>40</v>
      </c>
      <c r="N13" s="27">
        <v>30</v>
      </c>
      <c r="O13" s="27">
        <v>29</v>
      </c>
      <c r="P13" s="27">
        <v>30</v>
      </c>
      <c r="Q13" s="27">
        <v>30</v>
      </c>
      <c r="R13" s="27">
        <v>28</v>
      </c>
      <c r="S13" s="27">
        <v>25</v>
      </c>
      <c r="T13" s="27">
        <v>22</v>
      </c>
      <c r="U13" s="27">
        <v>15</v>
      </c>
      <c r="V13" s="27">
        <v>9</v>
      </c>
      <c r="W13" s="27">
        <v>15</v>
      </c>
      <c r="X13" s="27">
        <v>9</v>
      </c>
      <c r="Y13" s="27">
        <v>5</v>
      </c>
      <c r="Z13" s="27">
        <v>5</v>
      </c>
      <c r="AA13" s="27">
        <v>4</v>
      </c>
      <c r="AB13" s="27">
        <v>4</v>
      </c>
      <c r="AC13" s="27">
        <v>2</v>
      </c>
      <c r="AD13" s="27">
        <v>1</v>
      </c>
      <c r="AE13" s="27">
        <v>1</v>
      </c>
      <c r="AF13" s="27">
        <v>2</v>
      </c>
      <c r="AG13" s="27">
        <v>2</v>
      </c>
      <c r="AH13" s="27">
        <v>1</v>
      </c>
      <c r="AI13" s="27">
        <v>0</v>
      </c>
      <c r="AJ13" s="27">
        <v>0</v>
      </c>
      <c r="AK13" s="27">
        <v>1</v>
      </c>
      <c r="AL13" s="27">
        <v>0</v>
      </c>
      <c r="AM13" s="27">
        <v>2</v>
      </c>
      <c r="AN13" s="27">
        <v>1</v>
      </c>
      <c r="AO13" s="27">
        <v>1</v>
      </c>
      <c r="AP13" s="27">
        <v>0</v>
      </c>
      <c r="AQ13" s="27">
        <v>1</v>
      </c>
      <c r="AR13" s="27">
        <v>0</v>
      </c>
      <c r="AS13" s="27">
        <v>3</v>
      </c>
      <c r="AT13" s="27">
        <f t="shared" si="2"/>
        <v>0</v>
      </c>
      <c r="AU13" s="27">
        <f t="shared" si="3"/>
        <v>5</v>
      </c>
      <c r="AV13" s="27">
        <f t="shared" si="4"/>
        <v>150</v>
      </c>
      <c r="AW13" s="27">
        <f t="shared" si="5"/>
        <v>142</v>
      </c>
      <c r="AX13" s="27">
        <f t="shared" si="6"/>
        <v>70</v>
      </c>
      <c r="AY13" s="27">
        <f t="shared" si="7"/>
        <v>20</v>
      </c>
      <c r="AZ13" s="27">
        <f t="shared" si="8"/>
        <v>7</v>
      </c>
      <c r="BA13" s="27">
        <f t="shared" si="9"/>
        <v>3</v>
      </c>
      <c r="BB13" s="27">
        <f t="shared" si="10"/>
        <v>3</v>
      </c>
      <c r="BC13" s="27">
        <f t="shared" si="11"/>
        <v>3</v>
      </c>
    </row>
    <row r="14" spans="1:55" s="8" customFormat="1" x14ac:dyDescent="0.2">
      <c r="A14" s="23">
        <v>8</v>
      </c>
      <c r="B14" s="27">
        <f t="shared" si="1"/>
        <v>438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8</v>
      </c>
      <c r="L14" s="27">
        <v>21</v>
      </c>
      <c r="M14" s="27">
        <v>46</v>
      </c>
      <c r="N14" s="27">
        <v>33</v>
      </c>
      <c r="O14" s="27">
        <v>44</v>
      </c>
      <c r="P14" s="27">
        <v>38</v>
      </c>
      <c r="Q14" s="27">
        <v>47</v>
      </c>
      <c r="R14" s="27">
        <v>34</v>
      </c>
      <c r="S14" s="27">
        <v>31</v>
      </c>
      <c r="T14" s="27">
        <v>19</v>
      </c>
      <c r="U14" s="27">
        <v>28</v>
      </c>
      <c r="V14" s="27">
        <v>17</v>
      </c>
      <c r="W14" s="27">
        <v>8</v>
      </c>
      <c r="X14" s="27">
        <v>14</v>
      </c>
      <c r="Y14" s="27">
        <v>10</v>
      </c>
      <c r="Z14" s="27">
        <v>6</v>
      </c>
      <c r="AA14" s="27">
        <v>7</v>
      </c>
      <c r="AB14" s="27">
        <v>2</v>
      </c>
      <c r="AC14" s="27">
        <v>4</v>
      </c>
      <c r="AD14" s="27">
        <v>3</v>
      </c>
      <c r="AE14" s="27">
        <v>2</v>
      </c>
      <c r="AF14" s="27">
        <v>2</v>
      </c>
      <c r="AG14" s="27">
        <v>3</v>
      </c>
      <c r="AH14" s="27">
        <v>0</v>
      </c>
      <c r="AI14" s="27">
        <v>0</v>
      </c>
      <c r="AJ14" s="27">
        <v>2</v>
      </c>
      <c r="AK14" s="27">
        <v>0</v>
      </c>
      <c r="AL14" s="27">
        <v>1</v>
      </c>
      <c r="AM14" s="27">
        <v>0</v>
      </c>
      <c r="AN14" s="27">
        <v>0</v>
      </c>
      <c r="AO14" s="27">
        <v>2</v>
      </c>
      <c r="AP14" s="27">
        <v>1</v>
      </c>
      <c r="AQ14" s="27">
        <v>0</v>
      </c>
      <c r="AR14" s="27">
        <v>0</v>
      </c>
      <c r="AS14" s="27">
        <v>5</v>
      </c>
      <c r="AT14" s="27">
        <f t="shared" si="2"/>
        <v>0</v>
      </c>
      <c r="AU14" s="27">
        <f t="shared" si="3"/>
        <v>0</v>
      </c>
      <c r="AV14" s="27">
        <f t="shared" si="4"/>
        <v>108</v>
      </c>
      <c r="AW14" s="27">
        <f t="shared" si="5"/>
        <v>194</v>
      </c>
      <c r="AX14" s="27">
        <f t="shared" si="6"/>
        <v>86</v>
      </c>
      <c r="AY14" s="27">
        <f t="shared" si="7"/>
        <v>29</v>
      </c>
      <c r="AZ14" s="27">
        <f t="shared" si="8"/>
        <v>10</v>
      </c>
      <c r="BA14" s="27">
        <f t="shared" si="9"/>
        <v>3</v>
      </c>
      <c r="BB14" s="27">
        <f t="shared" si="10"/>
        <v>3</v>
      </c>
      <c r="BC14" s="27">
        <f t="shared" si="11"/>
        <v>5</v>
      </c>
    </row>
    <row r="15" spans="1:55" s="8" customFormat="1" x14ac:dyDescent="0.2">
      <c r="A15" s="23">
        <v>9</v>
      </c>
      <c r="B15" s="27">
        <f t="shared" si="1"/>
        <v>422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1</v>
      </c>
      <c r="L15" s="27">
        <v>13</v>
      </c>
      <c r="M15" s="27">
        <v>33</v>
      </c>
      <c r="N15" s="27">
        <v>40</v>
      </c>
      <c r="O15" s="27">
        <v>33</v>
      </c>
      <c r="P15" s="27">
        <v>28</v>
      </c>
      <c r="Q15" s="27">
        <v>37</v>
      </c>
      <c r="R15" s="27">
        <v>40</v>
      </c>
      <c r="S15" s="27">
        <v>38</v>
      </c>
      <c r="T15" s="27">
        <v>32</v>
      </c>
      <c r="U15" s="27">
        <v>31</v>
      </c>
      <c r="V15" s="27">
        <v>24</v>
      </c>
      <c r="W15" s="27">
        <v>15</v>
      </c>
      <c r="X15" s="27">
        <v>12</v>
      </c>
      <c r="Y15" s="27">
        <v>10</v>
      </c>
      <c r="Z15" s="27">
        <v>3</v>
      </c>
      <c r="AA15" s="27">
        <v>3</v>
      </c>
      <c r="AB15" s="27">
        <v>3</v>
      </c>
      <c r="AC15" s="27">
        <v>3</v>
      </c>
      <c r="AD15" s="27">
        <v>1</v>
      </c>
      <c r="AE15" s="27">
        <v>3</v>
      </c>
      <c r="AF15" s="27">
        <v>3</v>
      </c>
      <c r="AG15" s="27">
        <v>3</v>
      </c>
      <c r="AH15" s="27">
        <v>3</v>
      </c>
      <c r="AI15" s="27">
        <v>0</v>
      </c>
      <c r="AJ15" s="27">
        <v>2</v>
      </c>
      <c r="AK15" s="27">
        <v>0</v>
      </c>
      <c r="AL15" s="27">
        <v>2</v>
      </c>
      <c r="AM15" s="27">
        <v>0</v>
      </c>
      <c r="AN15" s="27">
        <v>1</v>
      </c>
      <c r="AO15" s="27">
        <v>0</v>
      </c>
      <c r="AP15" s="27">
        <v>0</v>
      </c>
      <c r="AQ15" s="27">
        <v>0</v>
      </c>
      <c r="AR15" s="27">
        <v>0</v>
      </c>
      <c r="AS15" s="27">
        <v>5</v>
      </c>
      <c r="AT15" s="27">
        <f t="shared" si="2"/>
        <v>0</v>
      </c>
      <c r="AU15" s="27">
        <f t="shared" si="3"/>
        <v>0</v>
      </c>
      <c r="AV15" s="27">
        <f t="shared" si="4"/>
        <v>87</v>
      </c>
      <c r="AW15" s="27">
        <f t="shared" si="5"/>
        <v>176</v>
      </c>
      <c r="AX15" s="27">
        <f t="shared" si="6"/>
        <v>114</v>
      </c>
      <c r="AY15" s="27">
        <f t="shared" si="7"/>
        <v>22</v>
      </c>
      <c r="AZ15" s="27">
        <f t="shared" si="8"/>
        <v>13</v>
      </c>
      <c r="BA15" s="27">
        <f t="shared" si="9"/>
        <v>4</v>
      </c>
      <c r="BB15" s="27">
        <f t="shared" si="10"/>
        <v>1</v>
      </c>
      <c r="BC15" s="27">
        <f t="shared" si="11"/>
        <v>5</v>
      </c>
    </row>
    <row r="16" spans="1:55" s="8" customFormat="1" x14ac:dyDescent="0.2">
      <c r="A16" s="23">
        <v>10</v>
      </c>
      <c r="B16" s="27">
        <f t="shared" si="1"/>
        <v>373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4</v>
      </c>
      <c r="M16" s="27">
        <v>13</v>
      </c>
      <c r="N16" s="27">
        <v>35</v>
      </c>
      <c r="O16" s="27">
        <v>34</v>
      </c>
      <c r="P16" s="27">
        <v>20</v>
      </c>
      <c r="Q16" s="27">
        <v>43</v>
      </c>
      <c r="R16" s="27">
        <v>43</v>
      </c>
      <c r="S16" s="27">
        <v>35</v>
      </c>
      <c r="T16" s="27">
        <v>34</v>
      </c>
      <c r="U16" s="27">
        <v>27</v>
      </c>
      <c r="V16" s="27">
        <v>21</v>
      </c>
      <c r="W16" s="27">
        <v>10</v>
      </c>
      <c r="X16" s="27">
        <v>10</v>
      </c>
      <c r="Y16" s="27">
        <v>12</v>
      </c>
      <c r="Z16" s="27">
        <v>3</v>
      </c>
      <c r="AA16" s="27">
        <v>3</v>
      </c>
      <c r="AB16" s="27">
        <v>4</v>
      </c>
      <c r="AC16" s="27">
        <v>3</v>
      </c>
      <c r="AD16" s="27">
        <v>4</v>
      </c>
      <c r="AE16" s="27">
        <v>2</v>
      </c>
      <c r="AF16" s="27">
        <v>4</v>
      </c>
      <c r="AG16" s="27">
        <v>2</v>
      </c>
      <c r="AH16" s="27">
        <v>2</v>
      </c>
      <c r="AI16" s="27">
        <v>0</v>
      </c>
      <c r="AJ16" s="27">
        <v>0</v>
      </c>
      <c r="AK16" s="27">
        <v>0</v>
      </c>
      <c r="AL16" s="27">
        <v>2</v>
      </c>
      <c r="AM16" s="27">
        <v>0</v>
      </c>
      <c r="AN16" s="27">
        <v>0</v>
      </c>
      <c r="AO16" s="27">
        <v>0</v>
      </c>
      <c r="AP16" s="27">
        <v>1</v>
      </c>
      <c r="AQ16" s="27">
        <v>0</v>
      </c>
      <c r="AR16" s="27">
        <v>0</v>
      </c>
      <c r="AS16" s="27">
        <v>2</v>
      </c>
      <c r="AT16" s="27">
        <f t="shared" si="2"/>
        <v>0</v>
      </c>
      <c r="AU16" s="27">
        <f t="shared" si="3"/>
        <v>0</v>
      </c>
      <c r="AV16" s="27">
        <f t="shared" si="4"/>
        <v>52</v>
      </c>
      <c r="AW16" s="27">
        <f t="shared" si="5"/>
        <v>175</v>
      </c>
      <c r="AX16" s="27">
        <f t="shared" si="6"/>
        <v>102</v>
      </c>
      <c r="AY16" s="27">
        <f t="shared" si="7"/>
        <v>25</v>
      </c>
      <c r="AZ16" s="27">
        <f t="shared" si="8"/>
        <v>14</v>
      </c>
      <c r="BA16" s="27">
        <f t="shared" si="9"/>
        <v>2</v>
      </c>
      <c r="BB16" s="27">
        <f t="shared" si="10"/>
        <v>1</v>
      </c>
      <c r="BC16" s="27">
        <f t="shared" si="11"/>
        <v>2</v>
      </c>
    </row>
    <row r="17" spans="1:55" s="8" customFormat="1" x14ac:dyDescent="0.2">
      <c r="A17" s="23">
        <v>11</v>
      </c>
      <c r="B17" s="27">
        <f t="shared" si="1"/>
        <v>367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2</v>
      </c>
      <c r="M17" s="27">
        <v>3</v>
      </c>
      <c r="N17" s="27">
        <v>14</v>
      </c>
      <c r="O17" s="27">
        <v>30</v>
      </c>
      <c r="P17" s="27">
        <v>35</v>
      </c>
      <c r="Q17" s="27">
        <v>48</v>
      </c>
      <c r="R17" s="27">
        <v>40</v>
      </c>
      <c r="S17" s="27">
        <v>22</v>
      </c>
      <c r="T17" s="27">
        <v>44</v>
      </c>
      <c r="U17" s="27">
        <v>23</v>
      </c>
      <c r="V17" s="27">
        <v>25</v>
      </c>
      <c r="W17" s="27">
        <v>15</v>
      </c>
      <c r="X17" s="27">
        <v>17</v>
      </c>
      <c r="Y17" s="27">
        <v>12</v>
      </c>
      <c r="Z17" s="27">
        <v>11</v>
      </c>
      <c r="AA17" s="27">
        <v>4</v>
      </c>
      <c r="AB17" s="27">
        <v>5</v>
      </c>
      <c r="AC17" s="27">
        <v>4</v>
      </c>
      <c r="AD17" s="27">
        <v>3</v>
      </c>
      <c r="AE17" s="27">
        <v>1</v>
      </c>
      <c r="AF17" s="27">
        <v>2</v>
      </c>
      <c r="AG17" s="27">
        <v>0</v>
      </c>
      <c r="AH17" s="27">
        <v>1</v>
      </c>
      <c r="AI17" s="27">
        <v>0</v>
      </c>
      <c r="AJ17" s="27">
        <v>2</v>
      </c>
      <c r="AK17" s="27">
        <v>0</v>
      </c>
      <c r="AL17" s="27">
        <v>0</v>
      </c>
      <c r="AM17" s="27">
        <v>0</v>
      </c>
      <c r="AN17" s="27">
        <v>1</v>
      </c>
      <c r="AO17" s="27">
        <v>1</v>
      </c>
      <c r="AP17" s="27">
        <v>0</v>
      </c>
      <c r="AQ17" s="27">
        <v>0</v>
      </c>
      <c r="AR17" s="27">
        <v>0</v>
      </c>
      <c r="AS17" s="27">
        <v>2</v>
      </c>
      <c r="AT17" s="27">
        <f t="shared" si="2"/>
        <v>0</v>
      </c>
      <c r="AU17" s="27">
        <f t="shared" si="3"/>
        <v>0</v>
      </c>
      <c r="AV17" s="27">
        <f t="shared" si="4"/>
        <v>19</v>
      </c>
      <c r="AW17" s="27">
        <f t="shared" si="5"/>
        <v>175</v>
      </c>
      <c r="AX17" s="27">
        <f t="shared" si="6"/>
        <v>124</v>
      </c>
      <c r="AY17" s="27">
        <f t="shared" si="7"/>
        <v>36</v>
      </c>
      <c r="AZ17" s="27">
        <f t="shared" si="8"/>
        <v>7</v>
      </c>
      <c r="BA17" s="27">
        <f t="shared" si="9"/>
        <v>2</v>
      </c>
      <c r="BB17" s="27">
        <f t="shared" si="10"/>
        <v>2</v>
      </c>
      <c r="BC17" s="27">
        <f t="shared" si="11"/>
        <v>2</v>
      </c>
    </row>
    <row r="18" spans="1:55" s="8" customFormat="1" x14ac:dyDescent="0.2">
      <c r="A18" s="23">
        <v>12</v>
      </c>
      <c r="B18" s="27">
        <f t="shared" si="1"/>
        <v>375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2</v>
      </c>
      <c r="N18" s="27">
        <v>4</v>
      </c>
      <c r="O18" s="27">
        <v>16</v>
      </c>
      <c r="P18" s="27">
        <v>39</v>
      </c>
      <c r="Q18" s="27">
        <v>42</v>
      </c>
      <c r="R18" s="27">
        <v>32</v>
      </c>
      <c r="S18" s="27">
        <v>46</v>
      </c>
      <c r="T18" s="27">
        <v>39</v>
      </c>
      <c r="U18" s="27">
        <v>37</v>
      </c>
      <c r="V18" s="27">
        <v>25</v>
      </c>
      <c r="W18" s="27">
        <v>24</v>
      </c>
      <c r="X18" s="27">
        <v>16</v>
      </c>
      <c r="Y18" s="27">
        <v>12</v>
      </c>
      <c r="Z18" s="27">
        <v>8</v>
      </c>
      <c r="AA18" s="27">
        <v>8</v>
      </c>
      <c r="AB18" s="27">
        <v>4</v>
      </c>
      <c r="AC18" s="27">
        <v>4</v>
      </c>
      <c r="AD18" s="27">
        <v>2</v>
      </c>
      <c r="AE18" s="27">
        <v>2</v>
      </c>
      <c r="AF18" s="27">
        <v>1</v>
      </c>
      <c r="AG18" s="27">
        <v>0</v>
      </c>
      <c r="AH18" s="27">
        <v>1</v>
      </c>
      <c r="AI18" s="27">
        <v>1</v>
      </c>
      <c r="AJ18" s="27">
        <v>0</v>
      </c>
      <c r="AK18" s="27">
        <v>1</v>
      </c>
      <c r="AL18" s="27">
        <v>0</v>
      </c>
      <c r="AM18" s="27">
        <v>2</v>
      </c>
      <c r="AN18" s="27">
        <v>0</v>
      </c>
      <c r="AO18" s="27">
        <v>2</v>
      </c>
      <c r="AP18" s="27">
        <v>0</v>
      </c>
      <c r="AQ18" s="27">
        <v>2</v>
      </c>
      <c r="AR18" s="27">
        <v>1</v>
      </c>
      <c r="AS18" s="27">
        <v>2</v>
      </c>
      <c r="AT18" s="27">
        <f t="shared" si="2"/>
        <v>0</v>
      </c>
      <c r="AU18" s="27">
        <f t="shared" si="3"/>
        <v>0</v>
      </c>
      <c r="AV18" s="27">
        <f t="shared" si="4"/>
        <v>6</v>
      </c>
      <c r="AW18" s="27">
        <f t="shared" si="5"/>
        <v>175</v>
      </c>
      <c r="AX18" s="27">
        <f t="shared" si="6"/>
        <v>141</v>
      </c>
      <c r="AY18" s="27">
        <f t="shared" si="7"/>
        <v>36</v>
      </c>
      <c r="AZ18" s="27">
        <f t="shared" si="8"/>
        <v>6</v>
      </c>
      <c r="BA18" s="27">
        <f t="shared" si="9"/>
        <v>4</v>
      </c>
      <c r="BB18" s="27">
        <f t="shared" si="10"/>
        <v>5</v>
      </c>
      <c r="BC18" s="27">
        <f t="shared" si="11"/>
        <v>2</v>
      </c>
    </row>
    <row r="19" spans="1:55" s="8" customFormat="1" x14ac:dyDescent="0.2">
      <c r="A19" s="23">
        <v>13</v>
      </c>
      <c r="B19" s="27">
        <f t="shared" si="1"/>
        <v>350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1</v>
      </c>
      <c r="O19" s="27">
        <v>6</v>
      </c>
      <c r="P19" s="27">
        <v>24</v>
      </c>
      <c r="Q19" s="27">
        <v>29</v>
      </c>
      <c r="R19" s="27">
        <v>48</v>
      </c>
      <c r="S19" s="27">
        <v>49</v>
      </c>
      <c r="T19" s="27">
        <v>36</v>
      </c>
      <c r="U19" s="27">
        <v>38</v>
      </c>
      <c r="V19" s="27">
        <v>25</v>
      </c>
      <c r="W19" s="27">
        <v>28</v>
      </c>
      <c r="X19" s="27">
        <v>10</v>
      </c>
      <c r="Y19" s="27">
        <v>12</v>
      </c>
      <c r="Z19" s="27">
        <v>10</v>
      </c>
      <c r="AA19" s="27">
        <v>5</v>
      </c>
      <c r="AB19" s="27">
        <v>7</v>
      </c>
      <c r="AC19" s="27">
        <v>4</v>
      </c>
      <c r="AD19" s="27">
        <v>4</v>
      </c>
      <c r="AE19" s="27">
        <v>4</v>
      </c>
      <c r="AF19" s="27">
        <v>2</v>
      </c>
      <c r="AG19" s="27">
        <v>0</v>
      </c>
      <c r="AH19" s="27">
        <v>0</v>
      </c>
      <c r="AI19" s="27">
        <v>4</v>
      </c>
      <c r="AJ19" s="27">
        <v>1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3</v>
      </c>
      <c r="AT19" s="27">
        <f t="shared" si="2"/>
        <v>0</v>
      </c>
      <c r="AU19" s="27">
        <f t="shared" si="3"/>
        <v>0</v>
      </c>
      <c r="AV19" s="27">
        <f t="shared" si="4"/>
        <v>1</v>
      </c>
      <c r="AW19" s="27">
        <f t="shared" si="5"/>
        <v>156</v>
      </c>
      <c r="AX19" s="27">
        <f t="shared" si="6"/>
        <v>137</v>
      </c>
      <c r="AY19" s="27">
        <f t="shared" si="7"/>
        <v>38</v>
      </c>
      <c r="AZ19" s="27">
        <f t="shared" si="8"/>
        <v>10</v>
      </c>
      <c r="BA19" s="27">
        <f t="shared" si="9"/>
        <v>5</v>
      </c>
      <c r="BB19" s="27">
        <f t="shared" si="10"/>
        <v>0</v>
      </c>
      <c r="BC19" s="27">
        <f t="shared" si="11"/>
        <v>3</v>
      </c>
    </row>
    <row r="20" spans="1:55" s="8" customFormat="1" x14ac:dyDescent="0.2">
      <c r="A20" s="23">
        <v>14</v>
      </c>
      <c r="B20" s="27">
        <f t="shared" si="1"/>
        <v>352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1</v>
      </c>
      <c r="P20" s="27">
        <v>6</v>
      </c>
      <c r="Q20" s="27">
        <v>21</v>
      </c>
      <c r="R20" s="27">
        <v>40</v>
      </c>
      <c r="S20" s="27">
        <v>53</v>
      </c>
      <c r="T20" s="27">
        <v>46</v>
      </c>
      <c r="U20" s="27">
        <v>44</v>
      </c>
      <c r="V20" s="27">
        <v>27</v>
      </c>
      <c r="W20" s="27">
        <v>21</v>
      </c>
      <c r="X20" s="27">
        <v>20</v>
      </c>
      <c r="Y20" s="27">
        <v>13</v>
      </c>
      <c r="Z20" s="27">
        <v>8</v>
      </c>
      <c r="AA20" s="27">
        <v>9</v>
      </c>
      <c r="AB20" s="27">
        <v>9</v>
      </c>
      <c r="AC20" s="27">
        <v>8</v>
      </c>
      <c r="AD20" s="27">
        <v>7</v>
      </c>
      <c r="AE20" s="27">
        <v>3</v>
      </c>
      <c r="AF20" s="27">
        <v>2</v>
      </c>
      <c r="AG20" s="27">
        <v>2</v>
      </c>
      <c r="AH20" s="27">
        <v>0</v>
      </c>
      <c r="AI20" s="27">
        <v>1</v>
      </c>
      <c r="AJ20" s="27">
        <v>4</v>
      </c>
      <c r="AK20" s="27">
        <v>0</v>
      </c>
      <c r="AL20" s="27">
        <v>1</v>
      </c>
      <c r="AM20" s="27">
        <v>0</v>
      </c>
      <c r="AN20" s="27">
        <v>0</v>
      </c>
      <c r="AO20" s="27">
        <v>2</v>
      </c>
      <c r="AP20" s="27">
        <v>1</v>
      </c>
      <c r="AQ20" s="27">
        <v>0</v>
      </c>
      <c r="AR20" s="27">
        <v>0</v>
      </c>
      <c r="AS20" s="27">
        <v>3</v>
      </c>
      <c r="AT20" s="27">
        <f t="shared" si="2"/>
        <v>0</v>
      </c>
      <c r="AU20" s="27">
        <f t="shared" si="3"/>
        <v>0</v>
      </c>
      <c r="AV20" s="27">
        <f t="shared" si="4"/>
        <v>0</v>
      </c>
      <c r="AW20" s="27">
        <f t="shared" si="5"/>
        <v>121</v>
      </c>
      <c r="AX20" s="27">
        <f t="shared" si="6"/>
        <v>158</v>
      </c>
      <c r="AY20" s="27">
        <f t="shared" si="7"/>
        <v>47</v>
      </c>
      <c r="AZ20" s="27">
        <f t="shared" si="8"/>
        <v>14</v>
      </c>
      <c r="BA20" s="27">
        <f t="shared" si="9"/>
        <v>6</v>
      </c>
      <c r="BB20" s="27">
        <f t="shared" si="10"/>
        <v>3</v>
      </c>
      <c r="BC20" s="27">
        <f t="shared" si="11"/>
        <v>3</v>
      </c>
    </row>
    <row r="21" spans="1:55" s="8" customFormat="1" x14ac:dyDescent="0.2">
      <c r="A21" s="23">
        <v>15</v>
      </c>
      <c r="B21" s="27">
        <f t="shared" si="1"/>
        <v>376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2</v>
      </c>
      <c r="Q21" s="27">
        <v>3</v>
      </c>
      <c r="R21" s="27">
        <v>31</v>
      </c>
      <c r="S21" s="27">
        <v>52</v>
      </c>
      <c r="T21" s="27">
        <v>53</v>
      </c>
      <c r="U21" s="27">
        <v>54</v>
      </c>
      <c r="V21" s="27">
        <v>37</v>
      </c>
      <c r="W21" s="27">
        <v>37</v>
      </c>
      <c r="X21" s="27">
        <v>29</v>
      </c>
      <c r="Y21" s="27">
        <v>18</v>
      </c>
      <c r="Z21" s="27">
        <v>9</v>
      </c>
      <c r="AA21" s="27">
        <v>6</v>
      </c>
      <c r="AB21" s="27">
        <v>6</v>
      </c>
      <c r="AC21" s="27">
        <v>8</v>
      </c>
      <c r="AD21" s="27">
        <v>8</v>
      </c>
      <c r="AE21" s="27">
        <v>1</v>
      </c>
      <c r="AF21" s="27">
        <v>6</v>
      </c>
      <c r="AG21" s="27">
        <v>4</v>
      </c>
      <c r="AH21" s="27">
        <v>4</v>
      </c>
      <c r="AI21" s="27">
        <v>1</v>
      </c>
      <c r="AJ21" s="27">
        <v>2</v>
      </c>
      <c r="AK21" s="27">
        <v>1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1</v>
      </c>
      <c r="AS21" s="27">
        <v>3</v>
      </c>
      <c r="AT21" s="27">
        <f t="shared" si="2"/>
        <v>0</v>
      </c>
      <c r="AU21" s="27">
        <f t="shared" si="3"/>
        <v>0</v>
      </c>
      <c r="AV21" s="27">
        <f t="shared" si="4"/>
        <v>0</v>
      </c>
      <c r="AW21" s="27">
        <f t="shared" si="5"/>
        <v>88</v>
      </c>
      <c r="AX21" s="27">
        <f t="shared" si="6"/>
        <v>210</v>
      </c>
      <c r="AY21" s="27">
        <f t="shared" si="7"/>
        <v>47</v>
      </c>
      <c r="AZ21" s="27">
        <f t="shared" si="8"/>
        <v>23</v>
      </c>
      <c r="BA21" s="27">
        <f t="shared" si="9"/>
        <v>4</v>
      </c>
      <c r="BB21" s="27">
        <f t="shared" si="10"/>
        <v>1</v>
      </c>
      <c r="BC21" s="27">
        <f t="shared" si="11"/>
        <v>3</v>
      </c>
    </row>
    <row r="22" spans="1:55" s="8" customFormat="1" x14ac:dyDescent="0.2">
      <c r="A22" s="23">
        <v>16</v>
      </c>
      <c r="B22" s="27">
        <f t="shared" si="1"/>
        <v>369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5</v>
      </c>
      <c r="S22" s="27">
        <v>31</v>
      </c>
      <c r="T22" s="27">
        <v>57</v>
      </c>
      <c r="U22" s="27">
        <v>60</v>
      </c>
      <c r="V22" s="27">
        <v>53</v>
      </c>
      <c r="W22" s="27">
        <v>41</v>
      </c>
      <c r="X22" s="27">
        <v>23</v>
      </c>
      <c r="Y22" s="27">
        <v>24</v>
      </c>
      <c r="Z22" s="27">
        <v>13</v>
      </c>
      <c r="AA22" s="27">
        <v>13</v>
      </c>
      <c r="AB22" s="27">
        <v>7</v>
      </c>
      <c r="AC22" s="27">
        <v>10</v>
      </c>
      <c r="AD22" s="27">
        <v>5</v>
      </c>
      <c r="AE22" s="27">
        <v>2</v>
      </c>
      <c r="AF22" s="27">
        <v>4</v>
      </c>
      <c r="AG22" s="27">
        <v>1</v>
      </c>
      <c r="AH22" s="27">
        <v>2</v>
      </c>
      <c r="AI22" s="27">
        <v>4</v>
      </c>
      <c r="AJ22" s="27">
        <v>3</v>
      </c>
      <c r="AK22" s="27">
        <v>3</v>
      </c>
      <c r="AL22" s="27">
        <v>0</v>
      </c>
      <c r="AM22" s="27">
        <v>0</v>
      </c>
      <c r="AN22" s="27">
        <v>0</v>
      </c>
      <c r="AO22" s="27">
        <v>2</v>
      </c>
      <c r="AP22" s="27">
        <v>0</v>
      </c>
      <c r="AQ22" s="27">
        <v>2</v>
      </c>
      <c r="AR22" s="27">
        <v>1</v>
      </c>
      <c r="AS22" s="27">
        <v>3</v>
      </c>
      <c r="AT22" s="27">
        <f t="shared" si="2"/>
        <v>0</v>
      </c>
      <c r="AU22" s="27">
        <f t="shared" si="3"/>
        <v>0</v>
      </c>
      <c r="AV22" s="27">
        <f t="shared" si="4"/>
        <v>0</v>
      </c>
      <c r="AW22" s="27">
        <f t="shared" si="5"/>
        <v>36</v>
      </c>
      <c r="AX22" s="27">
        <f t="shared" si="6"/>
        <v>234</v>
      </c>
      <c r="AY22" s="27">
        <f t="shared" si="7"/>
        <v>67</v>
      </c>
      <c r="AZ22" s="27">
        <f t="shared" si="8"/>
        <v>14</v>
      </c>
      <c r="BA22" s="27">
        <f t="shared" si="9"/>
        <v>10</v>
      </c>
      <c r="BB22" s="27">
        <f t="shared" si="10"/>
        <v>5</v>
      </c>
      <c r="BC22" s="27">
        <f t="shared" si="11"/>
        <v>3</v>
      </c>
    </row>
    <row r="23" spans="1:55" s="8" customFormat="1" x14ac:dyDescent="0.2">
      <c r="A23" s="23">
        <v>17</v>
      </c>
      <c r="B23" s="27">
        <f t="shared" si="1"/>
        <v>317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1</v>
      </c>
      <c r="S23" s="27">
        <v>5</v>
      </c>
      <c r="T23" s="27">
        <v>32</v>
      </c>
      <c r="U23" s="27">
        <v>46</v>
      </c>
      <c r="V23" s="27">
        <v>51</v>
      </c>
      <c r="W23" s="27">
        <v>40</v>
      </c>
      <c r="X23" s="27">
        <v>42</v>
      </c>
      <c r="Y23" s="27">
        <v>30</v>
      </c>
      <c r="Z23" s="27">
        <v>15</v>
      </c>
      <c r="AA23" s="27">
        <v>12</v>
      </c>
      <c r="AB23" s="27">
        <v>7</v>
      </c>
      <c r="AC23" s="27">
        <v>7</v>
      </c>
      <c r="AD23" s="27">
        <v>3</v>
      </c>
      <c r="AE23" s="27">
        <v>5</v>
      </c>
      <c r="AF23" s="27">
        <v>7</v>
      </c>
      <c r="AG23" s="27">
        <v>2</v>
      </c>
      <c r="AH23" s="27">
        <v>3</v>
      </c>
      <c r="AI23" s="27">
        <v>2</v>
      </c>
      <c r="AJ23" s="27">
        <v>2</v>
      </c>
      <c r="AK23" s="27">
        <v>0</v>
      </c>
      <c r="AL23" s="27">
        <v>1</v>
      </c>
      <c r="AM23" s="27">
        <v>3</v>
      </c>
      <c r="AN23" s="27">
        <v>0</v>
      </c>
      <c r="AO23" s="27">
        <v>0</v>
      </c>
      <c r="AP23" s="27">
        <v>0</v>
      </c>
      <c r="AQ23" s="27">
        <v>0</v>
      </c>
      <c r="AR23" s="27">
        <v>1</v>
      </c>
      <c r="AS23" s="27">
        <v>0</v>
      </c>
      <c r="AT23" s="27">
        <f t="shared" si="2"/>
        <v>0</v>
      </c>
      <c r="AU23" s="27">
        <f t="shared" si="3"/>
        <v>0</v>
      </c>
      <c r="AV23" s="27">
        <f t="shared" si="4"/>
        <v>0</v>
      </c>
      <c r="AW23" s="27">
        <f t="shared" si="5"/>
        <v>6</v>
      </c>
      <c r="AX23" s="27">
        <f t="shared" si="6"/>
        <v>211</v>
      </c>
      <c r="AY23" s="27">
        <f t="shared" si="7"/>
        <v>71</v>
      </c>
      <c r="AZ23" s="27">
        <f t="shared" si="8"/>
        <v>20</v>
      </c>
      <c r="BA23" s="27">
        <f t="shared" si="9"/>
        <v>8</v>
      </c>
      <c r="BB23" s="27">
        <f t="shared" si="10"/>
        <v>1</v>
      </c>
      <c r="BC23" s="27">
        <f t="shared" si="11"/>
        <v>0</v>
      </c>
    </row>
    <row r="24" spans="1:55" s="8" customFormat="1" x14ac:dyDescent="0.2">
      <c r="A24" s="23">
        <v>18</v>
      </c>
      <c r="B24" s="27">
        <f t="shared" si="1"/>
        <v>397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2</v>
      </c>
      <c r="T24" s="27">
        <v>6</v>
      </c>
      <c r="U24" s="27">
        <v>45</v>
      </c>
      <c r="V24" s="27">
        <v>72</v>
      </c>
      <c r="W24" s="27">
        <v>67</v>
      </c>
      <c r="X24" s="27">
        <v>58</v>
      </c>
      <c r="Y24" s="27">
        <v>43</v>
      </c>
      <c r="Z24" s="27">
        <v>25</v>
      </c>
      <c r="AA24" s="27">
        <v>22</v>
      </c>
      <c r="AB24" s="27">
        <v>12</v>
      </c>
      <c r="AC24" s="27">
        <v>6</v>
      </c>
      <c r="AD24" s="27">
        <v>9</v>
      </c>
      <c r="AE24" s="27">
        <v>8</v>
      </c>
      <c r="AF24" s="27">
        <v>6</v>
      </c>
      <c r="AG24" s="27">
        <v>2</v>
      </c>
      <c r="AH24" s="27">
        <v>0</v>
      </c>
      <c r="AI24" s="27">
        <v>2</v>
      </c>
      <c r="AJ24" s="27">
        <v>5</v>
      </c>
      <c r="AK24" s="27">
        <v>2</v>
      </c>
      <c r="AL24" s="27">
        <v>1</v>
      </c>
      <c r="AM24" s="27">
        <v>1</v>
      </c>
      <c r="AN24" s="27">
        <v>2</v>
      </c>
      <c r="AO24" s="27">
        <v>0</v>
      </c>
      <c r="AP24" s="27">
        <v>0</v>
      </c>
      <c r="AQ24" s="27">
        <v>0</v>
      </c>
      <c r="AR24" s="27">
        <v>0</v>
      </c>
      <c r="AS24" s="27">
        <v>1</v>
      </c>
      <c r="AT24" s="27">
        <f t="shared" si="2"/>
        <v>0</v>
      </c>
      <c r="AU24" s="27">
        <f t="shared" si="3"/>
        <v>0</v>
      </c>
      <c r="AV24" s="27">
        <f t="shared" si="4"/>
        <v>0</v>
      </c>
      <c r="AW24" s="27">
        <f t="shared" si="5"/>
        <v>2</v>
      </c>
      <c r="AX24" s="27">
        <f t="shared" si="6"/>
        <v>248</v>
      </c>
      <c r="AY24" s="27">
        <f t="shared" si="7"/>
        <v>108</v>
      </c>
      <c r="AZ24" s="27">
        <f t="shared" si="8"/>
        <v>25</v>
      </c>
      <c r="BA24" s="27">
        <f t="shared" si="9"/>
        <v>11</v>
      </c>
      <c r="BB24" s="27">
        <f t="shared" si="10"/>
        <v>2</v>
      </c>
      <c r="BC24" s="27">
        <f t="shared" si="11"/>
        <v>1</v>
      </c>
    </row>
    <row r="25" spans="1:55" s="8" customFormat="1" x14ac:dyDescent="0.2">
      <c r="A25" s="23">
        <v>19</v>
      </c>
      <c r="B25" s="27">
        <f t="shared" si="1"/>
        <v>367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8</v>
      </c>
      <c r="V25" s="27">
        <v>50</v>
      </c>
      <c r="W25" s="27">
        <v>65</v>
      </c>
      <c r="X25" s="27">
        <v>61</v>
      </c>
      <c r="Y25" s="27">
        <v>62</v>
      </c>
      <c r="Z25" s="27">
        <v>26</v>
      </c>
      <c r="AA25" s="27">
        <v>24</v>
      </c>
      <c r="AB25" s="27">
        <v>17</v>
      </c>
      <c r="AC25" s="27">
        <v>15</v>
      </c>
      <c r="AD25" s="27">
        <v>6</v>
      </c>
      <c r="AE25" s="27">
        <v>10</v>
      </c>
      <c r="AF25" s="27">
        <v>5</v>
      </c>
      <c r="AG25" s="27">
        <v>4</v>
      </c>
      <c r="AH25" s="27">
        <v>1</v>
      </c>
      <c r="AI25" s="27">
        <v>1</v>
      </c>
      <c r="AJ25" s="27">
        <v>4</v>
      </c>
      <c r="AK25" s="27">
        <v>4</v>
      </c>
      <c r="AL25" s="27">
        <v>1</v>
      </c>
      <c r="AM25" s="27">
        <v>1</v>
      </c>
      <c r="AN25" s="27">
        <v>0</v>
      </c>
      <c r="AO25" s="27">
        <v>0</v>
      </c>
      <c r="AP25" s="27">
        <v>0</v>
      </c>
      <c r="AQ25" s="27">
        <v>1</v>
      </c>
      <c r="AR25" s="27">
        <v>0</v>
      </c>
      <c r="AS25" s="27">
        <v>1</v>
      </c>
      <c r="AT25" s="27">
        <f t="shared" si="2"/>
        <v>0</v>
      </c>
      <c r="AU25" s="27">
        <f t="shared" si="3"/>
        <v>0</v>
      </c>
      <c r="AV25" s="27">
        <f t="shared" si="4"/>
        <v>0</v>
      </c>
      <c r="AW25" s="27">
        <f t="shared" si="5"/>
        <v>0</v>
      </c>
      <c r="AX25" s="27">
        <f t="shared" si="6"/>
        <v>184</v>
      </c>
      <c r="AY25" s="27">
        <f t="shared" si="7"/>
        <v>144</v>
      </c>
      <c r="AZ25" s="27">
        <f t="shared" si="8"/>
        <v>26</v>
      </c>
      <c r="BA25" s="27">
        <f t="shared" si="9"/>
        <v>11</v>
      </c>
      <c r="BB25" s="27">
        <f t="shared" si="10"/>
        <v>1</v>
      </c>
      <c r="BC25" s="27">
        <f t="shared" si="11"/>
        <v>1</v>
      </c>
    </row>
    <row r="26" spans="1:55" s="8" customFormat="1" x14ac:dyDescent="0.2">
      <c r="A26" s="23">
        <v>20</v>
      </c>
      <c r="B26" s="27">
        <f t="shared" si="1"/>
        <v>368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3</v>
      </c>
      <c r="V26" s="27">
        <v>10</v>
      </c>
      <c r="W26" s="27">
        <v>49</v>
      </c>
      <c r="X26" s="27">
        <v>73</v>
      </c>
      <c r="Y26" s="27">
        <v>69</v>
      </c>
      <c r="Z26" s="27">
        <v>50</v>
      </c>
      <c r="AA26" s="27">
        <v>35</v>
      </c>
      <c r="AB26" s="27">
        <v>22</v>
      </c>
      <c r="AC26" s="27">
        <v>21</v>
      </c>
      <c r="AD26" s="27">
        <v>7</v>
      </c>
      <c r="AE26" s="27">
        <v>9</v>
      </c>
      <c r="AF26" s="27">
        <v>4</v>
      </c>
      <c r="AG26" s="27">
        <v>5</v>
      </c>
      <c r="AH26" s="27">
        <v>1</v>
      </c>
      <c r="AI26" s="27">
        <v>3</v>
      </c>
      <c r="AJ26" s="27">
        <v>2</v>
      </c>
      <c r="AK26" s="27">
        <v>0</v>
      </c>
      <c r="AL26" s="27">
        <v>0</v>
      </c>
      <c r="AM26" s="27">
        <v>0</v>
      </c>
      <c r="AN26" s="27">
        <v>1</v>
      </c>
      <c r="AO26" s="27">
        <v>2</v>
      </c>
      <c r="AP26" s="27">
        <v>2</v>
      </c>
      <c r="AQ26" s="27">
        <v>0</v>
      </c>
      <c r="AR26" s="27">
        <v>0</v>
      </c>
      <c r="AS26" s="27">
        <v>0</v>
      </c>
      <c r="AT26" s="27">
        <f t="shared" si="2"/>
        <v>0</v>
      </c>
      <c r="AU26" s="27">
        <f t="shared" si="3"/>
        <v>0</v>
      </c>
      <c r="AV26" s="27">
        <f t="shared" si="4"/>
        <v>0</v>
      </c>
      <c r="AW26" s="27">
        <f t="shared" si="5"/>
        <v>0</v>
      </c>
      <c r="AX26" s="27">
        <f t="shared" si="6"/>
        <v>135</v>
      </c>
      <c r="AY26" s="27">
        <f t="shared" si="7"/>
        <v>197</v>
      </c>
      <c r="AZ26" s="27">
        <f t="shared" si="8"/>
        <v>26</v>
      </c>
      <c r="BA26" s="27">
        <f t="shared" si="9"/>
        <v>5</v>
      </c>
      <c r="BB26" s="27">
        <f t="shared" si="10"/>
        <v>5</v>
      </c>
      <c r="BC26" s="27">
        <f t="shared" si="11"/>
        <v>0</v>
      </c>
    </row>
    <row r="27" spans="1:55" s="8" customFormat="1" x14ac:dyDescent="0.2">
      <c r="A27" s="23">
        <v>21</v>
      </c>
      <c r="B27" s="27">
        <f t="shared" si="1"/>
        <v>385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2</v>
      </c>
      <c r="W27" s="27">
        <v>16</v>
      </c>
      <c r="X27" s="27">
        <v>42</v>
      </c>
      <c r="Y27" s="27">
        <v>74</v>
      </c>
      <c r="Z27" s="27">
        <v>77</v>
      </c>
      <c r="AA27" s="27">
        <v>40</v>
      </c>
      <c r="AB27" s="27">
        <v>34</v>
      </c>
      <c r="AC27" s="27">
        <v>32</v>
      </c>
      <c r="AD27" s="27">
        <v>20</v>
      </c>
      <c r="AE27" s="27">
        <v>9</v>
      </c>
      <c r="AF27" s="27">
        <v>10</v>
      </c>
      <c r="AG27" s="27">
        <v>12</v>
      </c>
      <c r="AH27" s="27">
        <v>5</v>
      </c>
      <c r="AI27" s="27">
        <v>1</v>
      </c>
      <c r="AJ27" s="27">
        <v>1</v>
      </c>
      <c r="AK27" s="27">
        <v>2</v>
      </c>
      <c r="AL27" s="27">
        <v>0</v>
      </c>
      <c r="AM27" s="27">
        <v>0</v>
      </c>
      <c r="AN27" s="27">
        <v>1</v>
      </c>
      <c r="AO27" s="27">
        <v>2</v>
      </c>
      <c r="AP27" s="27">
        <v>1</v>
      </c>
      <c r="AQ27" s="27">
        <v>1</v>
      </c>
      <c r="AR27" s="27">
        <v>2</v>
      </c>
      <c r="AS27" s="27">
        <v>1</v>
      </c>
      <c r="AT27" s="27">
        <f t="shared" si="2"/>
        <v>0</v>
      </c>
      <c r="AU27" s="27">
        <f t="shared" si="3"/>
        <v>0</v>
      </c>
      <c r="AV27" s="27">
        <f t="shared" si="4"/>
        <v>0</v>
      </c>
      <c r="AW27" s="27">
        <f t="shared" si="5"/>
        <v>0</v>
      </c>
      <c r="AX27" s="27">
        <f t="shared" si="6"/>
        <v>60</v>
      </c>
      <c r="AY27" s="27">
        <f t="shared" si="7"/>
        <v>257</v>
      </c>
      <c r="AZ27" s="27">
        <f t="shared" si="8"/>
        <v>56</v>
      </c>
      <c r="BA27" s="27">
        <f t="shared" si="9"/>
        <v>4</v>
      </c>
      <c r="BB27" s="27">
        <f t="shared" si="10"/>
        <v>7</v>
      </c>
      <c r="BC27" s="27">
        <f t="shared" si="11"/>
        <v>1</v>
      </c>
    </row>
    <row r="28" spans="1:55" s="8" customFormat="1" x14ac:dyDescent="0.2">
      <c r="A28" s="23">
        <v>22</v>
      </c>
      <c r="B28" s="27">
        <f t="shared" si="1"/>
        <v>335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1</v>
      </c>
      <c r="X28" s="27">
        <v>12</v>
      </c>
      <c r="Y28" s="27">
        <v>47</v>
      </c>
      <c r="Z28" s="27">
        <v>47</v>
      </c>
      <c r="AA28" s="27">
        <v>52</v>
      </c>
      <c r="AB28" s="27">
        <v>63</v>
      </c>
      <c r="AC28" s="27">
        <v>32</v>
      </c>
      <c r="AD28" s="27">
        <v>13</v>
      </c>
      <c r="AE28" s="27">
        <v>20</v>
      </c>
      <c r="AF28" s="27">
        <v>15</v>
      </c>
      <c r="AG28" s="27">
        <v>9</v>
      </c>
      <c r="AH28" s="27">
        <v>4</v>
      </c>
      <c r="AI28" s="27">
        <v>7</v>
      </c>
      <c r="AJ28" s="27">
        <v>0</v>
      </c>
      <c r="AK28" s="27">
        <v>2</v>
      </c>
      <c r="AL28" s="27">
        <v>1</v>
      </c>
      <c r="AM28" s="27">
        <v>2</v>
      </c>
      <c r="AN28" s="27">
        <v>0</v>
      </c>
      <c r="AO28" s="27">
        <v>2</v>
      </c>
      <c r="AP28" s="27">
        <v>3</v>
      </c>
      <c r="AQ28" s="27">
        <v>1</v>
      </c>
      <c r="AR28" s="27">
        <v>0</v>
      </c>
      <c r="AS28" s="27">
        <v>2</v>
      </c>
      <c r="AT28" s="27">
        <f t="shared" si="2"/>
        <v>0</v>
      </c>
      <c r="AU28" s="27">
        <f t="shared" si="3"/>
        <v>0</v>
      </c>
      <c r="AV28" s="27">
        <f t="shared" si="4"/>
        <v>0</v>
      </c>
      <c r="AW28" s="27">
        <f t="shared" si="5"/>
        <v>0</v>
      </c>
      <c r="AX28" s="27">
        <f t="shared" si="6"/>
        <v>13</v>
      </c>
      <c r="AY28" s="27">
        <f t="shared" si="7"/>
        <v>241</v>
      </c>
      <c r="AZ28" s="27">
        <f t="shared" si="8"/>
        <v>61</v>
      </c>
      <c r="BA28" s="27">
        <f t="shared" si="9"/>
        <v>12</v>
      </c>
      <c r="BB28" s="27">
        <f t="shared" si="10"/>
        <v>6</v>
      </c>
      <c r="BC28" s="27">
        <f t="shared" si="11"/>
        <v>2</v>
      </c>
    </row>
    <row r="29" spans="1:55" s="8" customFormat="1" x14ac:dyDescent="0.2">
      <c r="A29" s="23">
        <v>23</v>
      </c>
      <c r="B29" s="27">
        <f t="shared" si="1"/>
        <v>292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1</v>
      </c>
      <c r="Y29" s="27">
        <v>5</v>
      </c>
      <c r="Z29" s="27">
        <v>35</v>
      </c>
      <c r="AA29" s="27">
        <v>46</v>
      </c>
      <c r="AB29" s="27">
        <v>44</v>
      </c>
      <c r="AC29" s="27">
        <v>44</v>
      </c>
      <c r="AD29" s="27">
        <v>28</v>
      </c>
      <c r="AE29" s="27">
        <v>29</v>
      </c>
      <c r="AF29" s="27">
        <v>19</v>
      </c>
      <c r="AG29" s="27">
        <v>13</v>
      </c>
      <c r="AH29" s="27">
        <v>5</v>
      </c>
      <c r="AI29" s="27">
        <v>3</v>
      </c>
      <c r="AJ29" s="27">
        <v>3</v>
      </c>
      <c r="AK29" s="27">
        <v>4</v>
      </c>
      <c r="AL29" s="27">
        <v>2</v>
      </c>
      <c r="AM29" s="27">
        <v>3</v>
      </c>
      <c r="AN29" s="27">
        <v>2</v>
      </c>
      <c r="AO29" s="27">
        <v>1</v>
      </c>
      <c r="AP29" s="27">
        <v>3</v>
      </c>
      <c r="AQ29" s="27">
        <v>0</v>
      </c>
      <c r="AR29" s="27">
        <v>0</v>
      </c>
      <c r="AS29" s="27">
        <v>2</v>
      </c>
      <c r="AT29" s="27">
        <f t="shared" si="2"/>
        <v>0</v>
      </c>
      <c r="AU29" s="27">
        <f t="shared" si="3"/>
        <v>0</v>
      </c>
      <c r="AV29" s="27">
        <f t="shared" si="4"/>
        <v>0</v>
      </c>
      <c r="AW29" s="27">
        <f t="shared" si="5"/>
        <v>0</v>
      </c>
      <c r="AX29" s="27">
        <f t="shared" si="6"/>
        <v>1</v>
      </c>
      <c r="AY29" s="27">
        <f t="shared" si="7"/>
        <v>174</v>
      </c>
      <c r="AZ29" s="27">
        <f t="shared" si="8"/>
        <v>94</v>
      </c>
      <c r="BA29" s="27">
        <f t="shared" si="9"/>
        <v>15</v>
      </c>
      <c r="BB29" s="27">
        <f t="shared" si="10"/>
        <v>6</v>
      </c>
      <c r="BC29" s="27">
        <f t="shared" si="11"/>
        <v>2</v>
      </c>
    </row>
    <row r="30" spans="1:55" s="8" customFormat="1" x14ac:dyDescent="0.2">
      <c r="A30" s="23">
        <v>24</v>
      </c>
      <c r="B30" s="27">
        <f t="shared" si="1"/>
        <v>262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11</v>
      </c>
      <c r="AA30" s="27">
        <v>25</v>
      </c>
      <c r="AB30" s="27">
        <v>44</v>
      </c>
      <c r="AC30" s="27">
        <v>39</v>
      </c>
      <c r="AD30" s="27">
        <v>38</v>
      </c>
      <c r="AE30" s="27">
        <v>25</v>
      </c>
      <c r="AF30" s="27">
        <v>25</v>
      </c>
      <c r="AG30" s="27">
        <v>6</v>
      </c>
      <c r="AH30" s="27">
        <v>11</v>
      </c>
      <c r="AI30" s="27">
        <v>8</v>
      </c>
      <c r="AJ30" s="27">
        <v>5</v>
      </c>
      <c r="AK30" s="27">
        <v>5</v>
      </c>
      <c r="AL30" s="27">
        <v>5</v>
      </c>
      <c r="AM30" s="27">
        <v>5</v>
      </c>
      <c r="AN30" s="27">
        <v>2</v>
      </c>
      <c r="AO30" s="27">
        <v>2</v>
      </c>
      <c r="AP30" s="27">
        <v>1</v>
      </c>
      <c r="AQ30" s="27">
        <v>1</v>
      </c>
      <c r="AR30" s="27">
        <v>1</v>
      </c>
      <c r="AS30" s="27">
        <v>3</v>
      </c>
      <c r="AT30" s="27">
        <f t="shared" si="2"/>
        <v>0</v>
      </c>
      <c r="AU30" s="27">
        <f t="shared" si="3"/>
        <v>0</v>
      </c>
      <c r="AV30" s="27">
        <f t="shared" si="4"/>
        <v>0</v>
      </c>
      <c r="AW30" s="27">
        <f t="shared" si="5"/>
        <v>0</v>
      </c>
      <c r="AX30" s="27">
        <f t="shared" si="6"/>
        <v>0</v>
      </c>
      <c r="AY30" s="27">
        <f t="shared" si="7"/>
        <v>119</v>
      </c>
      <c r="AZ30" s="27">
        <f t="shared" si="8"/>
        <v>105</v>
      </c>
      <c r="BA30" s="27">
        <f t="shared" si="9"/>
        <v>28</v>
      </c>
      <c r="BB30" s="27">
        <f t="shared" si="10"/>
        <v>7</v>
      </c>
      <c r="BC30" s="27">
        <f t="shared" si="11"/>
        <v>3</v>
      </c>
    </row>
    <row r="31" spans="1:55" s="8" customFormat="1" x14ac:dyDescent="0.2">
      <c r="A31" s="23" t="s">
        <v>341</v>
      </c>
      <c r="B31" s="27">
        <f t="shared" si="1"/>
        <v>1831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7</v>
      </c>
      <c r="AB31" s="27">
        <v>30</v>
      </c>
      <c r="AC31" s="27">
        <v>64</v>
      </c>
      <c r="AD31" s="27">
        <v>103</v>
      </c>
      <c r="AE31" s="27">
        <v>134</v>
      </c>
      <c r="AF31" s="27">
        <v>131</v>
      </c>
      <c r="AG31" s="27">
        <v>148</v>
      </c>
      <c r="AH31" s="27">
        <v>134</v>
      </c>
      <c r="AI31" s="27">
        <v>149</v>
      </c>
      <c r="AJ31" s="27">
        <v>131</v>
      </c>
      <c r="AK31" s="27">
        <v>117</v>
      </c>
      <c r="AL31" s="27">
        <v>90</v>
      </c>
      <c r="AM31" s="27">
        <v>101</v>
      </c>
      <c r="AN31" s="27">
        <v>86</v>
      </c>
      <c r="AO31" s="27">
        <v>75</v>
      </c>
      <c r="AP31" s="27">
        <v>68</v>
      </c>
      <c r="AQ31" s="27">
        <v>56</v>
      </c>
      <c r="AR31" s="27">
        <v>42</v>
      </c>
      <c r="AS31" s="27">
        <v>165</v>
      </c>
      <c r="AT31" s="27">
        <f t="shared" si="2"/>
        <v>0</v>
      </c>
      <c r="AU31" s="27">
        <f t="shared" si="3"/>
        <v>0</v>
      </c>
      <c r="AV31" s="27">
        <f t="shared" si="4"/>
        <v>0</v>
      </c>
      <c r="AW31" s="27">
        <f t="shared" si="5"/>
        <v>0</v>
      </c>
      <c r="AX31" s="27">
        <f t="shared" si="6"/>
        <v>0</v>
      </c>
      <c r="AY31" s="27">
        <f t="shared" si="7"/>
        <v>101</v>
      </c>
      <c r="AZ31" s="27">
        <f t="shared" si="8"/>
        <v>650</v>
      </c>
      <c r="BA31" s="27">
        <f t="shared" si="9"/>
        <v>588</v>
      </c>
      <c r="BB31" s="27">
        <f t="shared" si="10"/>
        <v>327</v>
      </c>
      <c r="BC31" s="27">
        <f t="shared" si="11"/>
        <v>165</v>
      </c>
    </row>
    <row r="32" spans="1:55" s="8" customFormat="1" x14ac:dyDescent="0.2">
      <c r="A32" s="23" t="s">
        <v>352</v>
      </c>
      <c r="B32" s="27">
        <f t="shared" si="1"/>
        <v>1626</v>
      </c>
      <c r="C32" s="27">
        <f>SUM(C6:C10)</f>
        <v>5</v>
      </c>
      <c r="D32" s="27">
        <f t="shared" ref="D32:BC32" si="12">SUM(D6:D10)</f>
        <v>15</v>
      </c>
      <c r="E32" s="27">
        <f t="shared" si="12"/>
        <v>14</v>
      </c>
      <c r="F32" s="27">
        <f t="shared" si="12"/>
        <v>34</v>
      </c>
      <c r="G32" s="27">
        <f t="shared" si="12"/>
        <v>74</v>
      </c>
      <c r="H32" s="27">
        <f t="shared" si="12"/>
        <v>96</v>
      </c>
      <c r="I32" s="27">
        <f t="shared" si="12"/>
        <v>116</v>
      </c>
      <c r="J32" s="27">
        <f t="shared" si="12"/>
        <v>108</v>
      </c>
      <c r="K32" s="27">
        <f t="shared" si="12"/>
        <v>134</v>
      </c>
      <c r="L32" s="27">
        <f t="shared" si="12"/>
        <v>131</v>
      </c>
      <c r="M32" s="27">
        <f t="shared" si="12"/>
        <v>129</v>
      </c>
      <c r="N32" s="27">
        <f t="shared" si="12"/>
        <v>112</v>
      </c>
      <c r="O32" s="27">
        <f t="shared" si="12"/>
        <v>102</v>
      </c>
      <c r="P32" s="27">
        <f t="shared" si="12"/>
        <v>95</v>
      </c>
      <c r="Q32" s="27">
        <f t="shared" si="12"/>
        <v>81</v>
      </c>
      <c r="R32" s="27">
        <f t="shared" si="12"/>
        <v>64</v>
      </c>
      <c r="S32" s="27">
        <f t="shared" si="12"/>
        <v>47</v>
      </c>
      <c r="T32" s="27">
        <f t="shared" si="12"/>
        <v>29</v>
      </c>
      <c r="U32" s="27">
        <f t="shared" si="12"/>
        <v>33</v>
      </c>
      <c r="V32" s="27">
        <f t="shared" si="12"/>
        <v>26</v>
      </c>
      <c r="W32" s="27">
        <f t="shared" si="12"/>
        <v>24</v>
      </c>
      <c r="X32" s="27">
        <f t="shared" si="12"/>
        <v>22</v>
      </c>
      <c r="Y32" s="27">
        <f t="shared" si="12"/>
        <v>14</v>
      </c>
      <c r="Z32" s="27">
        <f t="shared" si="12"/>
        <v>11</v>
      </c>
      <c r="AA32" s="27">
        <f t="shared" si="12"/>
        <v>14</v>
      </c>
      <c r="AB32" s="27">
        <f t="shared" si="12"/>
        <v>13</v>
      </c>
      <c r="AC32" s="27">
        <f t="shared" si="12"/>
        <v>13</v>
      </c>
      <c r="AD32" s="27">
        <f t="shared" si="12"/>
        <v>13</v>
      </c>
      <c r="AE32" s="27">
        <f t="shared" si="12"/>
        <v>7</v>
      </c>
      <c r="AF32" s="27">
        <f t="shared" si="12"/>
        <v>8</v>
      </c>
      <c r="AG32" s="27">
        <f t="shared" si="12"/>
        <v>6</v>
      </c>
      <c r="AH32" s="27">
        <f t="shared" si="12"/>
        <v>4</v>
      </c>
      <c r="AI32" s="27">
        <f t="shared" si="12"/>
        <v>3</v>
      </c>
      <c r="AJ32" s="27">
        <f t="shared" si="12"/>
        <v>2</v>
      </c>
      <c r="AK32" s="27">
        <f t="shared" si="12"/>
        <v>2</v>
      </c>
      <c r="AL32" s="27">
        <f t="shared" si="12"/>
        <v>4</v>
      </c>
      <c r="AM32" s="27">
        <f t="shared" si="12"/>
        <v>1</v>
      </c>
      <c r="AN32" s="27">
        <f t="shared" si="12"/>
        <v>6</v>
      </c>
      <c r="AO32" s="27">
        <f t="shared" si="12"/>
        <v>4</v>
      </c>
      <c r="AP32" s="27">
        <f t="shared" si="12"/>
        <v>0</v>
      </c>
      <c r="AQ32" s="27">
        <f t="shared" si="12"/>
        <v>3</v>
      </c>
      <c r="AR32" s="27">
        <f t="shared" si="12"/>
        <v>0</v>
      </c>
      <c r="AS32" s="27">
        <f t="shared" si="12"/>
        <v>7</v>
      </c>
      <c r="AT32" s="27">
        <f t="shared" si="12"/>
        <v>20</v>
      </c>
      <c r="AU32" s="27">
        <f t="shared" si="12"/>
        <v>334</v>
      </c>
      <c r="AV32" s="27">
        <f t="shared" si="12"/>
        <v>614</v>
      </c>
      <c r="AW32" s="27">
        <f t="shared" si="12"/>
        <v>389</v>
      </c>
      <c r="AX32" s="27">
        <f t="shared" si="12"/>
        <v>134</v>
      </c>
      <c r="AY32" s="27">
        <f t="shared" si="12"/>
        <v>65</v>
      </c>
      <c r="AZ32" s="27">
        <f t="shared" si="12"/>
        <v>38</v>
      </c>
      <c r="BA32" s="27">
        <f t="shared" si="12"/>
        <v>12</v>
      </c>
      <c r="BB32" s="27">
        <f t="shared" si="12"/>
        <v>13</v>
      </c>
      <c r="BC32" s="27">
        <f t="shared" si="12"/>
        <v>7</v>
      </c>
    </row>
    <row r="33" spans="1:55" s="8" customFormat="1" x14ac:dyDescent="0.2">
      <c r="A33" s="28" t="s">
        <v>353</v>
      </c>
      <c r="B33" s="27">
        <f t="shared" si="1"/>
        <v>2206</v>
      </c>
      <c r="C33" s="27">
        <f>SUM(C11:C15)</f>
        <v>0</v>
      </c>
      <c r="D33" s="27">
        <f t="shared" ref="D33:BC33" si="13">SUM(D11:D15)</f>
        <v>0</v>
      </c>
      <c r="E33" s="27">
        <f t="shared" si="13"/>
        <v>0</v>
      </c>
      <c r="F33" s="27">
        <f t="shared" si="13"/>
        <v>0</v>
      </c>
      <c r="G33" s="27">
        <f t="shared" si="13"/>
        <v>4</v>
      </c>
      <c r="H33" s="27">
        <f t="shared" si="13"/>
        <v>8</v>
      </c>
      <c r="I33" s="27">
        <f t="shared" si="13"/>
        <v>33</v>
      </c>
      <c r="J33" s="27">
        <f t="shared" si="13"/>
        <v>56</v>
      </c>
      <c r="K33" s="27">
        <f t="shared" si="13"/>
        <v>105</v>
      </c>
      <c r="L33" s="27">
        <f t="shared" si="13"/>
        <v>147</v>
      </c>
      <c r="M33" s="27">
        <f t="shared" si="13"/>
        <v>195</v>
      </c>
      <c r="N33" s="27">
        <f t="shared" si="13"/>
        <v>197</v>
      </c>
      <c r="O33" s="27">
        <f t="shared" si="13"/>
        <v>174</v>
      </c>
      <c r="P33" s="27">
        <f t="shared" si="13"/>
        <v>162</v>
      </c>
      <c r="Q33" s="27">
        <f t="shared" si="13"/>
        <v>187</v>
      </c>
      <c r="R33" s="27">
        <f t="shared" si="13"/>
        <v>156</v>
      </c>
      <c r="S33" s="27">
        <f t="shared" si="13"/>
        <v>159</v>
      </c>
      <c r="T33" s="27">
        <f t="shared" si="13"/>
        <v>122</v>
      </c>
      <c r="U33" s="27">
        <f t="shared" si="13"/>
        <v>106</v>
      </c>
      <c r="V33" s="27">
        <f t="shared" si="13"/>
        <v>67</v>
      </c>
      <c r="W33" s="27">
        <f t="shared" si="13"/>
        <v>64</v>
      </c>
      <c r="X33" s="27">
        <f t="shared" si="13"/>
        <v>50</v>
      </c>
      <c r="Y33" s="27">
        <f t="shared" si="13"/>
        <v>32</v>
      </c>
      <c r="Z33" s="27">
        <f t="shared" si="13"/>
        <v>22</v>
      </c>
      <c r="AA33" s="27">
        <f t="shared" si="13"/>
        <v>20</v>
      </c>
      <c r="AB33" s="27">
        <f t="shared" si="13"/>
        <v>12</v>
      </c>
      <c r="AC33" s="27">
        <f t="shared" si="13"/>
        <v>13</v>
      </c>
      <c r="AD33" s="27">
        <f t="shared" si="13"/>
        <v>13</v>
      </c>
      <c r="AE33" s="27">
        <f t="shared" si="13"/>
        <v>13</v>
      </c>
      <c r="AF33" s="27">
        <f t="shared" si="13"/>
        <v>8</v>
      </c>
      <c r="AG33" s="27">
        <f t="shared" si="13"/>
        <v>15</v>
      </c>
      <c r="AH33" s="27">
        <f t="shared" si="13"/>
        <v>11</v>
      </c>
      <c r="AI33" s="27">
        <f t="shared" si="13"/>
        <v>1</v>
      </c>
      <c r="AJ33" s="27">
        <f t="shared" si="13"/>
        <v>8</v>
      </c>
      <c r="AK33" s="27">
        <f t="shared" si="13"/>
        <v>4</v>
      </c>
      <c r="AL33" s="27">
        <f t="shared" si="13"/>
        <v>4</v>
      </c>
      <c r="AM33" s="27">
        <f t="shared" si="13"/>
        <v>3</v>
      </c>
      <c r="AN33" s="27">
        <f t="shared" si="13"/>
        <v>4</v>
      </c>
      <c r="AO33" s="27">
        <f t="shared" si="13"/>
        <v>7</v>
      </c>
      <c r="AP33" s="27">
        <f t="shared" si="13"/>
        <v>3</v>
      </c>
      <c r="AQ33" s="27">
        <f t="shared" si="13"/>
        <v>2</v>
      </c>
      <c r="AR33" s="27">
        <f t="shared" si="13"/>
        <v>2</v>
      </c>
      <c r="AS33" s="27">
        <f t="shared" si="13"/>
        <v>17</v>
      </c>
      <c r="AT33" s="27">
        <f t="shared" si="13"/>
        <v>0</v>
      </c>
      <c r="AU33" s="27">
        <f t="shared" si="13"/>
        <v>45</v>
      </c>
      <c r="AV33" s="27">
        <f t="shared" si="13"/>
        <v>700</v>
      </c>
      <c r="AW33" s="27">
        <f t="shared" si="13"/>
        <v>838</v>
      </c>
      <c r="AX33" s="27">
        <f t="shared" si="13"/>
        <v>409</v>
      </c>
      <c r="AY33" s="27">
        <f t="shared" si="13"/>
        <v>99</v>
      </c>
      <c r="AZ33" s="27">
        <f t="shared" si="13"/>
        <v>60</v>
      </c>
      <c r="BA33" s="27">
        <f t="shared" si="13"/>
        <v>20</v>
      </c>
      <c r="BB33" s="27">
        <f t="shared" si="13"/>
        <v>18</v>
      </c>
      <c r="BC33" s="27">
        <f t="shared" si="13"/>
        <v>17</v>
      </c>
    </row>
    <row r="34" spans="1:55" s="8" customFormat="1" x14ac:dyDescent="0.2">
      <c r="A34" s="29" t="s">
        <v>338</v>
      </c>
      <c r="B34" s="27">
        <f t="shared" si="1"/>
        <v>1817</v>
      </c>
      <c r="C34" s="27">
        <f>SUM(C16:C20)</f>
        <v>0</v>
      </c>
      <c r="D34" s="27">
        <f t="shared" ref="D34:BC34" si="14">SUM(D16:D20)</f>
        <v>0</v>
      </c>
      <c r="E34" s="27">
        <f t="shared" si="14"/>
        <v>0</v>
      </c>
      <c r="F34" s="27">
        <f t="shared" si="14"/>
        <v>0</v>
      </c>
      <c r="G34" s="27">
        <f t="shared" si="14"/>
        <v>0</v>
      </c>
      <c r="H34" s="27">
        <f t="shared" si="14"/>
        <v>0</v>
      </c>
      <c r="I34" s="27">
        <f t="shared" si="14"/>
        <v>0</v>
      </c>
      <c r="J34" s="27">
        <f t="shared" si="14"/>
        <v>0</v>
      </c>
      <c r="K34" s="27">
        <f t="shared" si="14"/>
        <v>0</v>
      </c>
      <c r="L34" s="27">
        <f t="shared" si="14"/>
        <v>6</v>
      </c>
      <c r="M34" s="27">
        <f t="shared" si="14"/>
        <v>18</v>
      </c>
      <c r="N34" s="27">
        <f t="shared" si="14"/>
        <v>54</v>
      </c>
      <c r="O34" s="27">
        <f t="shared" si="14"/>
        <v>87</v>
      </c>
      <c r="P34" s="27">
        <f t="shared" si="14"/>
        <v>124</v>
      </c>
      <c r="Q34" s="27">
        <f t="shared" si="14"/>
        <v>183</v>
      </c>
      <c r="R34" s="27">
        <f t="shared" si="14"/>
        <v>203</v>
      </c>
      <c r="S34" s="27">
        <f t="shared" si="14"/>
        <v>205</v>
      </c>
      <c r="T34" s="27">
        <f t="shared" si="14"/>
        <v>199</v>
      </c>
      <c r="U34" s="27">
        <f t="shared" si="14"/>
        <v>169</v>
      </c>
      <c r="V34" s="27">
        <f t="shared" si="14"/>
        <v>123</v>
      </c>
      <c r="W34" s="27">
        <f t="shared" si="14"/>
        <v>98</v>
      </c>
      <c r="X34" s="27">
        <f t="shared" si="14"/>
        <v>73</v>
      </c>
      <c r="Y34" s="27">
        <f t="shared" si="14"/>
        <v>61</v>
      </c>
      <c r="Z34" s="27">
        <f t="shared" si="14"/>
        <v>40</v>
      </c>
      <c r="AA34" s="27">
        <f t="shared" si="14"/>
        <v>29</v>
      </c>
      <c r="AB34" s="27">
        <f t="shared" si="14"/>
        <v>29</v>
      </c>
      <c r="AC34" s="27">
        <f t="shared" si="14"/>
        <v>23</v>
      </c>
      <c r="AD34" s="27">
        <f t="shared" si="14"/>
        <v>20</v>
      </c>
      <c r="AE34" s="27">
        <f t="shared" si="14"/>
        <v>12</v>
      </c>
      <c r="AF34" s="27">
        <f t="shared" si="14"/>
        <v>11</v>
      </c>
      <c r="AG34" s="27">
        <f t="shared" si="14"/>
        <v>4</v>
      </c>
      <c r="AH34" s="27">
        <f t="shared" si="14"/>
        <v>4</v>
      </c>
      <c r="AI34" s="27">
        <f t="shared" si="14"/>
        <v>6</v>
      </c>
      <c r="AJ34" s="27">
        <f t="shared" si="14"/>
        <v>7</v>
      </c>
      <c r="AK34" s="27">
        <f t="shared" si="14"/>
        <v>1</v>
      </c>
      <c r="AL34" s="27">
        <f t="shared" si="14"/>
        <v>3</v>
      </c>
      <c r="AM34" s="27">
        <f t="shared" si="14"/>
        <v>2</v>
      </c>
      <c r="AN34" s="27">
        <f t="shared" si="14"/>
        <v>1</v>
      </c>
      <c r="AO34" s="27">
        <f t="shared" si="14"/>
        <v>5</v>
      </c>
      <c r="AP34" s="27">
        <f t="shared" si="14"/>
        <v>2</v>
      </c>
      <c r="AQ34" s="27">
        <f t="shared" si="14"/>
        <v>2</v>
      </c>
      <c r="AR34" s="27">
        <f t="shared" si="14"/>
        <v>1</v>
      </c>
      <c r="AS34" s="27">
        <f t="shared" si="14"/>
        <v>12</v>
      </c>
      <c r="AT34" s="27">
        <f t="shared" si="14"/>
        <v>0</v>
      </c>
      <c r="AU34" s="27">
        <f t="shared" si="14"/>
        <v>0</v>
      </c>
      <c r="AV34" s="27">
        <f t="shared" si="14"/>
        <v>78</v>
      </c>
      <c r="AW34" s="27">
        <f t="shared" si="14"/>
        <v>802</v>
      </c>
      <c r="AX34" s="27">
        <f t="shared" si="14"/>
        <v>662</v>
      </c>
      <c r="AY34" s="27">
        <f t="shared" si="14"/>
        <v>182</v>
      </c>
      <c r="AZ34" s="27">
        <f t="shared" si="14"/>
        <v>51</v>
      </c>
      <c r="BA34" s="27">
        <f t="shared" si="14"/>
        <v>19</v>
      </c>
      <c r="BB34" s="27">
        <f t="shared" si="14"/>
        <v>11</v>
      </c>
      <c r="BC34" s="27">
        <f t="shared" si="14"/>
        <v>12</v>
      </c>
    </row>
    <row r="35" spans="1:55" s="8" customFormat="1" x14ac:dyDescent="0.2">
      <c r="A35" s="23" t="s">
        <v>339</v>
      </c>
      <c r="B35" s="27">
        <f t="shared" si="1"/>
        <v>1826</v>
      </c>
      <c r="C35" s="27">
        <f>SUM(C21:C25)</f>
        <v>0</v>
      </c>
      <c r="D35" s="27">
        <f t="shared" ref="D35:BC35" si="15">SUM(D21:D25)</f>
        <v>0</v>
      </c>
      <c r="E35" s="27">
        <f t="shared" si="15"/>
        <v>0</v>
      </c>
      <c r="F35" s="27">
        <f t="shared" si="15"/>
        <v>0</v>
      </c>
      <c r="G35" s="27">
        <f t="shared" si="15"/>
        <v>0</v>
      </c>
      <c r="H35" s="27">
        <f t="shared" si="15"/>
        <v>0</v>
      </c>
      <c r="I35" s="27">
        <f t="shared" si="15"/>
        <v>0</v>
      </c>
      <c r="J35" s="27">
        <f t="shared" si="15"/>
        <v>0</v>
      </c>
      <c r="K35" s="27">
        <f t="shared" si="15"/>
        <v>0</v>
      </c>
      <c r="L35" s="27">
        <f t="shared" si="15"/>
        <v>0</v>
      </c>
      <c r="M35" s="27">
        <f t="shared" si="15"/>
        <v>0</v>
      </c>
      <c r="N35" s="27">
        <f t="shared" si="15"/>
        <v>0</v>
      </c>
      <c r="O35" s="27">
        <f t="shared" si="15"/>
        <v>0</v>
      </c>
      <c r="P35" s="27">
        <f t="shared" si="15"/>
        <v>2</v>
      </c>
      <c r="Q35" s="27">
        <f t="shared" si="15"/>
        <v>3</v>
      </c>
      <c r="R35" s="27">
        <f t="shared" si="15"/>
        <v>37</v>
      </c>
      <c r="S35" s="27">
        <f t="shared" si="15"/>
        <v>90</v>
      </c>
      <c r="T35" s="27">
        <f t="shared" si="15"/>
        <v>148</v>
      </c>
      <c r="U35" s="27">
        <f t="shared" si="15"/>
        <v>213</v>
      </c>
      <c r="V35" s="27">
        <f t="shared" si="15"/>
        <v>263</v>
      </c>
      <c r="W35" s="27">
        <f t="shared" si="15"/>
        <v>250</v>
      </c>
      <c r="X35" s="27">
        <f t="shared" si="15"/>
        <v>213</v>
      </c>
      <c r="Y35" s="27">
        <f t="shared" si="15"/>
        <v>177</v>
      </c>
      <c r="Z35" s="27">
        <f t="shared" si="15"/>
        <v>88</v>
      </c>
      <c r="AA35" s="27">
        <f t="shared" si="15"/>
        <v>77</v>
      </c>
      <c r="AB35" s="27">
        <f t="shared" si="15"/>
        <v>49</v>
      </c>
      <c r="AC35" s="27">
        <f t="shared" si="15"/>
        <v>46</v>
      </c>
      <c r="AD35" s="27">
        <f t="shared" si="15"/>
        <v>31</v>
      </c>
      <c r="AE35" s="27">
        <f t="shared" si="15"/>
        <v>26</v>
      </c>
      <c r="AF35" s="27">
        <f t="shared" si="15"/>
        <v>28</v>
      </c>
      <c r="AG35" s="27">
        <f t="shared" si="15"/>
        <v>13</v>
      </c>
      <c r="AH35" s="27">
        <f t="shared" si="15"/>
        <v>10</v>
      </c>
      <c r="AI35" s="27">
        <f t="shared" si="15"/>
        <v>10</v>
      </c>
      <c r="AJ35" s="27">
        <f t="shared" si="15"/>
        <v>16</v>
      </c>
      <c r="AK35" s="27">
        <f t="shared" si="15"/>
        <v>10</v>
      </c>
      <c r="AL35" s="27">
        <f t="shared" si="15"/>
        <v>3</v>
      </c>
      <c r="AM35" s="27">
        <f t="shared" si="15"/>
        <v>5</v>
      </c>
      <c r="AN35" s="27">
        <f t="shared" si="15"/>
        <v>2</v>
      </c>
      <c r="AO35" s="27">
        <f t="shared" si="15"/>
        <v>2</v>
      </c>
      <c r="AP35" s="27">
        <f t="shared" si="15"/>
        <v>0</v>
      </c>
      <c r="AQ35" s="27">
        <f t="shared" si="15"/>
        <v>3</v>
      </c>
      <c r="AR35" s="27">
        <f t="shared" si="15"/>
        <v>3</v>
      </c>
      <c r="AS35" s="27">
        <f t="shared" si="15"/>
        <v>8</v>
      </c>
      <c r="AT35" s="27">
        <f t="shared" si="15"/>
        <v>0</v>
      </c>
      <c r="AU35" s="27">
        <f t="shared" si="15"/>
        <v>0</v>
      </c>
      <c r="AV35" s="27">
        <f t="shared" si="15"/>
        <v>0</v>
      </c>
      <c r="AW35" s="27">
        <f t="shared" si="15"/>
        <v>132</v>
      </c>
      <c r="AX35" s="27">
        <f t="shared" si="15"/>
        <v>1087</v>
      </c>
      <c r="AY35" s="27">
        <f t="shared" si="15"/>
        <v>437</v>
      </c>
      <c r="AZ35" s="27">
        <f t="shared" si="15"/>
        <v>108</v>
      </c>
      <c r="BA35" s="27">
        <f t="shared" si="15"/>
        <v>44</v>
      </c>
      <c r="BB35" s="27">
        <f t="shared" si="15"/>
        <v>10</v>
      </c>
      <c r="BC35" s="27">
        <f t="shared" si="15"/>
        <v>8</v>
      </c>
    </row>
    <row r="36" spans="1:55" s="8" customFormat="1" x14ac:dyDescent="0.2">
      <c r="A36" s="23" t="s">
        <v>340</v>
      </c>
      <c r="B36" s="27">
        <f t="shared" si="1"/>
        <v>1642</v>
      </c>
      <c r="C36" s="27">
        <f>SUM(C26:C30)</f>
        <v>0</v>
      </c>
      <c r="D36" s="27">
        <f t="shared" ref="D36:BC36" si="16">SUM(D26:D30)</f>
        <v>0</v>
      </c>
      <c r="E36" s="27">
        <f t="shared" si="16"/>
        <v>0</v>
      </c>
      <c r="F36" s="27">
        <f t="shared" si="16"/>
        <v>0</v>
      </c>
      <c r="G36" s="27">
        <f t="shared" si="16"/>
        <v>0</v>
      </c>
      <c r="H36" s="27">
        <f t="shared" si="16"/>
        <v>0</v>
      </c>
      <c r="I36" s="27">
        <f t="shared" si="16"/>
        <v>0</v>
      </c>
      <c r="J36" s="27">
        <f t="shared" si="16"/>
        <v>0</v>
      </c>
      <c r="K36" s="27">
        <f t="shared" si="16"/>
        <v>0</v>
      </c>
      <c r="L36" s="27">
        <f t="shared" si="16"/>
        <v>0</v>
      </c>
      <c r="M36" s="27">
        <f t="shared" si="16"/>
        <v>0</v>
      </c>
      <c r="N36" s="27">
        <f t="shared" si="16"/>
        <v>0</v>
      </c>
      <c r="O36" s="27">
        <f t="shared" si="16"/>
        <v>0</v>
      </c>
      <c r="P36" s="27">
        <f t="shared" si="16"/>
        <v>0</v>
      </c>
      <c r="Q36" s="27">
        <f t="shared" si="16"/>
        <v>0</v>
      </c>
      <c r="R36" s="27">
        <f t="shared" si="16"/>
        <v>0</v>
      </c>
      <c r="S36" s="27">
        <f t="shared" si="16"/>
        <v>0</v>
      </c>
      <c r="T36" s="27">
        <f t="shared" si="16"/>
        <v>0</v>
      </c>
      <c r="U36" s="27">
        <f t="shared" si="16"/>
        <v>3</v>
      </c>
      <c r="V36" s="27">
        <f t="shared" si="16"/>
        <v>12</v>
      </c>
      <c r="W36" s="27">
        <f t="shared" si="16"/>
        <v>66</v>
      </c>
      <c r="X36" s="27">
        <f t="shared" si="16"/>
        <v>128</v>
      </c>
      <c r="Y36" s="27">
        <f t="shared" si="16"/>
        <v>195</v>
      </c>
      <c r="Z36" s="27">
        <f t="shared" si="16"/>
        <v>220</v>
      </c>
      <c r="AA36" s="27">
        <f t="shared" si="16"/>
        <v>198</v>
      </c>
      <c r="AB36" s="27">
        <f t="shared" si="16"/>
        <v>207</v>
      </c>
      <c r="AC36" s="27">
        <f t="shared" si="16"/>
        <v>168</v>
      </c>
      <c r="AD36" s="27">
        <f t="shared" si="16"/>
        <v>106</v>
      </c>
      <c r="AE36" s="27">
        <f t="shared" si="16"/>
        <v>92</v>
      </c>
      <c r="AF36" s="27">
        <f t="shared" si="16"/>
        <v>73</v>
      </c>
      <c r="AG36" s="27">
        <f t="shared" si="16"/>
        <v>45</v>
      </c>
      <c r="AH36" s="27">
        <f t="shared" si="16"/>
        <v>26</v>
      </c>
      <c r="AI36" s="27">
        <f t="shared" si="16"/>
        <v>22</v>
      </c>
      <c r="AJ36" s="27">
        <f t="shared" si="16"/>
        <v>11</v>
      </c>
      <c r="AK36" s="27">
        <f t="shared" si="16"/>
        <v>13</v>
      </c>
      <c r="AL36" s="27">
        <f t="shared" si="16"/>
        <v>8</v>
      </c>
      <c r="AM36" s="27">
        <f t="shared" si="16"/>
        <v>10</v>
      </c>
      <c r="AN36" s="27">
        <f t="shared" si="16"/>
        <v>6</v>
      </c>
      <c r="AO36" s="27">
        <f t="shared" si="16"/>
        <v>9</v>
      </c>
      <c r="AP36" s="27">
        <f t="shared" si="16"/>
        <v>10</v>
      </c>
      <c r="AQ36" s="27">
        <f t="shared" si="16"/>
        <v>3</v>
      </c>
      <c r="AR36" s="27">
        <f t="shared" si="16"/>
        <v>3</v>
      </c>
      <c r="AS36" s="27">
        <f t="shared" si="16"/>
        <v>8</v>
      </c>
      <c r="AT36" s="27">
        <f t="shared" si="16"/>
        <v>0</v>
      </c>
      <c r="AU36" s="27">
        <f t="shared" si="16"/>
        <v>0</v>
      </c>
      <c r="AV36" s="27">
        <f t="shared" si="16"/>
        <v>0</v>
      </c>
      <c r="AW36" s="27">
        <f t="shared" si="16"/>
        <v>0</v>
      </c>
      <c r="AX36" s="27">
        <f t="shared" si="16"/>
        <v>209</v>
      </c>
      <c r="AY36" s="27">
        <f t="shared" si="16"/>
        <v>988</v>
      </c>
      <c r="AZ36" s="27">
        <f t="shared" si="16"/>
        <v>342</v>
      </c>
      <c r="BA36" s="27">
        <f t="shared" si="16"/>
        <v>64</v>
      </c>
      <c r="BB36" s="27">
        <f t="shared" si="16"/>
        <v>31</v>
      </c>
      <c r="BC36" s="27">
        <f t="shared" si="16"/>
        <v>8</v>
      </c>
    </row>
    <row r="37" spans="1:55" s="8" customFormat="1" x14ac:dyDescent="0.2">
      <c r="A37" s="23" t="s">
        <v>341</v>
      </c>
      <c r="B37" s="27">
        <f>SUM(C37:AS37)</f>
        <v>1831</v>
      </c>
      <c r="C37" s="27">
        <f>C31</f>
        <v>0</v>
      </c>
      <c r="D37" s="27">
        <f t="shared" ref="D37:BC37" si="17">D31</f>
        <v>0</v>
      </c>
      <c r="E37" s="27">
        <f t="shared" si="17"/>
        <v>0</v>
      </c>
      <c r="F37" s="27">
        <f t="shared" si="17"/>
        <v>0</v>
      </c>
      <c r="G37" s="27">
        <f t="shared" si="17"/>
        <v>0</v>
      </c>
      <c r="H37" s="27">
        <f t="shared" si="17"/>
        <v>0</v>
      </c>
      <c r="I37" s="27">
        <f t="shared" si="17"/>
        <v>0</v>
      </c>
      <c r="J37" s="27">
        <f t="shared" si="17"/>
        <v>0</v>
      </c>
      <c r="K37" s="27">
        <f t="shared" si="17"/>
        <v>0</v>
      </c>
      <c r="L37" s="27">
        <f t="shared" si="17"/>
        <v>0</v>
      </c>
      <c r="M37" s="27">
        <f t="shared" si="17"/>
        <v>0</v>
      </c>
      <c r="N37" s="27">
        <f t="shared" si="17"/>
        <v>0</v>
      </c>
      <c r="O37" s="27">
        <f t="shared" si="17"/>
        <v>0</v>
      </c>
      <c r="P37" s="27">
        <f t="shared" si="17"/>
        <v>0</v>
      </c>
      <c r="Q37" s="27">
        <f t="shared" si="17"/>
        <v>0</v>
      </c>
      <c r="R37" s="27">
        <f t="shared" si="17"/>
        <v>0</v>
      </c>
      <c r="S37" s="27">
        <f t="shared" si="17"/>
        <v>0</v>
      </c>
      <c r="T37" s="27">
        <f t="shared" si="17"/>
        <v>0</v>
      </c>
      <c r="U37" s="27">
        <f t="shared" si="17"/>
        <v>0</v>
      </c>
      <c r="V37" s="27">
        <f t="shared" si="17"/>
        <v>0</v>
      </c>
      <c r="W37" s="27">
        <f t="shared" si="17"/>
        <v>0</v>
      </c>
      <c r="X37" s="27">
        <f t="shared" si="17"/>
        <v>0</v>
      </c>
      <c r="Y37" s="27">
        <f t="shared" si="17"/>
        <v>0</v>
      </c>
      <c r="Z37" s="27">
        <f t="shared" si="17"/>
        <v>0</v>
      </c>
      <c r="AA37" s="27">
        <f t="shared" si="17"/>
        <v>7</v>
      </c>
      <c r="AB37" s="27">
        <f t="shared" si="17"/>
        <v>30</v>
      </c>
      <c r="AC37" s="27">
        <f t="shared" si="17"/>
        <v>64</v>
      </c>
      <c r="AD37" s="27">
        <f t="shared" si="17"/>
        <v>103</v>
      </c>
      <c r="AE37" s="27">
        <f t="shared" si="17"/>
        <v>134</v>
      </c>
      <c r="AF37" s="27">
        <f t="shared" si="17"/>
        <v>131</v>
      </c>
      <c r="AG37" s="27">
        <f t="shared" si="17"/>
        <v>148</v>
      </c>
      <c r="AH37" s="27">
        <f t="shared" si="17"/>
        <v>134</v>
      </c>
      <c r="AI37" s="27">
        <f t="shared" si="17"/>
        <v>149</v>
      </c>
      <c r="AJ37" s="27">
        <f t="shared" si="17"/>
        <v>131</v>
      </c>
      <c r="AK37" s="27">
        <f t="shared" si="17"/>
        <v>117</v>
      </c>
      <c r="AL37" s="27">
        <f t="shared" si="17"/>
        <v>90</v>
      </c>
      <c r="AM37" s="27">
        <f t="shared" si="17"/>
        <v>101</v>
      </c>
      <c r="AN37" s="27">
        <f t="shared" si="17"/>
        <v>86</v>
      </c>
      <c r="AO37" s="27">
        <f t="shared" si="17"/>
        <v>75</v>
      </c>
      <c r="AP37" s="27">
        <f t="shared" si="17"/>
        <v>68</v>
      </c>
      <c r="AQ37" s="27">
        <f t="shared" si="17"/>
        <v>56</v>
      </c>
      <c r="AR37" s="27">
        <f t="shared" si="17"/>
        <v>42</v>
      </c>
      <c r="AS37" s="27">
        <f t="shared" si="17"/>
        <v>165</v>
      </c>
      <c r="AT37" s="27">
        <f t="shared" si="17"/>
        <v>0</v>
      </c>
      <c r="AU37" s="27">
        <f t="shared" si="17"/>
        <v>0</v>
      </c>
      <c r="AV37" s="27">
        <f t="shared" si="17"/>
        <v>0</v>
      </c>
      <c r="AW37" s="27">
        <f t="shared" si="17"/>
        <v>0</v>
      </c>
      <c r="AX37" s="27">
        <f t="shared" si="17"/>
        <v>0</v>
      </c>
      <c r="AY37" s="27">
        <f t="shared" si="17"/>
        <v>101</v>
      </c>
      <c r="AZ37" s="27">
        <f t="shared" si="17"/>
        <v>650</v>
      </c>
      <c r="BA37" s="27">
        <f t="shared" si="17"/>
        <v>588</v>
      </c>
      <c r="BB37" s="27">
        <f t="shared" si="17"/>
        <v>327</v>
      </c>
      <c r="BC37" s="27">
        <f t="shared" si="17"/>
        <v>165</v>
      </c>
    </row>
  </sheetData>
  <mergeCells count="3">
    <mergeCell ref="A3:A4"/>
    <mergeCell ref="B3:B4"/>
    <mergeCell ref="C3:BC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J14" sqref="J14"/>
    </sheetView>
  </sheetViews>
  <sheetFormatPr defaultRowHeight="11.25" x14ac:dyDescent="0.2"/>
  <cols>
    <col min="1" max="1" width="8.85546875" style="37" customWidth="1"/>
    <col min="2" max="11" width="7.28515625" style="30" customWidth="1"/>
    <col min="12" max="16384" width="9.140625" style="30"/>
  </cols>
  <sheetData>
    <row r="1" spans="1:11" ht="15.75" x14ac:dyDescent="0.25">
      <c r="A1" s="17" t="s">
        <v>373</v>
      </c>
    </row>
    <row r="3" spans="1:11" x14ac:dyDescent="0.2">
      <c r="A3" s="90" t="s">
        <v>374</v>
      </c>
      <c r="B3" s="91" t="s">
        <v>375</v>
      </c>
      <c r="C3" s="91"/>
      <c r="D3" s="91"/>
      <c r="E3" s="91"/>
      <c r="F3" s="91"/>
      <c r="G3" s="91" t="s">
        <v>376</v>
      </c>
      <c r="H3" s="91"/>
      <c r="I3" s="91"/>
      <c r="J3" s="91"/>
      <c r="K3" s="91"/>
    </row>
    <row r="4" spans="1:11" x14ac:dyDescent="0.2">
      <c r="A4" s="90"/>
      <c r="B4" s="90" t="s">
        <v>16</v>
      </c>
      <c r="C4" s="91" t="s">
        <v>377</v>
      </c>
      <c r="D4" s="91"/>
      <c r="E4" s="91"/>
      <c r="F4" s="91"/>
      <c r="G4" s="90" t="s">
        <v>16</v>
      </c>
      <c r="H4" s="91" t="s">
        <v>377</v>
      </c>
      <c r="I4" s="91"/>
      <c r="J4" s="91"/>
      <c r="K4" s="91"/>
    </row>
    <row r="5" spans="1:11" x14ac:dyDescent="0.2">
      <c r="A5" s="90"/>
      <c r="B5" s="90"/>
      <c r="C5" s="31">
        <v>1</v>
      </c>
      <c r="D5" s="31">
        <v>2</v>
      </c>
      <c r="E5" s="31">
        <v>3</v>
      </c>
      <c r="F5" s="31" t="s">
        <v>378</v>
      </c>
      <c r="G5" s="90"/>
      <c r="H5" s="31">
        <v>1</v>
      </c>
      <c r="I5" s="31">
        <v>2</v>
      </c>
      <c r="J5" s="31">
        <v>3</v>
      </c>
      <c r="K5" s="31" t="s">
        <v>378</v>
      </c>
    </row>
    <row r="6" spans="1:11" s="33" customFormat="1" x14ac:dyDescent="0.2">
      <c r="A6" s="32" t="s">
        <v>346</v>
      </c>
      <c r="B6" s="12">
        <f>SUM(B7:B49)</f>
        <v>10948</v>
      </c>
      <c r="C6" s="12">
        <f t="shared" ref="C6:K6" si="0">SUM(C7:C49)</f>
        <v>9912</v>
      </c>
      <c r="D6" s="12">
        <f t="shared" si="0"/>
        <v>940</v>
      </c>
      <c r="E6" s="12">
        <f t="shared" si="0"/>
        <v>90</v>
      </c>
      <c r="F6" s="12">
        <f t="shared" si="0"/>
        <v>6</v>
      </c>
      <c r="G6" s="12">
        <f t="shared" si="0"/>
        <v>10948</v>
      </c>
      <c r="H6" s="12">
        <f t="shared" si="0"/>
        <v>10058</v>
      </c>
      <c r="I6" s="12">
        <f t="shared" si="0"/>
        <v>844</v>
      </c>
      <c r="J6" s="12">
        <f t="shared" si="0"/>
        <v>39</v>
      </c>
      <c r="K6" s="12">
        <f t="shared" si="0"/>
        <v>7</v>
      </c>
    </row>
    <row r="7" spans="1:11" s="33" customFormat="1" x14ac:dyDescent="0.2">
      <c r="A7" s="34">
        <v>-18</v>
      </c>
      <c r="B7" s="12">
        <v>2</v>
      </c>
      <c r="C7" s="12">
        <v>2</v>
      </c>
      <c r="D7" s="12">
        <v>0</v>
      </c>
      <c r="E7" s="12">
        <v>0</v>
      </c>
      <c r="F7" s="12">
        <v>0</v>
      </c>
      <c r="G7" s="12">
        <v>5</v>
      </c>
      <c r="H7" s="12">
        <v>5</v>
      </c>
      <c r="I7" s="12">
        <v>0</v>
      </c>
      <c r="J7" s="12">
        <v>0</v>
      </c>
      <c r="K7" s="12">
        <v>0</v>
      </c>
    </row>
    <row r="8" spans="1:11" s="33" customFormat="1" x14ac:dyDescent="0.2">
      <c r="A8" s="34">
        <v>19</v>
      </c>
      <c r="B8" s="12">
        <v>2</v>
      </c>
      <c r="C8" s="12">
        <v>2</v>
      </c>
      <c r="D8" s="12">
        <v>0</v>
      </c>
      <c r="E8" s="12">
        <v>0</v>
      </c>
      <c r="F8" s="12">
        <v>0</v>
      </c>
      <c r="G8" s="12">
        <v>15</v>
      </c>
      <c r="H8" s="12">
        <v>15</v>
      </c>
      <c r="I8" s="12">
        <v>0</v>
      </c>
      <c r="J8" s="12">
        <v>0</v>
      </c>
      <c r="K8" s="12">
        <v>0</v>
      </c>
    </row>
    <row r="9" spans="1:11" s="33" customFormat="1" x14ac:dyDescent="0.2">
      <c r="A9" s="34">
        <v>20</v>
      </c>
      <c r="B9" s="12">
        <v>9</v>
      </c>
      <c r="C9" s="12">
        <v>9</v>
      </c>
      <c r="D9" s="12">
        <v>0</v>
      </c>
      <c r="E9" s="12">
        <v>0</v>
      </c>
      <c r="F9" s="12">
        <v>0</v>
      </c>
      <c r="G9" s="12">
        <v>14</v>
      </c>
      <c r="H9" s="12">
        <v>14</v>
      </c>
      <c r="I9" s="12">
        <v>0</v>
      </c>
      <c r="J9" s="12">
        <v>0</v>
      </c>
      <c r="K9" s="12">
        <v>0</v>
      </c>
    </row>
    <row r="10" spans="1:11" s="33" customFormat="1" x14ac:dyDescent="0.2">
      <c r="A10" s="34">
        <v>21</v>
      </c>
      <c r="B10" s="12">
        <v>7</v>
      </c>
      <c r="C10" s="12">
        <v>7</v>
      </c>
      <c r="D10" s="12">
        <v>0</v>
      </c>
      <c r="E10" s="12">
        <v>0</v>
      </c>
      <c r="F10" s="12">
        <v>0</v>
      </c>
      <c r="G10" s="12">
        <v>34</v>
      </c>
      <c r="H10" s="12">
        <v>34</v>
      </c>
      <c r="I10" s="12">
        <v>0</v>
      </c>
      <c r="J10" s="12">
        <v>0</v>
      </c>
      <c r="K10" s="12">
        <v>0</v>
      </c>
    </row>
    <row r="11" spans="1:11" s="33" customFormat="1" x14ac:dyDescent="0.2">
      <c r="A11" s="34">
        <v>22</v>
      </c>
      <c r="B11" s="12">
        <v>24</v>
      </c>
      <c r="C11" s="12">
        <v>24</v>
      </c>
      <c r="D11" s="12">
        <v>0</v>
      </c>
      <c r="E11" s="12">
        <v>0</v>
      </c>
      <c r="F11" s="12">
        <v>0</v>
      </c>
      <c r="G11" s="12">
        <v>78</v>
      </c>
      <c r="H11" s="12">
        <v>77</v>
      </c>
      <c r="I11" s="12">
        <v>1</v>
      </c>
      <c r="J11" s="12">
        <v>0</v>
      </c>
      <c r="K11" s="12">
        <v>0</v>
      </c>
    </row>
    <row r="12" spans="1:11" s="33" customFormat="1" x14ac:dyDescent="0.2">
      <c r="A12" s="34">
        <v>23</v>
      </c>
      <c r="B12" s="12">
        <v>35</v>
      </c>
      <c r="C12" s="12">
        <v>35</v>
      </c>
      <c r="D12" s="12">
        <v>0</v>
      </c>
      <c r="E12" s="12">
        <v>0</v>
      </c>
      <c r="F12" s="12">
        <v>0</v>
      </c>
      <c r="G12" s="12">
        <v>104</v>
      </c>
      <c r="H12" s="12">
        <v>103</v>
      </c>
      <c r="I12" s="12">
        <v>1</v>
      </c>
      <c r="J12" s="12">
        <v>0</v>
      </c>
      <c r="K12" s="12">
        <v>0</v>
      </c>
    </row>
    <row r="13" spans="1:11" s="33" customFormat="1" x14ac:dyDescent="0.2">
      <c r="A13" s="34">
        <v>24</v>
      </c>
      <c r="B13" s="12">
        <v>52</v>
      </c>
      <c r="C13" s="12">
        <v>52</v>
      </c>
      <c r="D13" s="12">
        <v>0</v>
      </c>
      <c r="E13" s="12">
        <v>0</v>
      </c>
      <c r="F13" s="12">
        <v>0</v>
      </c>
      <c r="G13" s="12">
        <v>149</v>
      </c>
      <c r="H13" s="12">
        <v>146</v>
      </c>
      <c r="I13" s="12">
        <v>3</v>
      </c>
      <c r="J13" s="12">
        <v>0</v>
      </c>
      <c r="K13" s="12">
        <v>0</v>
      </c>
    </row>
    <row r="14" spans="1:11" s="33" customFormat="1" x14ac:dyDescent="0.2">
      <c r="A14" s="34">
        <v>25</v>
      </c>
      <c r="B14" s="12">
        <v>89</v>
      </c>
      <c r="C14" s="12">
        <v>89</v>
      </c>
      <c r="D14" s="12">
        <v>0</v>
      </c>
      <c r="E14" s="12">
        <v>0</v>
      </c>
      <c r="F14" s="12">
        <v>0</v>
      </c>
      <c r="G14" s="12">
        <v>164</v>
      </c>
      <c r="H14" s="12">
        <v>164</v>
      </c>
      <c r="I14" s="12">
        <v>0</v>
      </c>
      <c r="J14" s="12">
        <v>0</v>
      </c>
      <c r="K14" s="12">
        <v>0</v>
      </c>
    </row>
    <row r="15" spans="1:11" s="33" customFormat="1" x14ac:dyDescent="0.2">
      <c r="A15" s="34">
        <v>26</v>
      </c>
      <c r="B15" s="12">
        <v>109</v>
      </c>
      <c r="C15" s="12">
        <v>109</v>
      </c>
      <c r="D15" s="12">
        <v>0</v>
      </c>
      <c r="E15" s="12">
        <v>0</v>
      </c>
      <c r="F15" s="12">
        <v>0</v>
      </c>
      <c r="G15" s="12">
        <v>239</v>
      </c>
      <c r="H15" s="12">
        <v>238</v>
      </c>
      <c r="I15" s="12">
        <v>1</v>
      </c>
      <c r="J15" s="12">
        <v>0</v>
      </c>
      <c r="K15" s="12">
        <v>0</v>
      </c>
    </row>
    <row r="16" spans="1:11" s="33" customFormat="1" x14ac:dyDescent="0.2">
      <c r="A16" s="34">
        <v>27</v>
      </c>
      <c r="B16" s="12">
        <v>148</v>
      </c>
      <c r="C16" s="12">
        <v>147</v>
      </c>
      <c r="D16" s="12">
        <v>1</v>
      </c>
      <c r="E16" s="12">
        <v>0</v>
      </c>
      <c r="F16" s="12">
        <v>0</v>
      </c>
      <c r="G16" s="12">
        <v>284</v>
      </c>
      <c r="H16" s="12">
        <v>281</v>
      </c>
      <c r="I16" s="12">
        <v>3</v>
      </c>
      <c r="J16" s="12">
        <v>0</v>
      </c>
      <c r="K16" s="12">
        <v>0</v>
      </c>
    </row>
    <row r="17" spans="1:11" s="33" customFormat="1" x14ac:dyDescent="0.2">
      <c r="A17" s="34">
        <v>28</v>
      </c>
      <c r="B17" s="12">
        <v>191</v>
      </c>
      <c r="C17" s="12">
        <v>189</v>
      </c>
      <c r="D17" s="12">
        <v>2</v>
      </c>
      <c r="E17" s="12">
        <v>0</v>
      </c>
      <c r="F17" s="12">
        <v>0</v>
      </c>
      <c r="G17" s="12">
        <v>342</v>
      </c>
      <c r="H17" s="12">
        <v>336</v>
      </c>
      <c r="I17" s="12">
        <v>6</v>
      </c>
      <c r="J17" s="12">
        <v>0</v>
      </c>
      <c r="K17" s="12">
        <v>0</v>
      </c>
    </row>
    <row r="18" spans="1:11" s="33" customFormat="1" x14ac:dyDescent="0.2">
      <c r="A18" s="34">
        <v>29</v>
      </c>
      <c r="B18" s="12">
        <v>223</v>
      </c>
      <c r="C18" s="12">
        <v>220</v>
      </c>
      <c r="D18" s="12">
        <v>3</v>
      </c>
      <c r="E18" s="12">
        <v>0</v>
      </c>
      <c r="F18" s="12">
        <v>0</v>
      </c>
      <c r="G18" s="12">
        <v>363</v>
      </c>
      <c r="H18" s="12">
        <v>356</v>
      </c>
      <c r="I18" s="12">
        <v>6</v>
      </c>
      <c r="J18" s="12">
        <v>1</v>
      </c>
      <c r="K18" s="12">
        <v>0</v>
      </c>
    </row>
    <row r="19" spans="1:11" s="33" customFormat="1" x14ac:dyDescent="0.2">
      <c r="A19" s="34">
        <v>30</v>
      </c>
      <c r="B19" s="12">
        <v>257</v>
      </c>
      <c r="C19" s="12">
        <v>255</v>
      </c>
      <c r="D19" s="12">
        <v>2</v>
      </c>
      <c r="E19" s="12">
        <v>0</v>
      </c>
      <c r="F19" s="12">
        <v>0</v>
      </c>
      <c r="G19" s="12">
        <v>363</v>
      </c>
      <c r="H19" s="12">
        <v>356</v>
      </c>
      <c r="I19" s="12">
        <v>7</v>
      </c>
      <c r="J19" s="12">
        <v>0</v>
      </c>
      <c r="K19" s="12">
        <v>0</v>
      </c>
    </row>
    <row r="20" spans="1:11" s="33" customFormat="1" x14ac:dyDescent="0.2">
      <c r="A20" s="34">
        <v>31</v>
      </c>
      <c r="B20" s="12">
        <v>318</v>
      </c>
      <c r="C20" s="12">
        <v>314</v>
      </c>
      <c r="D20" s="12">
        <v>3</v>
      </c>
      <c r="E20" s="12">
        <v>0</v>
      </c>
      <c r="F20" s="12">
        <v>1</v>
      </c>
      <c r="G20" s="12">
        <v>383</v>
      </c>
      <c r="H20" s="12">
        <v>368</v>
      </c>
      <c r="I20" s="12">
        <v>14</v>
      </c>
      <c r="J20" s="12">
        <v>1</v>
      </c>
      <c r="K20" s="12">
        <v>0</v>
      </c>
    </row>
    <row r="21" spans="1:11" s="33" customFormat="1" x14ac:dyDescent="0.2">
      <c r="A21" s="34">
        <v>32</v>
      </c>
      <c r="B21" s="12">
        <v>373</v>
      </c>
      <c r="C21" s="12">
        <v>366</v>
      </c>
      <c r="D21" s="12">
        <v>7</v>
      </c>
      <c r="E21" s="12">
        <v>0</v>
      </c>
      <c r="F21" s="12">
        <v>0</v>
      </c>
      <c r="G21" s="12">
        <v>454</v>
      </c>
      <c r="H21" s="12">
        <v>432</v>
      </c>
      <c r="I21" s="12">
        <v>21</v>
      </c>
      <c r="J21" s="12">
        <v>1</v>
      </c>
      <c r="K21" s="12">
        <v>0</v>
      </c>
    </row>
    <row r="22" spans="1:11" s="33" customFormat="1" x14ac:dyDescent="0.2">
      <c r="A22" s="34">
        <v>33</v>
      </c>
      <c r="B22" s="12">
        <v>409</v>
      </c>
      <c r="C22" s="12">
        <v>393</v>
      </c>
      <c r="D22" s="12">
        <v>16</v>
      </c>
      <c r="E22" s="12">
        <v>0</v>
      </c>
      <c r="F22" s="12">
        <v>0</v>
      </c>
      <c r="G22" s="12">
        <v>460</v>
      </c>
      <c r="H22" s="12">
        <v>446</v>
      </c>
      <c r="I22" s="12">
        <v>14</v>
      </c>
      <c r="J22" s="12">
        <v>0</v>
      </c>
      <c r="K22" s="12">
        <v>0</v>
      </c>
    </row>
    <row r="23" spans="1:11" s="33" customFormat="1" x14ac:dyDescent="0.2">
      <c r="A23" s="34">
        <v>34</v>
      </c>
      <c r="B23" s="12">
        <v>458</v>
      </c>
      <c r="C23" s="12">
        <v>440</v>
      </c>
      <c r="D23" s="12">
        <v>17</v>
      </c>
      <c r="E23" s="12">
        <v>1</v>
      </c>
      <c r="F23" s="12">
        <v>0</v>
      </c>
      <c r="G23" s="12">
        <v>501</v>
      </c>
      <c r="H23" s="12">
        <v>470</v>
      </c>
      <c r="I23" s="12">
        <v>31</v>
      </c>
      <c r="J23" s="12">
        <v>0</v>
      </c>
      <c r="K23" s="12">
        <v>0</v>
      </c>
    </row>
    <row r="24" spans="1:11" s="33" customFormat="1" x14ac:dyDescent="0.2">
      <c r="A24" s="34">
        <v>35</v>
      </c>
      <c r="B24" s="12">
        <v>471</v>
      </c>
      <c r="C24" s="12">
        <v>447</v>
      </c>
      <c r="D24" s="12">
        <v>23</v>
      </c>
      <c r="E24" s="12">
        <v>1</v>
      </c>
      <c r="F24" s="12">
        <v>0</v>
      </c>
      <c r="G24" s="12">
        <v>498</v>
      </c>
      <c r="H24" s="12">
        <v>473</v>
      </c>
      <c r="I24" s="12">
        <v>24</v>
      </c>
      <c r="J24" s="12">
        <v>1</v>
      </c>
      <c r="K24" s="12">
        <v>0</v>
      </c>
    </row>
    <row r="25" spans="1:11" s="33" customFormat="1" x14ac:dyDescent="0.2">
      <c r="A25" s="34">
        <v>36</v>
      </c>
      <c r="B25" s="12">
        <v>535</v>
      </c>
      <c r="C25" s="12">
        <v>506</v>
      </c>
      <c r="D25" s="12">
        <v>28</v>
      </c>
      <c r="E25" s="12">
        <v>1</v>
      </c>
      <c r="F25" s="12">
        <v>0</v>
      </c>
      <c r="G25" s="12">
        <v>524</v>
      </c>
      <c r="H25" s="12">
        <v>474</v>
      </c>
      <c r="I25" s="12">
        <v>49</v>
      </c>
      <c r="J25" s="12">
        <v>1</v>
      </c>
      <c r="K25" s="12">
        <v>0</v>
      </c>
    </row>
    <row r="26" spans="1:11" s="33" customFormat="1" x14ac:dyDescent="0.2">
      <c r="A26" s="34">
        <v>37</v>
      </c>
      <c r="B26" s="12">
        <v>451</v>
      </c>
      <c r="C26" s="12">
        <v>424</v>
      </c>
      <c r="D26" s="12">
        <v>27</v>
      </c>
      <c r="E26" s="12">
        <v>0</v>
      </c>
      <c r="F26" s="12">
        <v>0</v>
      </c>
      <c r="G26" s="12">
        <v>491</v>
      </c>
      <c r="H26" s="12">
        <v>453</v>
      </c>
      <c r="I26" s="12">
        <v>36</v>
      </c>
      <c r="J26" s="12">
        <v>2</v>
      </c>
      <c r="K26" s="12">
        <v>0</v>
      </c>
    </row>
    <row r="27" spans="1:11" s="33" customFormat="1" x14ac:dyDescent="0.2">
      <c r="A27" s="34">
        <v>38</v>
      </c>
      <c r="B27" s="12">
        <v>528</v>
      </c>
      <c r="C27" s="12">
        <v>489</v>
      </c>
      <c r="D27" s="12">
        <v>37</v>
      </c>
      <c r="E27" s="12">
        <v>1</v>
      </c>
      <c r="F27" s="12">
        <v>1</v>
      </c>
      <c r="G27" s="12">
        <v>502</v>
      </c>
      <c r="H27" s="12">
        <v>461</v>
      </c>
      <c r="I27" s="12">
        <v>41</v>
      </c>
      <c r="J27" s="12">
        <v>0</v>
      </c>
      <c r="K27" s="12">
        <v>0</v>
      </c>
    </row>
    <row r="28" spans="1:11" s="33" customFormat="1" x14ac:dyDescent="0.2">
      <c r="A28" s="34">
        <v>39</v>
      </c>
      <c r="B28" s="12">
        <v>488</v>
      </c>
      <c r="C28" s="12">
        <v>454</v>
      </c>
      <c r="D28" s="12">
        <v>33</v>
      </c>
      <c r="E28" s="12">
        <v>1</v>
      </c>
      <c r="F28" s="12">
        <v>0</v>
      </c>
      <c r="G28" s="12">
        <v>486</v>
      </c>
      <c r="H28" s="12">
        <v>435</v>
      </c>
      <c r="I28" s="12">
        <v>48</v>
      </c>
      <c r="J28" s="12">
        <v>2</v>
      </c>
      <c r="K28" s="12">
        <v>1</v>
      </c>
    </row>
    <row r="29" spans="1:11" s="33" customFormat="1" x14ac:dyDescent="0.2">
      <c r="A29" s="34">
        <v>40</v>
      </c>
      <c r="B29" s="12">
        <v>462</v>
      </c>
      <c r="C29" s="12">
        <v>422</v>
      </c>
      <c r="D29" s="12">
        <v>36</v>
      </c>
      <c r="E29" s="12">
        <v>4</v>
      </c>
      <c r="F29" s="12">
        <v>0</v>
      </c>
      <c r="G29" s="12">
        <v>479</v>
      </c>
      <c r="H29" s="12">
        <v>443</v>
      </c>
      <c r="I29" s="12">
        <v>35</v>
      </c>
      <c r="J29" s="12">
        <v>1</v>
      </c>
      <c r="K29" s="12">
        <v>0</v>
      </c>
    </row>
    <row r="30" spans="1:11" s="33" customFormat="1" x14ac:dyDescent="0.2">
      <c r="A30" s="34">
        <v>41</v>
      </c>
      <c r="B30" s="12">
        <v>419</v>
      </c>
      <c r="C30" s="12">
        <v>376</v>
      </c>
      <c r="D30" s="12">
        <v>38</v>
      </c>
      <c r="E30" s="12">
        <v>5</v>
      </c>
      <c r="F30" s="12">
        <v>0</v>
      </c>
      <c r="G30" s="12">
        <v>381</v>
      </c>
      <c r="H30" s="12">
        <v>346</v>
      </c>
      <c r="I30" s="12">
        <v>34</v>
      </c>
      <c r="J30" s="12">
        <v>1</v>
      </c>
      <c r="K30" s="12">
        <v>0</v>
      </c>
    </row>
    <row r="31" spans="1:11" s="33" customFormat="1" x14ac:dyDescent="0.2">
      <c r="A31" s="34">
        <v>42</v>
      </c>
      <c r="B31" s="12">
        <v>400</v>
      </c>
      <c r="C31" s="12">
        <v>346</v>
      </c>
      <c r="D31" s="12">
        <v>50</v>
      </c>
      <c r="E31" s="12">
        <v>4</v>
      </c>
      <c r="F31" s="12">
        <v>0</v>
      </c>
      <c r="G31" s="12">
        <v>345</v>
      </c>
      <c r="H31" s="12">
        <v>313</v>
      </c>
      <c r="I31" s="12">
        <v>32</v>
      </c>
      <c r="J31" s="12">
        <v>0</v>
      </c>
      <c r="K31" s="12">
        <v>0</v>
      </c>
    </row>
    <row r="32" spans="1:11" s="33" customFormat="1" x14ac:dyDescent="0.2">
      <c r="A32" s="34">
        <v>43</v>
      </c>
      <c r="B32" s="12">
        <v>393</v>
      </c>
      <c r="C32" s="12">
        <v>344</v>
      </c>
      <c r="D32" s="12">
        <v>49</v>
      </c>
      <c r="E32" s="12">
        <v>0</v>
      </c>
      <c r="F32" s="12">
        <v>0</v>
      </c>
      <c r="G32" s="12">
        <v>340</v>
      </c>
      <c r="H32" s="12">
        <v>302</v>
      </c>
      <c r="I32" s="12">
        <v>36</v>
      </c>
      <c r="J32" s="12">
        <v>2</v>
      </c>
      <c r="K32" s="12">
        <v>0</v>
      </c>
    </row>
    <row r="33" spans="1:11" s="33" customFormat="1" x14ac:dyDescent="0.2">
      <c r="A33" s="34">
        <v>44</v>
      </c>
      <c r="B33" s="12">
        <v>382</v>
      </c>
      <c r="C33" s="12">
        <v>343</v>
      </c>
      <c r="D33" s="12">
        <v>36</v>
      </c>
      <c r="E33" s="12">
        <v>3</v>
      </c>
      <c r="F33" s="12">
        <v>0</v>
      </c>
      <c r="G33" s="12">
        <v>327</v>
      </c>
      <c r="H33" s="12">
        <v>292</v>
      </c>
      <c r="I33" s="12">
        <v>32</v>
      </c>
      <c r="J33" s="12">
        <v>3</v>
      </c>
      <c r="K33" s="12">
        <v>0</v>
      </c>
    </row>
    <row r="34" spans="1:11" s="33" customFormat="1" x14ac:dyDescent="0.2">
      <c r="A34" s="34">
        <v>45</v>
      </c>
      <c r="B34" s="12">
        <v>345</v>
      </c>
      <c r="C34" s="12">
        <v>306</v>
      </c>
      <c r="D34" s="12">
        <v>38</v>
      </c>
      <c r="E34" s="12">
        <v>1</v>
      </c>
      <c r="F34" s="12">
        <v>0</v>
      </c>
      <c r="G34" s="12">
        <v>286</v>
      </c>
      <c r="H34" s="12">
        <v>249</v>
      </c>
      <c r="I34" s="12">
        <v>36</v>
      </c>
      <c r="J34" s="12">
        <v>1</v>
      </c>
      <c r="K34" s="12">
        <v>0</v>
      </c>
    </row>
    <row r="35" spans="1:11" s="33" customFormat="1" x14ac:dyDescent="0.2">
      <c r="A35" s="34">
        <v>46</v>
      </c>
      <c r="B35" s="12">
        <v>349</v>
      </c>
      <c r="C35" s="12">
        <v>301</v>
      </c>
      <c r="D35" s="12">
        <v>42</v>
      </c>
      <c r="E35" s="12">
        <v>6</v>
      </c>
      <c r="F35" s="12">
        <v>0</v>
      </c>
      <c r="G35" s="12">
        <v>284</v>
      </c>
      <c r="H35" s="12">
        <v>254</v>
      </c>
      <c r="I35" s="12">
        <v>27</v>
      </c>
      <c r="J35" s="12">
        <v>3</v>
      </c>
      <c r="K35" s="12">
        <v>0</v>
      </c>
    </row>
    <row r="36" spans="1:11" s="33" customFormat="1" x14ac:dyDescent="0.2">
      <c r="A36" s="34">
        <v>47</v>
      </c>
      <c r="B36" s="12">
        <v>343</v>
      </c>
      <c r="C36" s="12">
        <v>306</v>
      </c>
      <c r="D36" s="12">
        <v>30</v>
      </c>
      <c r="E36" s="12">
        <v>7</v>
      </c>
      <c r="F36" s="12">
        <v>0</v>
      </c>
      <c r="G36" s="12">
        <v>259</v>
      </c>
      <c r="H36" s="12">
        <v>220</v>
      </c>
      <c r="I36" s="12">
        <v>37</v>
      </c>
      <c r="J36" s="12">
        <v>1</v>
      </c>
      <c r="K36" s="12">
        <v>1</v>
      </c>
    </row>
    <row r="37" spans="1:11" s="33" customFormat="1" x14ac:dyDescent="0.2">
      <c r="A37" s="34">
        <v>48</v>
      </c>
      <c r="B37" s="12">
        <v>333</v>
      </c>
      <c r="C37" s="12">
        <v>297</v>
      </c>
      <c r="D37" s="12">
        <v>35</v>
      </c>
      <c r="E37" s="12">
        <v>1</v>
      </c>
      <c r="F37" s="12">
        <v>0</v>
      </c>
      <c r="G37" s="12">
        <v>231</v>
      </c>
      <c r="H37" s="12">
        <v>199</v>
      </c>
      <c r="I37" s="12">
        <v>32</v>
      </c>
      <c r="J37" s="12">
        <v>0</v>
      </c>
      <c r="K37" s="12">
        <v>0</v>
      </c>
    </row>
    <row r="38" spans="1:11" s="33" customFormat="1" x14ac:dyDescent="0.2">
      <c r="A38" s="34">
        <v>49</v>
      </c>
      <c r="B38" s="12">
        <v>274</v>
      </c>
      <c r="C38" s="12">
        <v>237</v>
      </c>
      <c r="D38" s="12">
        <v>33</v>
      </c>
      <c r="E38" s="12">
        <v>4</v>
      </c>
      <c r="F38" s="12">
        <v>0</v>
      </c>
      <c r="G38" s="12">
        <v>189</v>
      </c>
      <c r="H38" s="12">
        <v>160</v>
      </c>
      <c r="I38" s="12">
        <v>24</v>
      </c>
      <c r="J38" s="12">
        <v>2</v>
      </c>
      <c r="K38" s="12">
        <v>3</v>
      </c>
    </row>
    <row r="39" spans="1:11" s="33" customFormat="1" x14ac:dyDescent="0.2">
      <c r="A39" s="34">
        <v>50</v>
      </c>
      <c r="B39" s="12">
        <v>225</v>
      </c>
      <c r="C39" s="12">
        <v>200</v>
      </c>
      <c r="D39" s="12">
        <v>24</v>
      </c>
      <c r="E39" s="12">
        <v>1</v>
      </c>
      <c r="F39" s="12">
        <v>0</v>
      </c>
      <c r="G39" s="12">
        <v>191</v>
      </c>
      <c r="H39" s="12">
        <v>168</v>
      </c>
      <c r="I39" s="12">
        <v>23</v>
      </c>
      <c r="J39" s="12">
        <v>0</v>
      </c>
      <c r="K39" s="12">
        <v>0</v>
      </c>
    </row>
    <row r="40" spans="1:11" s="33" customFormat="1" x14ac:dyDescent="0.2">
      <c r="A40" s="34">
        <v>51</v>
      </c>
      <c r="B40" s="12">
        <v>248</v>
      </c>
      <c r="C40" s="12">
        <v>215</v>
      </c>
      <c r="D40" s="12">
        <v>29</v>
      </c>
      <c r="E40" s="12">
        <v>4</v>
      </c>
      <c r="F40" s="12">
        <v>0</v>
      </c>
      <c r="G40" s="12">
        <v>175</v>
      </c>
      <c r="H40" s="12">
        <v>150</v>
      </c>
      <c r="I40" s="12">
        <v>23</v>
      </c>
      <c r="J40" s="12">
        <v>2</v>
      </c>
      <c r="K40" s="12">
        <v>0</v>
      </c>
    </row>
    <row r="41" spans="1:11" s="33" customFormat="1" x14ac:dyDescent="0.2">
      <c r="A41" s="34">
        <v>52</v>
      </c>
      <c r="B41" s="12">
        <v>220</v>
      </c>
      <c r="C41" s="12">
        <v>182</v>
      </c>
      <c r="D41" s="12">
        <v>36</v>
      </c>
      <c r="E41" s="12">
        <v>2</v>
      </c>
      <c r="F41" s="12">
        <v>0</v>
      </c>
      <c r="G41" s="12">
        <v>147</v>
      </c>
      <c r="H41" s="12">
        <v>126</v>
      </c>
      <c r="I41" s="12">
        <v>19</v>
      </c>
      <c r="J41" s="12">
        <v>2</v>
      </c>
      <c r="K41" s="12">
        <v>0</v>
      </c>
    </row>
    <row r="42" spans="1:11" s="33" customFormat="1" x14ac:dyDescent="0.2">
      <c r="A42" s="34">
        <v>53</v>
      </c>
      <c r="B42" s="12">
        <v>196</v>
      </c>
      <c r="C42" s="12">
        <v>165</v>
      </c>
      <c r="D42" s="12">
        <v>26</v>
      </c>
      <c r="E42" s="12">
        <v>5</v>
      </c>
      <c r="F42" s="12">
        <v>0</v>
      </c>
      <c r="G42" s="12">
        <v>112</v>
      </c>
      <c r="H42" s="12">
        <v>101</v>
      </c>
      <c r="I42" s="12">
        <v>8</v>
      </c>
      <c r="J42" s="12">
        <v>3</v>
      </c>
      <c r="K42" s="12">
        <v>0</v>
      </c>
    </row>
    <row r="43" spans="1:11" s="33" customFormat="1" x14ac:dyDescent="0.2">
      <c r="A43" s="34">
        <v>54</v>
      </c>
      <c r="B43" s="12">
        <v>151</v>
      </c>
      <c r="C43" s="12">
        <v>125</v>
      </c>
      <c r="D43" s="12">
        <v>24</v>
      </c>
      <c r="E43" s="12">
        <v>2</v>
      </c>
      <c r="F43" s="12">
        <v>0</v>
      </c>
      <c r="G43" s="12">
        <v>122</v>
      </c>
      <c r="H43" s="12">
        <v>113</v>
      </c>
      <c r="I43" s="12">
        <v>8</v>
      </c>
      <c r="J43" s="12">
        <v>1</v>
      </c>
      <c r="K43" s="12">
        <v>0</v>
      </c>
    </row>
    <row r="44" spans="1:11" s="33" customFormat="1" x14ac:dyDescent="0.2">
      <c r="A44" s="34">
        <v>55</v>
      </c>
      <c r="B44" s="12">
        <v>167</v>
      </c>
      <c r="C44" s="12">
        <v>139</v>
      </c>
      <c r="D44" s="12">
        <v>26</v>
      </c>
      <c r="E44" s="12">
        <v>2</v>
      </c>
      <c r="F44" s="12">
        <v>0</v>
      </c>
      <c r="G44" s="12">
        <v>105</v>
      </c>
      <c r="H44" s="12">
        <v>86</v>
      </c>
      <c r="I44" s="12">
        <v>17</v>
      </c>
      <c r="J44" s="12">
        <v>1</v>
      </c>
      <c r="K44" s="12">
        <v>1</v>
      </c>
    </row>
    <row r="45" spans="1:11" s="33" customFormat="1" x14ac:dyDescent="0.2">
      <c r="A45" s="34">
        <v>56</v>
      </c>
      <c r="B45" s="12">
        <v>159</v>
      </c>
      <c r="C45" s="12">
        <v>129</v>
      </c>
      <c r="D45" s="12">
        <v>28</v>
      </c>
      <c r="E45" s="12">
        <v>1</v>
      </c>
      <c r="F45" s="12">
        <v>1</v>
      </c>
      <c r="G45" s="12">
        <v>102</v>
      </c>
      <c r="H45" s="12">
        <v>77</v>
      </c>
      <c r="I45" s="12">
        <v>25</v>
      </c>
      <c r="J45" s="12">
        <v>0</v>
      </c>
      <c r="K45" s="12">
        <v>0</v>
      </c>
    </row>
    <row r="46" spans="1:11" s="33" customFormat="1" x14ac:dyDescent="0.2">
      <c r="A46" s="34">
        <v>57</v>
      </c>
      <c r="B46" s="12">
        <v>122</v>
      </c>
      <c r="C46" s="12">
        <v>94</v>
      </c>
      <c r="D46" s="12">
        <v>26</v>
      </c>
      <c r="E46" s="12">
        <v>2</v>
      </c>
      <c r="F46" s="12">
        <v>0</v>
      </c>
      <c r="G46" s="12">
        <v>83</v>
      </c>
      <c r="H46" s="12">
        <v>65</v>
      </c>
      <c r="I46" s="12">
        <v>18</v>
      </c>
      <c r="J46" s="12">
        <v>0</v>
      </c>
      <c r="K46" s="12">
        <v>0</v>
      </c>
    </row>
    <row r="47" spans="1:11" s="33" customFormat="1" x14ac:dyDescent="0.2">
      <c r="A47" s="34">
        <v>58</v>
      </c>
      <c r="B47" s="12">
        <v>109</v>
      </c>
      <c r="C47" s="12">
        <v>83</v>
      </c>
      <c r="D47" s="12">
        <v>20</v>
      </c>
      <c r="E47" s="12">
        <v>6</v>
      </c>
      <c r="F47" s="12">
        <v>0</v>
      </c>
      <c r="G47" s="12">
        <v>69</v>
      </c>
      <c r="H47" s="12">
        <v>60</v>
      </c>
      <c r="I47" s="12">
        <v>9</v>
      </c>
      <c r="J47" s="12">
        <v>0</v>
      </c>
      <c r="K47" s="12">
        <v>0</v>
      </c>
    </row>
    <row r="48" spans="1:11" s="33" customFormat="1" x14ac:dyDescent="0.2">
      <c r="A48" s="34">
        <v>59</v>
      </c>
      <c r="B48" s="12">
        <v>94</v>
      </c>
      <c r="C48" s="12">
        <v>76</v>
      </c>
      <c r="D48" s="12">
        <v>12</v>
      </c>
      <c r="E48" s="12">
        <v>6</v>
      </c>
      <c r="F48" s="12">
        <v>0</v>
      </c>
      <c r="G48" s="12">
        <v>51</v>
      </c>
      <c r="H48" s="12">
        <v>45</v>
      </c>
      <c r="I48" s="12">
        <v>6</v>
      </c>
      <c r="J48" s="12">
        <v>0</v>
      </c>
      <c r="K48" s="12">
        <v>0</v>
      </c>
    </row>
    <row r="49" spans="1:11" s="33" customFormat="1" x14ac:dyDescent="0.2">
      <c r="A49" s="34" t="s">
        <v>345</v>
      </c>
      <c r="B49" s="12">
        <v>378</v>
      </c>
      <c r="C49" s="12">
        <v>253</v>
      </c>
      <c r="D49" s="12">
        <v>103</v>
      </c>
      <c r="E49" s="12">
        <v>19</v>
      </c>
      <c r="F49" s="12">
        <v>3</v>
      </c>
      <c r="G49" s="12">
        <v>217</v>
      </c>
      <c r="H49" s="12">
        <v>152</v>
      </c>
      <c r="I49" s="12">
        <v>57</v>
      </c>
      <c r="J49" s="12">
        <v>7</v>
      </c>
      <c r="K49" s="12">
        <v>1</v>
      </c>
    </row>
    <row r="50" spans="1:11" s="33" customFormat="1" x14ac:dyDescent="0.2">
      <c r="A50" s="34">
        <v>-19</v>
      </c>
      <c r="B50" s="12">
        <f>SUM(B7:B8)</f>
        <v>4</v>
      </c>
      <c r="C50" s="12">
        <f t="shared" ref="C50:K50" si="1">SUM(C7:C8)</f>
        <v>4</v>
      </c>
      <c r="D50" s="12">
        <f t="shared" si="1"/>
        <v>0</v>
      </c>
      <c r="E50" s="12">
        <f t="shared" si="1"/>
        <v>0</v>
      </c>
      <c r="F50" s="12">
        <f t="shared" si="1"/>
        <v>0</v>
      </c>
      <c r="G50" s="12">
        <f t="shared" si="1"/>
        <v>20</v>
      </c>
      <c r="H50" s="12">
        <f t="shared" si="1"/>
        <v>20</v>
      </c>
      <c r="I50" s="12">
        <f t="shared" si="1"/>
        <v>0</v>
      </c>
      <c r="J50" s="12">
        <f t="shared" si="1"/>
        <v>0</v>
      </c>
      <c r="K50" s="12">
        <f t="shared" si="1"/>
        <v>0</v>
      </c>
    </row>
    <row r="51" spans="1:11" s="33" customFormat="1" x14ac:dyDescent="0.2">
      <c r="A51" s="34" t="s">
        <v>340</v>
      </c>
      <c r="B51" s="12">
        <f>SUM(B9:B13)</f>
        <v>127</v>
      </c>
      <c r="C51" s="12">
        <f t="shared" ref="C51:K51" si="2">SUM(C9:C13)</f>
        <v>127</v>
      </c>
      <c r="D51" s="12">
        <f t="shared" si="2"/>
        <v>0</v>
      </c>
      <c r="E51" s="12">
        <f t="shared" si="2"/>
        <v>0</v>
      </c>
      <c r="F51" s="12">
        <f t="shared" si="2"/>
        <v>0</v>
      </c>
      <c r="G51" s="12">
        <f t="shared" si="2"/>
        <v>379</v>
      </c>
      <c r="H51" s="12">
        <f t="shared" si="2"/>
        <v>374</v>
      </c>
      <c r="I51" s="12">
        <f t="shared" si="2"/>
        <v>5</v>
      </c>
      <c r="J51" s="12">
        <f t="shared" si="2"/>
        <v>0</v>
      </c>
      <c r="K51" s="12">
        <f t="shared" si="2"/>
        <v>0</v>
      </c>
    </row>
    <row r="52" spans="1:11" s="33" customFormat="1" x14ac:dyDescent="0.2">
      <c r="A52" s="34" t="s">
        <v>364</v>
      </c>
      <c r="B52" s="12">
        <f>SUM(B14:B18)</f>
        <v>760</v>
      </c>
      <c r="C52" s="12">
        <f t="shared" ref="C52:K52" si="3">SUM(C14:C18)</f>
        <v>754</v>
      </c>
      <c r="D52" s="12">
        <f t="shared" si="3"/>
        <v>6</v>
      </c>
      <c r="E52" s="12">
        <f t="shared" si="3"/>
        <v>0</v>
      </c>
      <c r="F52" s="12">
        <f t="shared" si="3"/>
        <v>0</v>
      </c>
      <c r="G52" s="12">
        <f t="shared" si="3"/>
        <v>1392</v>
      </c>
      <c r="H52" s="12">
        <f t="shared" si="3"/>
        <v>1375</v>
      </c>
      <c r="I52" s="12">
        <f t="shared" si="3"/>
        <v>16</v>
      </c>
      <c r="J52" s="12">
        <f t="shared" si="3"/>
        <v>1</v>
      </c>
      <c r="K52" s="12">
        <f t="shared" si="3"/>
        <v>0</v>
      </c>
    </row>
    <row r="53" spans="1:11" s="33" customFormat="1" x14ac:dyDescent="0.2">
      <c r="A53" s="34" t="s">
        <v>365</v>
      </c>
      <c r="B53" s="12">
        <f>SUM(B19:B23)</f>
        <v>1815</v>
      </c>
      <c r="C53" s="12">
        <f t="shared" ref="C53:K53" si="4">SUM(C19:C23)</f>
        <v>1768</v>
      </c>
      <c r="D53" s="12">
        <f t="shared" si="4"/>
        <v>45</v>
      </c>
      <c r="E53" s="12">
        <f t="shared" si="4"/>
        <v>1</v>
      </c>
      <c r="F53" s="12">
        <f t="shared" si="4"/>
        <v>1</v>
      </c>
      <c r="G53" s="12">
        <f t="shared" si="4"/>
        <v>2161</v>
      </c>
      <c r="H53" s="12">
        <f t="shared" si="4"/>
        <v>2072</v>
      </c>
      <c r="I53" s="12">
        <f t="shared" si="4"/>
        <v>87</v>
      </c>
      <c r="J53" s="12">
        <f t="shared" si="4"/>
        <v>2</v>
      </c>
      <c r="K53" s="12">
        <f t="shared" si="4"/>
        <v>0</v>
      </c>
    </row>
    <row r="54" spans="1:11" s="33" customFormat="1" x14ac:dyDescent="0.2">
      <c r="A54" s="34" t="s">
        <v>366</v>
      </c>
      <c r="B54" s="12">
        <f>SUM(B24:B28)</f>
        <v>2473</v>
      </c>
      <c r="C54" s="12">
        <f t="shared" ref="C54:K54" si="5">SUM(C24:C28)</f>
        <v>2320</v>
      </c>
      <c r="D54" s="12">
        <f t="shared" si="5"/>
        <v>148</v>
      </c>
      <c r="E54" s="12">
        <f t="shared" si="5"/>
        <v>4</v>
      </c>
      <c r="F54" s="12">
        <f t="shared" si="5"/>
        <v>1</v>
      </c>
      <c r="G54" s="12">
        <f t="shared" si="5"/>
        <v>2501</v>
      </c>
      <c r="H54" s="12">
        <f t="shared" si="5"/>
        <v>2296</v>
      </c>
      <c r="I54" s="12">
        <f t="shared" si="5"/>
        <v>198</v>
      </c>
      <c r="J54" s="12">
        <f t="shared" si="5"/>
        <v>6</v>
      </c>
      <c r="K54" s="12">
        <f t="shared" si="5"/>
        <v>1</v>
      </c>
    </row>
    <row r="55" spans="1:11" s="33" customFormat="1" x14ac:dyDescent="0.2">
      <c r="A55" s="34" t="s">
        <v>367</v>
      </c>
      <c r="B55" s="12">
        <f>SUM(B29:B33)</f>
        <v>2056</v>
      </c>
      <c r="C55" s="12">
        <f t="shared" ref="C55:K55" si="6">SUM(C29:C33)</f>
        <v>1831</v>
      </c>
      <c r="D55" s="12">
        <f t="shared" si="6"/>
        <v>209</v>
      </c>
      <c r="E55" s="12">
        <f t="shared" si="6"/>
        <v>16</v>
      </c>
      <c r="F55" s="12">
        <f t="shared" si="6"/>
        <v>0</v>
      </c>
      <c r="G55" s="12">
        <f t="shared" si="6"/>
        <v>1872</v>
      </c>
      <c r="H55" s="12">
        <f t="shared" si="6"/>
        <v>1696</v>
      </c>
      <c r="I55" s="12">
        <f t="shared" si="6"/>
        <v>169</v>
      </c>
      <c r="J55" s="12">
        <f t="shared" si="6"/>
        <v>7</v>
      </c>
      <c r="K55" s="12">
        <f t="shared" si="6"/>
        <v>0</v>
      </c>
    </row>
    <row r="56" spans="1:11" s="33" customFormat="1" x14ac:dyDescent="0.2">
      <c r="A56" s="34" t="s">
        <v>368</v>
      </c>
      <c r="B56" s="12">
        <f>SUM(B34:B38)</f>
        <v>1644</v>
      </c>
      <c r="C56" s="12">
        <f t="shared" ref="C56:K56" si="7">SUM(C34:C38)</f>
        <v>1447</v>
      </c>
      <c r="D56" s="12">
        <f t="shared" si="7"/>
        <v>178</v>
      </c>
      <c r="E56" s="12">
        <f t="shared" si="7"/>
        <v>19</v>
      </c>
      <c r="F56" s="12">
        <f t="shared" si="7"/>
        <v>0</v>
      </c>
      <c r="G56" s="12">
        <f t="shared" si="7"/>
        <v>1249</v>
      </c>
      <c r="H56" s="12">
        <f t="shared" si="7"/>
        <v>1082</v>
      </c>
      <c r="I56" s="12">
        <f t="shared" si="7"/>
        <v>156</v>
      </c>
      <c r="J56" s="12">
        <f t="shared" si="7"/>
        <v>7</v>
      </c>
      <c r="K56" s="12">
        <f t="shared" si="7"/>
        <v>4</v>
      </c>
    </row>
    <row r="57" spans="1:11" s="33" customFormat="1" x14ac:dyDescent="0.2">
      <c r="A57" s="34" t="s">
        <v>369</v>
      </c>
      <c r="B57" s="12">
        <f>SUM(B39:B43)</f>
        <v>1040</v>
      </c>
      <c r="C57" s="12">
        <f t="shared" ref="C57:K57" si="8">SUM(C39:C43)</f>
        <v>887</v>
      </c>
      <c r="D57" s="12">
        <f t="shared" si="8"/>
        <v>139</v>
      </c>
      <c r="E57" s="12">
        <f t="shared" si="8"/>
        <v>14</v>
      </c>
      <c r="F57" s="12">
        <f t="shared" si="8"/>
        <v>0</v>
      </c>
      <c r="G57" s="12">
        <f t="shared" si="8"/>
        <v>747</v>
      </c>
      <c r="H57" s="12">
        <f t="shared" si="8"/>
        <v>658</v>
      </c>
      <c r="I57" s="12">
        <f t="shared" si="8"/>
        <v>81</v>
      </c>
      <c r="J57" s="12">
        <f t="shared" si="8"/>
        <v>8</v>
      </c>
      <c r="K57" s="12">
        <f t="shared" si="8"/>
        <v>0</v>
      </c>
    </row>
    <row r="58" spans="1:11" s="33" customFormat="1" x14ac:dyDescent="0.2">
      <c r="A58" s="34" t="s">
        <v>370</v>
      </c>
      <c r="B58" s="12">
        <f>SUM(B44:B48)</f>
        <v>651</v>
      </c>
      <c r="C58" s="12">
        <f t="shared" ref="C58:K58" si="9">SUM(C44:C48)</f>
        <v>521</v>
      </c>
      <c r="D58" s="12">
        <f t="shared" si="9"/>
        <v>112</v>
      </c>
      <c r="E58" s="12">
        <f t="shared" si="9"/>
        <v>17</v>
      </c>
      <c r="F58" s="12">
        <f t="shared" si="9"/>
        <v>1</v>
      </c>
      <c r="G58" s="12">
        <f t="shared" si="9"/>
        <v>410</v>
      </c>
      <c r="H58" s="12">
        <f t="shared" si="9"/>
        <v>333</v>
      </c>
      <c r="I58" s="12">
        <f t="shared" si="9"/>
        <v>75</v>
      </c>
      <c r="J58" s="12">
        <f t="shared" si="9"/>
        <v>1</v>
      </c>
      <c r="K58" s="12">
        <f t="shared" si="9"/>
        <v>1</v>
      </c>
    </row>
    <row r="59" spans="1:11" s="33" customFormat="1" x14ac:dyDescent="0.2">
      <c r="A59" s="34" t="s">
        <v>345</v>
      </c>
      <c r="B59" s="12">
        <f>B49</f>
        <v>378</v>
      </c>
      <c r="C59" s="12">
        <f t="shared" ref="C59:K59" si="10">C49</f>
        <v>253</v>
      </c>
      <c r="D59" s="12">
        <f t="shared" si="10"/>
        <v>103</v>
      </c>
      <c r="E59" s="12">
        <f t="shared" si="10"/>
        <v>19</v>
      </c>
      <c r="F59" s="12">
        <f t="shared" si="10"/>
        <v>3</v>
      </c>
      <c r="G59" s="12">
        <f t="shared" si="10"/>
        <v>217</v>
      </c>
      <c r="H59" s="12">
        <f t="shared" si="10"/>
        <v>152</v>
      </c>
      <c r="I59" s="12">
        <f t="shared" si="10"/>
        <v>57</v>
      </c>
      <c r="J59" s="12">
        <f t="shared" si="10"/>
        <v>7</v>
      </c>
      <c r="K59" s="12">
        <f t="shared" si="10"/>
        <v>1</v>
      </c>
    </row>
    <row r="60" spans="1:11" s="33" customFormat="1" ht="22.5" x14ac:dyDescent="0.2">
      <c r="A60" s="35" t="s">
        <v>6</v>
      </c>
      <c r="B60" s="36">
        <v>41.806996711728168</v>
      </c>
      <c r="C60" s="36">
        <v>41.125302663438255</v>
      </c>
      <c r="D60" s="36">
        <v>47.879787234042553</v>
      </c>
      <c r="E60" s="36">
        <v>52.655555555555559</v>
      </c>
      <c r="F60" s="36">
        <v>53.833333333333336</v>
      </c>
      <c r="G60" s="36">
        <v>38.997807818779684</v>
      </c>
      <c r="H60" s="36">
        <v>38.484987074965204</v>
      </c>
      <c r="I60" s="36">
        <v>44.587677725118482</v>
      </c>
      <c r="J60" s="36">
        <v>48.115384615384613</v>
      </c>
      <c r="K60" s="36">
        <v>51.071428571428569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J14" sqref="J14"/>
    </sheetView>
  </sheetViews>
  <sheetFormatPr defaultRowHeight="11.25" x14ac:dyDescent="0.2"/>
  <cols>
    <col min="1" max="1" width="18.28515625" style="2" bestFit="1" customWidth="1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24" t="s">
        <v>379</v>
      </c>
    </row>
    <row r="3" spans="1:11" x14ac:dyDescent="0.2">
      <c r="A3" s="88" t="s">
        <v>380</v>
      </c>
      <c r="B3" s="87" t="s">
        <v>381</v>
      </c>
      <c r="C3" s="87"/>
      <c r="D3" s="87"/>
      <c r="E3" s="87"/>
      <c r="F3" s="87"/>
      <c r="G3" s="87" t="s">
        <v>382</v>
      </c>
      <c r="H3" s="87"/>
      <c r="I3" s="87"/>
      <c r="J3" s="87"/>
      <c r="K3" s="87"/>
    </row>
    <row r="4" spans="1:11" x14ac:dyDescent="0.2">
      <c r="A4" s="88"/>
      <c r="B4" s="84" t="s">
        <v>16</v>
      </c>
      <c r="C4" s="87" t="s">
        <v>383</v>
      </c>
      <c r="D4" s="87"/>
      <c r="E4" s="87"/>
      <c r="F4" s="87"/>
      <c r="G4" s="84" t="s">
        <v>16</v>
      </c>
      <c r="H4" s="87" t="s">
        <v>383</v>
      </c>
      <c r="I4" s="87"/>
      <c r="J4" s="87"/>
      <c r="K4" s="87"/>
    </row>
    <row r="5" spans="1:11" ht="22.5" x14ac:dyDescent="0.2">
      <c r="A5" s="88"/>
      <c r="B5" s="84"/>
      <c r="C5" s="3" t="s">
        <v>384</v>
      </c>
      <c r="D5" s="3" t="s">
        <v>357</v>
      </c>
      <c r="E5" s="3" t="s">
        <v>358</v>
      </c>
      <c r="F5" s="3" t="s">
        <v>385</v>
      </c>
      <c r="G5" s="84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8" customFormat="1" x14ac:dyDescent="0.2">
      <c r="A6" s="8" t="s">
        <v>386</v>
      </c>
      <c r="B6" s="27">
        <f>SUM(C6:F6)</f>
        <v>10948</v>
      </c>
      <c r="C6" s="27">
        <f>SUM(C8:C11)</f>
        <v>851</v>
      </c>
      <c r="D6" s="27">
        <f>SUM(D8:D11)</f>
        <v>2668</v>
      </c>
      <c r="E6" s="27">
        <f>SUM(E8:E11)</f>
        <v>5451</v>
      </c>
      <c r="F6" s="27">
        <f>SUM(F8:F11)</f>
        <v>1978</v>
      </c>
      <c r="G6" s="27">
        <f>SUM(H6:K6)</f>
        <v>1791</v>
      </c>
      <c r="H6" s="27">
        <f>SUM(H8:H11)</f>
        <v>212</v>
      </c>
      <c r="I6" s="27">
        <f>SUM(I8:I11)</f>
        <v>364</v>
      </c>
      <c r="J6" s="27">
        <f>SUM(J8:J11)</f>
        <v>970</v>
      </c>
      <c r="K6" s="27">
        <f>SUM(K8:K11)</f>
        <v>245</v>
      </c>
    </row>
    <row r="7" spans="1:11" s="8" customFormat="1" x14ac:dyDescent="0.2">
      <c r="A7" s="8" t="s">
        <v>355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s="8" customFormat="1" x14ac:dyDescent="0.2">
      <c r="A8" s="8" t="s">
        <v>384</v>
      </c>
      <c r="B8" s="27">
        <f>SUM(C8:F8)</f>
        <v>795</v>
      </c>
      <c r="C8" s="27">
        <v>497</v>
      </c>
      <c r="D8" s="27">
        <v>165</v>
      </c>
      <c r="E8" s="27">
        <v>115</v>
      </c>
      <c r="F8" s="27">
        <v>18</v>
      </c>
      <c r="G8" s="27">
        <f>SUM(H8:K8)</f>
        <v>204</v>
      </c>
      <c r="H8" s="27">
        <v>146</v>
      </c>
      <c r="I8" s="27">
        <v>28</v>
      </c>
      <c r="J8" s="27">
        <v>30</v>
      </c>
      <c r="K8" s="27">
        <v>0</v>
      </c>
    </row>
    <row r="9" spans="1:11" s="8" customFormat="1" x14ac:dyDescent="0.2">
      <c r="A9" s="8" t="s">
        <v>357</v>
      </c>
      <c r="B9" s="27">
        <f>SUM(C9:F9)</f>
        <v>3672</v>
      </c>
      <c r="C9" s="27">
        <v>252</v>
      </c>
      <c r="D9" s="27">
        <v>1935</v>
      </c>
      <c r="E9" s="27">
        <v>1295</v>
      </c>
      <c r="F9" s="27">
        <v>190</v>
      </c>
      <c r="G9" s="27">
        <f>SUM(H9:K9)</f>
        <v>574</v>
      </c>
      <c r="H9" s="27">
        <v>49</v>
      </c>
      <c r="I9" s="27">
        <v>261</v>
      </c>
      <c r="J9" s="27">
        <v>236</v>
      </c>
      <c r="K9" s="27">
        <v>28</v>
      </c>
    </row>
    <row r="10" spans="1:11" s="8" customFormat="1" x14ac:dyDescent="0.2">
      <c r="A10" s="8" t="s">
        <v>358</v>
      </c>
      <c r="B10" s="27">
        <f>SUM(C10:F10)</f>
        <v>4826</v>
      </c>
      <c r="C10" s="27">
        <v>91</v>
      </c>
      <c r="D10" s="27">
        <v>510</v>
      </c>
      <c r="E10" s="27">
        <v>3483</v>
      </c>
      <c r="F10" s="27">
        <v>742</v>
      </c>
      <c r="G10" s="27">
        <f>SUM(H10:K10)</f>
        <v>857</v>
      </c>
      <c r="H10" s="27">
        <v>15</v>
      </c>
      <c r="I10" s="27">
        <v>68</v>
      </c>
      <c r="J10" s="27">
        <v>648</v>
      </c>
      <c r="K10" s="27">
        <v>126</v>
      </c>
    </row>
    <row r="11" spans="1:11" s="8" customFormat="1" x14ac:dyDescent="0.2">
      <c r="A11" s="8" t="s">
        <v>359</v>
      </c>
      <c r="B11" s="27">
        <f>SUM(C11:F11)</f>
        <v>1655</v>
      </c>
      <c r="C11" s="27">
        <v>11</v>
      </c>
      <c r="D11" s="27">
        <v>58</v>
      </c>
      <c r="E11" s="27">
        <v>558</v>
      </c>
      <c r="F11" s="27">
        <v>1028</v>
      </c>
      <c r="G11" s="27">
        <f>SUM(H11:K11)</f>
        <v>156</v>
      </c>
      <c r="H11" s="27">
        <v>2</v>
      </c>
      <c r="I11" s="27">
        <v>7</v>
      </c>
      <c r="J11" s="27">
        <v>56</v>
      </c>
      <c r="K11" s="27">
        <v>91</v>
      </c>
    </row>
    <row r="12" spans="1:11" s="8" customFormat="1" x14ac:dyDescent="0.2"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s="8" customFormat="1" x14ac:dyDescent="0.2">
      <c r="A13" s="8" t="s">
        <v>387</v>
      </c>
      <c r="B13" s="27">
        <f>SUM(B15:B18)</f>
        <v>891</v>
      </c>
      <c r="C13" s="27">
        <f t="shared" ref="C13:K13" si="0">SUM(C15:C18)</f>
        <v>127</v>
      </c>
      <c r="D13" s="27">
        <f t="shared" si="0"/>
        <v>195</v>
      </c>
      <c r="E13" s="27">
        <f t="shared" si="0"/>
        <v>460</v>
      </c>
      <c r="F13" s="27">
        <f t="shared" si="0"/>
        <v>109</v>
      </c>
      <c r="G13" s="27">
        <f t="shared" si="0"/>
        <v>742</v>
      </c>
      <c r="H13" s="27">
        <f t="shared" si="0"/>
        <v>117</v>
      </c>
      <c r="I13" s="27">
        <f t="shared" si="0"/>
        <v>164</v>
      </c>
      <c r="J13" s="27">
        <f t="shared" si="0"/>
        <v>376</v>
      </c>
      <c r="K13" s="27">
        <f t="shared" si="0"/>
        <v>85</v>
      </c>
    </row>
    <row r="14" spans="1:11" s="8" customFormat="1" x14ac:dyDescent="0.2">
      <c r="A14" s="8" t="s">
        <v>355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s="8" customFormat="1" x14ac:dyDescent="0.2">
      <c r="A15" s="8" t="s">
        <v>384</v>
      </c>
      <c r="B15" s="27">
        <f>SUM(C15:F15)</f>
        <v>138</v>
      </c>
      <c r="C15" s="27">
        <v>99</v>
      </c>
      <c r="D15" s="27">
        <v>21</v>
      </c>
      <c r="E15" s="27">
        <v>18</v>
      </c>
      <c r="F15" s="27">
        <v>0</v>
      </c>
      <c r="G15" s="27">
        <f>SUM(H15:K15)</f>
        <v>122</v>
      </c>
      <c r="H15" s="27">
        <v>90</v>
      </c>
      <c r="I15" s="27">
        <v>18</v>
      </c>
      <c r="J15" s="27">
        <v>14</v>
      </c>
      <c r="K15" s="27">
        <v>0</v>
      </c>
    </row>
    <row r="16" spans="1:11" s="8" customFormat="1" x14ac:dyDescent="0.2">
      <c r="A16" s="8" t="s">
        <v>357</v>
      </c>
      <c r="B16" s="27">
        <f>SUM(C16:F16)</f>
        <v>272</v>
      </c>
      <c r="C16" s="27">
        <v>21</v>
      </c>
      <c r="D16" s="27">
        <v>133</v>
      </c>
      <c r="E16" s="27">
        <v>107</v>
      </c>
      <c r="F16" s="27">
        <v>11</v>
      </c>
      <c r="G16" s="27">
        <f>SUM(H16:K16)</f>
        <v>234</v>
      </c>
      <c r="H16" s="27">
        <v>21</v>
      </c>
      <c r="I16" s="27">
        <v>110</v>
      </c>
      <c r="J16" s="27">
        <v>93</v>
      </c>
      <c r="K16" s="27">
        <v>10</v>
      </c>
    </row>
    <row r="17" spans="1:11" s="8" customFormat="1" x14ac:dyDescent="0.2">
      <c r="A17" s="8" t="s">
        <v>358</v>
      </c>
      <c r="B17" s="27">
        <f>SUM(C17:F17)</f>
        <v>424</v>
      </c>
      <c r="C17" s="27">
        <v>7</v>
      </c>
      <c r="D17" s="27">
        <v>39</v>
      </c>
      <c r="E17" s="27">
        <v>316</v>
      </c>
      <c r="F17" s="27">
        <v>62</v>
      </c>
      <c r="G17" s="27">
        <f>SUM(H17:K17)</f>
        <v>341</v>
      </c>
      <c r="H17" s="27">
        <v>6</v>
      </c>
      <c r="I17" s="27">
        <v>35</v>
      </c>
      <c r="J17" s="27">
        <v>256</v>
      </c>
      <c r="K17" s="27">
        <v>44</v>
      </c>
    </row>
    <row r="18" spans="1:11" s="8" customFormat="1" x14ac:dyDescent="0.2">
      <c r="A18" s="8" t="s">
        <v>359</v>
      </c>
      <c r="B18" s="27">
        <f>SUM(C18:F18)</f>
        <v>57</v>
      </c>
      <c r="C18" s="27">
        <v>0</v>
      </c>
      <c r="D18" s="27">
        <v>2</v>
      </c>
      <c r="E18" s="27">
        <v>19</v>
      </c>
      <c r="F18" s="27">
        <v>36</v>
      </c>
      <c r="G18" s="27">
        <f>SUM(H18:K18)</f>
        <v>45</v>
      </c>
      <c r="H18" s="27">
        <v>0</v>
      </c>
      <c r="I18" s="27">
        <v>1</v>
      </c>
      <c r="J18" s="27">
        <v>13</v>
      </c>
      <c r="K18" s="27">
        <v>31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J14" sqref="J14"/>
    </sheetView>
  </sheetViews>
  <sheetFormatPr defaultRowHeight="11.25" x14ac:dyDescent="0.2"/>
  <cols>
    <col min="1" max="1" width="9.140625" style="18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17" t="s">
        <v>388</v>
      </c>
    </row>
    <row r="3" spans="1:11" x14ac:dyDescent="0.2">
      <c r="A3" s="88" t="s">
        <v>374</v>
      </c>
      <c r="B3" s="87" t="s">
        <v>375</v>
      </c>
      <c r="C3" s="87"/>
      <c r="D3" s="87"/>
      <c r="E3" s="87"/>
      <c r="F3" s="87"/>
      <c r="G3" s="87" t="s">
        <v>376</v>
      </c>
      <c r="H3" s="87"/>
      <c r="I3" s="87"/>
      <c r="J3" s="87"/>
      <c r="K3" s="87"/>
    </row>
    <row r="4" spans="1:11" x14ac:dyDescent="0.2">
      <c r="A4" s="88"/>
      <c r="B4" s="84" t="s">
        <v>16</v>
      </c>
      <c r="C4" s="87" t="s">
        <v>383</v>
      </c>
      <c r="D4" s="87"/>
      <c r="E4" s="87"/>
      <c r="F4" s="87"/>
      <c r="G4" s="84" t="s">
        <v>16</v>
      </c>
      <c r="H4" s="87" t="s">
        <v>383</v>
      </c>
      <c r="I4" s="87"/>
      <c r="J4" s="87"/>
      <c r="K4" s="87"/>
    </row>
    <row r="5" spans="1:11" ht="22.5" x14ac:dyDescent="0.2">
      <c r="A5" s="88"/>
      <c r="B5" s="84"/>
      <c r="C5" s="3" t="s">
        <v>384</v>
      </c>
      <c r="D5" s="3" t="s">
        <v>357</v>
      </c>
      <c r="E5" s="3" t="s">
        <v>358</v>
      </c>
      <c r="F5" s="3" t="s">
        <v>385</v>
      </c>
      <c r="G5" s="84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8" customFormat="1" x14ac:dyDescent="0.2">
      <c r="A6" s="38" t="s">
        <v>346</v>
      </c>
      <c r="B6" s="12">
        <f>SUM(B7:B49)</f>
        <v>10948</v>
      </c>
      <c r="C6" s="12">
        <f t="shared" ref="C6:K6" si="0">SUM(C7:C49)</f>
        <v>795</v>
      </c>
      <c r="D6" s="12">
        <f t="shared" si="0"/>
        <v>3672</v>
      </c>
      <c r="E6" s="12">
        <f t="shared" si="0"/>
        <v>4826</v>
      </c>
      <c r="F6" s="12">
        <f t="shared" si="0"/>
        <v>1655</v>
      </c>
      <c r="G6" s="12">
        <f t="shared" si="0"/>
        <v>10948</v>
      </c>
      <c r="H6" s="12">
        <f t="shared" si="0"/>
        <v>851</v>
      </c>
      <c r="I6" s="12">
        <f t="shared" si="0"/>
        <v>2668</v>
      </c>
      <c r="J6" s="12">
        <f t="shared" si="0"/>
        <v>5451</v>
      </c>
      <c r="K6" s="12">
        <f t="shared" si="0"/>
        <v>1978</v>
      </c>
    </row>
    <row r="7" spans="1:11" s="8" customFormat="1" x14ac:dyDescent="0.2">
      <c r="A7" s="23">
        <v>-18</v>
      </c>
      <c r="B7" s="27">
        <v>2</v>
      </c>
      <c r="C7" s="27">
        <v>2</v>
      </c>
      <c r="D7" s="27">
        <v>0</v>
      </c>
      <c r="E7" s="27">
        <v>0</v>
      </c>
      <c r="F7" s="27">
        <v>0</v>
      </c>
      <c r="G7" s="27">
        <v>5</v>
      </c>
      <c r="H7" s="27">
        <v>3</v>
      </c>
      <c r="I7" s="27">
        <v>1</v>
      </c>
      <c r="J7" s="27">
        <v>1</v>
      </c>
      <c r="K7" s="27">
        <v>0</v>
      </c>
    </row>
    <row r="8" spans="1:11" s="8" customFormat="1" x14ac:dyDescent="0.2">
      <c r="A8" s="23">
        <v>19</v>
      </c>
      <c r="B8" s="27">
        <v>2</v>
      </c>
      <c r="C8" s="27">
        <v>1</v>
      </c>
      <c r="D8" s="27">
        <v>1</v>
      </c>
      <c r="E8" s="27">
        <v>0</v>
      </c>
      <c r="F8" s="27">
        <v>0</v>
      </c>
      <c r="G8" s="27">
        <v>15</v>
      </c>
      <c r="H8" s="27">
        <v>11</v>
      </c>
      <c r="I8" s="27">
        <v>2</v>
      </c>
      <c r="J8" s="27">
        <v>2</v>
      </c>
      <c r="K8" s="27">
        <v>0</v>
      </c>
    </row>
    <row r="9" spans="1:11" s="8" customFormat="1" x14ac:dyDescent="0.2">
      <c r="A9" s="23">
        <v>20</v>
      </c>
      <c r="B9" s="27">
        <v>9</v>
      </c>
      <c r="C9" s="27">
        <v>7</v>
      </c>
      <c r="D9" s="27">
        <v>1</v>
      </c>
      <c r="E9" s="27">
        <v>1</v>
      </c>
      <c r="F9" s="27">
        <v>0</v>
      </c>
      <c r="G9" s="27">
        <v>14</v>
      </c>
      <c r="H9" s="27">
        <v>7</v>
      </c>
      <c r="I9" s="27">
        <v>5</v>
      </c>
      <c r="J9" s="27">
        <v>2</v>
      </c>
      <c r="K9" s="27">
        <v>0</v>
      </c>
    </row>
    <row r="10" spans="1:11" s="8" customFormat="1" x14ac:dyDescent="0.2">
      <c r="A10" s="23">
        <v>21</v>
      </c>
      <c r="B10" s="27">
        <v>7</v>
      </c>
      <c r="C10" s="27">
        <v>5</v>
      </c>
      <c r="D10" s="27">
        <v>2</v>
      </c>
      <c r="E10" s="27">
        <v>0</v>
      </c>
      <c r="F10" s="27">
        <v>0</v>
      </c>
      <c r="G10" s="27">
        <v>34</v>
      </c>
      <c r="H10" s="27">
        <v>9</v>
      </c>
      <c r="I10" s="27">
        <v>12</v>
      </c>
      <c r="J10" s="27">
        <v>13</v>
      </c>
      <c r="K10" s="27">
        <v>0</v>
      </c>
    </row>
    <row r="11" spans="1:11" s="8" customFormat="1" x14ac:dyDescent="0.2">
      <c r="A11" s="23">
        <v>22</v>
      </c>
      <c r="B11" s="27">
        <v>24</v>
      </c>
      <c r="C11" s="27">
        <v>11</v>
      </c>
      <c r="D11" s="27">
        <v>8</v>
      </c>
      <c r="E11" s="27">
        <v>5</v>
      </c>
      <c r="F11" s="27">
        <v>0</v>
      </c>
      <c r="G11" s="27">
        <v>78</v>
      </c>
      <c r="H11" s="27">
        <v>15</v>
      </c>
      <c r="I11" s="27">
        <v>17</v>
      </c>
      <c r="J11" s="27">
        <v>43</v>
      </c>
      <c r="K11" s="27">
        <v>3</v>
      </c>
    </row>
    <row r="12" spans="1:11" s="8" customFormat="1" x14ac:dyDescent="0.2">
      <c r="A12" s="23">
        <v>23</v>
      </c>
      <c r="B12" s="27">
        <v>35</v>
      </c>
      <c r="C12" s="27">
        <v>11</v>
      </c>
      <c r="D12" s="27">
        <v>11</v>
      </c>
      <c r="E12" s="27">
        <v>13</v>
      </c>
      <c r="F12" s="27">
        <v>0</v>
      </c>
      <c r="G12" s="27">
        <v>104</v>
      </c>
      <c r="H12" s="27">
        <v>22</v>
      </c>
      <c r="I12" s="27">
        <v>20</v>
      </c>
      <c r="J12" s="27">
        <v>53</v>
      </c>
      <c r="K12" s="27">
        <v>9</v>
      </c>
    </row>
    <row r="13" spans="1:11" s="8" customFormat="1" x14ac:dyDescent="0.2">
      <c r="A13" s="23">
        <v>24</v>
      </c>
      <c r="B13" s="27">
        <v>52</v>
      </c>
      <c r="C13" s="27">
        <v>9</v>
      </c>
      <c r="D13" s="27">
        <v>16</v>
      </c>
      <c r="E13" s="27">
        <v>26</v>
      </c>
      <c r="F13" s="27">
        <v>1</v>
      </c>
      <c r="G13" s="27">
        <v>149</v>
      </c>
      <c r="H13" s="27">
        <v>23</v>
      </c>
      <c r="I13" s="27">
        <v>35</v>
      </c>
      <c r="J13" s="27">
        <v>78</v>
      </c>
      <c r="K13" s="27">
        <v>13</v>
      </c>
    </row>
    <row r="14" spans="1:11" s="8" customFormat="1" x14ac:dyDescent="0.2">
      <c r="A14" s="23">
        <v>25</v>
      </c>
      <c r="B14" s="27">
        <v>89</v>
      </c>
      <c r="C14" s="27">
        <v>15</v>
      </c>
      <c r="D14" s="27">
        <v>31</v>
      </c>
      <c r="E14" s="27">
        <v>41</v>
      </c>
      <c r="F14" s="27">
        <v>2</v>
      </c>
      <c r="G14" s="27">
        <v>164</v>
      </c>
      <c r="H14" s="27">
        <v>17</v>
      </c>
      <c r="I14" s="27">
        <v>34</v>
      </c>
      <c r="J14" s="27">
        <v>93</v>
      </c>
      <c r="K14" s="27">
        <v>20</v>
      </c>
    </row>
    <row r="15" spans="1:11" s="8" customFormat="1" x14ac:dyDescent="0.2">
      <c r="A15" s="23">
        <v>26</v>
      </c>
      <c r="B15" s="27">
        <v>109</v>
      </c>
      <c r="C15" s="27">
        <v>24</v>
      </c>
      <c r="D15" s="27">
        <v>31</v>
      </c>
      <c r="E15" s="27">
        <v>47</v>
      </c>
      <c r="F15" s="27">
        <v>7</v>
      </c>
      <c r="G15" s="27">
        <v>239</v>
      </c>
      <c r="H15" s="27">
        <v>30</v>
      </c>
      <c r="I15" s="27">
        <v>50</v>
      </c>
      <c r="J15" s="27">
        <v>130</v>
      </c>
      <c r="K15" s="27">
        <v>29</v>
      </c>
    </row>
    <row r="16" spans="1:11" s="8" customFormat="1" x14ac:dyDescent="0.2">
      <c r="A16" s="23">
        <v>27</v>
      </c>
      <c r="B16" s="27">
        <v>148</v>
      </c>
      <c r="C16" s="27">
        <v>18</v>
      </c>
      <c r="D16" s="27">
        <v>44</v>
      </c>
      <c r="E16" s="27">
        <v>74</v>
      </c>
      <c r="F16" s="27">
        <v>12</v>
      </c>
      <c r="G16" s="27">
        <v>284</v>
      </c>
      <c r="H16" s="27">
        <v>25</v>
      </c>
      <c r="I16" s="27">
        <v>45</v>
      </c>
      <c r="J16" s="27">
        <v>164</v>
      </c>
      <c r="K16" s="27">
        <v>50</v>
      </c>
    </row>
    <row r="17" spans="1:11" s="8" customFormat="1" x14ac:dyDescent="0.2">
      <c r="A17" s="23">
        <v>28</v>
      </c>
      <c r="B17" s="27">
        <v>191</v>
      </c>
      <c r="C17" s="27">
        <v>18</v>
      </c>
      <c r="D17" s="27">
        <v>64</v>
      </c>
      <c r="E17" s="27">
        <v>92</v>
      </c>
      <c r="F17" s="27">
        <v>17</v>
      </c>
      <c r="G17" s="27">
        <v>342</v>
      </c>
      <c r="H17" s="27">
        <v>25</v>
      </c>
      <c r="I17" s="27">
        <v>81</v>
      </c>
      <c r="J17" s="27">
        <v>186</v>
      </c>
      <c r="K17" s="27">
        <v>50</v>
      </c>
    </row>
    <row r="18" spans="1:11" s="8" customFormat="1" x14ac:dyDescent="0.2">
      <c r="A18" s="23">
        <v>29</v>
      </c>
      <c r="B18" s="27">
        <v>223</v>
      </c>
      <c r="C18" s="27">
        <v>17</v>
      </c>
      <c r="D18" s="27">
        <v>63</v>
      </c>
      <c r="E18" s="27">
        <v>125</v>
      </c>
      <c r="F18" s="27">
        <v>18</v>
      </c>
      <c r="G18" s="27">
        <v>363</v>
      </c>
      <c r="H18" s="27">
        <v>25</v>
      </c>
      <c r="I18" s="27">
        <v>62</v>
      </c>
      <c r="J18" s="27">
        <v>205</v>
      </c>
      <c r="K18" s="27">
        <v>71</v>
      </c>
    </row>
    <row r="19" spans="1:11" s="8" customFormat="1" x14ac:dyDescent="0.2">
      <c r="A19" s="23">
        <v>30</v>
      </c>
      <c r="B19" s="27">
        <v>257</v>
      </c>
      <c r="C19" s="27">
        <v>19</v>
      </c>
      <c r="D19" s="27">
        <v>75</v>
      </c>
      <c r="E19" s="27">
        <v>133</v>
      </c>
      <c r="F19" s="27">
        <v>30</v>
      </c>
      <c r="G19" s="27">
        <v>363</v>
      </c>
      <c r="H19" s="27">
        <v>23</v>
      </c>
      <c r="I19" s="27">
        <v>81</v>
      </c>
      <c r="J19" s="27">
        <v>196</v>
      </c>
      <c r="K19" s="27">
        <v>63</v>
      </c>
    </row>
    <row r="20" spans="1:11" s="8" customFormat="1" x14ac:dyDescent="0.2">
      <c r="A20" s="23">
        <v>31</v>
      </c>
      <c r="B20" s="27">
        <v>318</v>
      </c>
      <c r="C20" s="27">
        <v>31</v>
      </c>
      <c r="D20" s="27">
        <v>97</v>
      </c>
      <c r="E20" s="27">
        <v>151</v>
      </c>
      <c r="F20" s="27">
        <v>39</v>
      </c>
      <c r="G20" s="27">
        <v>383</v>
      </c>
      <c r="H20" s="27">
        <v>26</v>
      </c>
      <c r="I20" s="27">
        <v>75</v>
      </c>
      <c r="J20" s="27">
        <v>204</v>
      </c>
      <c r="K20" s="27">
        <v>78</v>
      </c>
    </row>
    <row r="21" spans="1:11" s="8" customFormat="1" x14ac:dyDescent="0.2">
      <c r="A21" s="23">
        <v>32</v>
      </c>
      <c r="B21" s="27">
        <v>373</v>
      </c>
      <c r="C21" s="27">
        <v>22</v>
      </c>
      <c r="D21" s="27">
        <v>113</v>
      </c>
      <c r="E21" s="27">
        <v>178</v>
      </c>
      <c r="F21" s="27">
        <v>60</v>
      </c>
      <c r="G21" s="27">
        <v>454</v>
      </c>
      <c r="H21" s="27">
        <v>26</v>
      </c>
      <c r="I21" s="27">
        <v>108</v>
      </c>
      <c r="J21" s="27">
        <v>243</v>
      </c>
      <c r="K21" s="27">
        <v>77</v>
      </c>
    </row>
    <row r="22" spans="1:11" s="8" customFormat="1" x14ac:dyDescent="0.2">
      <c r="A22" s="23">
        <v>33</v>
      </c>
      <c r="B22" s="27">
        <v>409</v>
      </c>
      <c r="C22" s="27">
        <v>26</v>
      </c>
      <c r="D22" s="27">
        <v>107</v>
      </c>
      <c r="E22" s="27">
        <v>220</v>
      </c>
      <c r="F22" s="27">
        <v>56</v>
      </c>
      <c r="G22" s="27">
        <v>460</v>
      </c>
      <c r="H22" s="27">
        <v>30</v>
      </c>
      <c r="I22" s="27">
        <v>91</v>
      </c>
      <c r="J22" s="27">
        <v>236</v>
      </c>
      <c r="K22" s="27">
        <v>103</v>
      </c>
    </row>
    <row r="23" spans="1:11" s="8" customFormat="1" x14ac:dyDescent="0.2">
      <c r="A23" s="23">
        <v>34</v>
      </c>
      <c r="B23" s="27">
        <v>458</v>
      </c>
      <c r="C23" s="27">
        <v>33</v>
      </c>
      <c r="D23" s="27">
        <v>149</v>
      </c>
      <c r="E23" s="27">
        <v>219</v>
      </c>
      <c r="F23" s="27">
        <v>57</v>
      </c>
      <c r="G23" s="27">
        <v>501</v>
      </c>
      <c r="H23" s="27">
        <v>32</v>
      </c>
      <c r="I23" s="27">
        <v>111</v>
      </c>
      <c r="J23" s="27">
        <v>248</v>
      </c>
      <c r="K23" s="27">
        <v>110</v>
      </c>
    </row>
    <row r="24" spans="1:11" s="8" customFormat="1" x14ac:dyDescent="0.2">
      <c r="A24" s="23">
        <v>35</v>
      </c>
      <c r="B24" s="27">
        <v>471</v>
      </c>
      <c r="C24" s="27">
        <v>21</v>
      </c>
      <c r="D24" s="27">
        <v>160</v>
      </c>
      <c r="E24" s="27">
        <v>215</v>
      </c>
      <c r="F24" s="27">
        <v>75</v>
      </c>
      <c r="G24" s="27">
        <v>498</v>
      </c>
      <c r="H24" s="27">
        <v>22</v>
      </c>
      <c r="I24" s="27">
        <v>118</v>
      </c>
      <c r="J24" s="27">
        <v>255</v>
      </c>
      <c r="K24" s="27">
        <v>103</v>
      </c>
    </row>
    <row r="25" spans="1:11" s="8" customFormat="1" x14ac:dyDescent="0.2">
      <c r="A25" s="23">
        <v>36</v>
      </c>
      <c r="B25" s="27">
        <v>535</v>
      </c>
      <c r="C25" s="27">
        <v>36</v>
      </c>
      <c r="D25" s="27">
        <v>164</v>
      </c>
      <c r="E25" s="27">
        <v>262</v>
      </c>
      <c r="F25" s="27">
        <v>73</v>
      </c>
      <c r="G25" s="27">
        <v>524</v>
      </c>
      <c r="H25" s="27">
        <v>23</v>
      </c>
      <c r="I25" s="27">
        <v>145</v>
      </c>
      <c r="J25" s="27">
        <v>260</v>
      </c>
      <c r="K25" s="27">
        <v>96</v>
      </c>
    </row>
    <row r="26" spans="1:11" s="8" customFormat="1" x14ac:dyDescent="0.2">
      <c r="A26" s="23">
        <v>37</v>
      </c>
      <c r="B26" s="27">
        <v>451</v>
      </c>
      <c r="C26" s="27">
        <v>25</v>
      </c>
      <c r="D26" s="27">
        <v>151</v>
      </c>
      <c r="E26" s="27">
        <v>207</v>
      </c>
      <c r="F26" s="27">
        <v>68</v>
      </c>
      <c r="G26" s="27">
        <v>491</v>
      </c>
      <c r="H26" s="27">
        <v>33</v>
      </c>
      <c r="I26" s="27">
        <v>130</v>
      </c>
      <c r="J26" s="27">
        <v>230</v>
      </c>
      <c r="K26" s="27">
        <v>98</v>
      </c>
    </row>
    <row r="27" spans="1:11" s="8" customFormat="1" x14ac:dyDescent="0.2">
      <c r="A27" s="23">
        <v>38</v>
      </c>
      <c r="B27" s="27">
        <v>528</v>
      </c>
      <c r="C27" s="27">
        <v>30</v>
      </c>
      <c r="D27" s="27">
        <v>187</v>
      </c>
      <c r="E27" s="27">
        <v>240</v>
      </c>
      <c r="F27" s="27">
        <v>71</v>
      </c>
      <c r="G27" s="27">
        <v>502</v>
      </c>
      <c r="H27" s="27">
        <v>27</v>
      </c>
      <c r="I27" s="27">
        <v>132</v>
      </c>
      <c r="J27" s="27">
        <v>262</v>
      </c>
      <c r="K27" s="27">
        <v>81</v>
      </c>
    </row>
    <row r="28" spans="1:11" s="8" customFormat="1" x14ac:dyDescent="0.2">
      <c r="A28" s="23">
        <v>39</v>
      </c>
      <c r="B28" s="27">
        <v>488</v>
      </c>
      <c r="C28" s="27">
        <v>25</v>
      </c>
      <c r="D28" s="27">
        <v>166</v>
      </c>
      <c r="E28" s="27">
        <v>220</v>
      </c>
      <c r="F28" s="27">
        <v>77</v>
      </c>
      <c r="G28" s="27">
        <v>486</v>
      </c>
      <c r="H28" s="27">
        <v>25</v>
      </c>
      <c r="I28" s="27">
        <v>123</v>
      </c>
      <c r="J28" s="27">
        <v>258</v>
      </c>
      <c r="K28" s="27">
        <v>80</v>
      </c>
    </row>
    <row r="29" spans="1:11" s="8" customFormat="1" x14ac:dyDescent="0.2">
      <c r="A29" s="23">
        <v>40</v>
      </c>
      <c r="B29" s="27">
        <v>462</v>
      </c>
      <c r="C29" s="27">
        <v>16</v>
      </c>
      <c r="D29" s="27">
        <v>162</v>
      </c>
      <c r="E29" s="27">
        <v>217</v>
      </c>
      <c r="F29" s="27">
        <v>67</v>
      </c>
      <c r="G29" s="27">
        <v>479</v>
      </c>
      <c r="H29" s="27">
        <v>22</v>
      </c>
      <c r="I29" s="27">
        <v>126</v>
      </c>
      <c r="J29" s="27">
        <v>247</v>
      </c>
      <c r="K29" s="27">
        <v>84</v>
      </c>
    </row>
    <row r="30" spans="1:11" s="8" customFormat="1" x14ac:dyDescent="0.2">
      <c r="A30" s="23">
        <v>41</v>
      </c>
      <c r="B30" s="27">
        <v>419</v>
      </c>
      <c r="C30" s="27">
        <v>14</v>
      </c>
      <c r="D30" s="27">
        <v>138</v>
      </c>
      <c r="E30" s="27">
        <v>212</v>
      </c>
      <c r="F30" s="27">
        <v>55</v>
      </c>
      <c r="G30" s="27">
        <v>381</v>
      </c>
      <c r="H30" s="27">
        <v>18</v>
      </c>
      <c r="I30" s="27">
        <v>99</v>
      </c>
      <c r="J30" s="27">
        <v>181</v>
      </c>
      <c r="K30" s="27">
        <v>83</v>
      </c>
    </row>
    <row r="31" spans="1:11" s="8" customFormat="1" x14ac:dyDescent="0.2">
      <c r="A31" s="23">
        <v>42</v>
      </c>
      <c r="B31" s="27">
        <v>400</v>
      </c>
      <c r="C31" s="27">
        <v>16</v>
      </c>
      <c r="D31" s="27">
        <v>154</v>
      </c>
      <c r="E31" s="27">
        <v>174</v>
      </c>
      <c r="F31" s="27">
        <v>56</v>
      </c>
      <c r="G31" s="27">
        <v>345</v>
      </c>
      <c r="H31" s="27">
        <v>21</v>
      </c>
      <c r="I31" s="27">
        <v>88</v>
      </c>
      <c r="J31" s="27">
        <v>176</v>
      </c>
      <c r="K31" s="27">
        <v>60</v>
      </c>
    </row>
    <row r="32" spans="1:11" s="8" customFormat="1" x14ac:dyDescent="0.2">
      <c r="A32" s="23">
        <v>43</v>
      </c>
      <c r="B32" s="27">
        <v>393</v>
      </c>
      <c r="C32" s="27">
        <v>27</v>
      </c>
      <c r="D32" s="27">
        <v>128</v>
      </c>
      <c r="E32" s="27">
        <v>177</v>
      </c>
      <c r="F32" s="27">
        <v>61</v>
      </c>
      <c r="G32" s="27">
        <v>340</v>
      </c>
      <c r="H32" s="27">
        <v>21</v>
      </c>
      <c r="I32" s="27">
        <v>102</v>
      </c>
      <c r="J32" s="27">
        <v>153</v>
      </c>
      <c r="K32" s="27">
        <v>64</v>
      </c>
    </row>
    <row r="33" spans="1:11" s="8" customFormat="1" x14ac:dyDescent="0.2">
      <c r="A33" s="23">
        <v>44</v>
      </c>
      <c r="B33" s="27">
        <v>382</v>
      </c>
      <c r="C33" s="27">
        <v>18</v>
      </c>
      <c r="D33" s="27">
        <v>125</v>
      </c>
      <c r="E33" s="27">
        <v>182</v>
      </c>
      <c r="F33" s="27">
        <v>57</v>
      </c>
      <c r="G33" s="27">
        <v>327</v>
      </c>
      <c r="H33" s="27">
        <v>22</v>
      </c>
      <c r="I33" s="27">
        <v>83</v>
      </c>
      <c r="J33" s="27">
        <v>157</v>
      </c>
      <c r="K33" s="27">
        <v>65</v>
      </c>
    </row>
    <row r="34" spans="1:11" s="8" customFormat="1" x14ac:dyDescent="0.2">
      <c r="A34" s="23">
        <v>45</v>
      </c>
      <c r="B34" s="27">
        <v>345</v>
      </c>
      <c r="C34" s="27">
        <v>24</v>
      </c>
      <c r="D34" s="27">
        <v>120</v>
      </c>
      <c r="E34" s="27">
        <v>145</v>
      </c>
      <c r="F34" s="27">
        <v>56</v>
      </c>
      <c r="G34" s="27">
        <v>286</v>
      </c>
      <c r="H34" s="27">
        <v>16</v>
      </c>
      <c r="I34" s="27">
        <v>90</v>
      </c>
      <c r="J34" s="27">
        <v>134</v>
      </c>
      <c r="K34" s="27">
        <v>46</v>
      </c>
    </row>
    <row r="35" spans="1:11" s="8" customFormat="1" x14ac:dyDescent="0.2">
      <c r="A35" s="23">
        <v>46</v>
      </c>
      <c r="B35" s="27">
        <v>349</v>
      </c>
      <c r="C35" s="27">
        <v>23</v>
      </c>
      <c r="D35" s="27">
        <v>125</v>
      </c>
      <c r="E35" s="27">
        <v>137</v>
      </c>
      <c r="F35" s="27">
        <v>64</v>
      </c>
      <c r="G35" s="27">
        <v>284</v>
      </c>
      <c r="H35" s="27">
        <v>24</v>
      </c>
      <c r="I35" s="27">
        <v>71</v>
      </c>
      <c r="J35" s="27">
        <v>131</v>
      </c>
      <c r="K35" s="27">
        <v>58</v>
      </c>
    </row>
    <row r="36" spans="1:11" s="8" customFormat="1" x14ac:dyDescent="0.2">
      <c r="A36" s="23">
        <v>47</v>
      </c>
      <c r="B36" s="27">
        <v>343</v>
      </c>
      <c r="C36" s="27">
        <v>27</v>
      </c>
      <c r="D36" s="27">
        <v>124</v>
      </c>
      <c r="E36" s="27">
        <v>138</v>
      </c>
      <c r="F36" s="27">
        <v>54</v>
      </c>
      <c r="G36" s="27">
        <v>259</v>
      </c>
      <c r="H36" s="27">
        <v>20</v>
      </c>
      <c r="I36" s="27">
        <v>61</v>
      </c>
      <c r="J36" s="27">
        <v>133</v>
      </c>
      <c r="K36" s="27">
        <v>45</v>
      </c>
    </row>
    <row r="37" spans="1:11" s="8" customFormat="1" x14ac:dyDescent="0.2">
      <c r="A37" s="23">
        <v>48</v>
      </c>
      <c r="B37" s="27">
        <v>333</v>
      </c>
      <c r="C37" s="27">
        <v>22</v>
      </c>
      <c r="D37" s="27">
        <v>115</v>
      </c>
      <c r="E37" s="27">
        <v>139</v>
      </c>
      <c r="F37" s="27">
        <v>57</v>
      </c>
      <c r="G37" s="27">
        <v>231</v>
      </c>
      <c r="H37" s="27">
        <v>18</v>
      </c>
      <c r="I37" s="27">
        <v>70</v>
      </c>
      <c r="J37" s="27">
        <v>108</v>
      </c>
      <c r="K37" s="27">
        <v>35</v>
      </c>
    </row>
    <row r="38" spans="1:11" s="8" customFormat="1" x14ac:dyDescent="0.2">
      <c r="A38" s="23">
        <v>49</v>
      </c>
      <c r="B38" s="27">
        <v>274</v>
      </c>
      <c r="C38" s="27">
        <v>15</v>
      </c>
      <c r="D38" s="27">
        <v>109</v>
      </c>
      <c r="E38" s="27">
        <v>104</v>
      </c>
      <c r="F38" s="27">
        <v>46</v>
      </c>
      <c r="G38" s="27">
        <v>189</v>
      </c>
      <c r="H38" s="27">
        <v>21</v>
      </c>
      <c r="I38" s="27">
        <v>55</v>
      </c>
      <c r="J38" s="27">
        <v>81</v>
      </c>
      <c r="K38" s="27">
        <v>32</v>
      </c>
    </row>
    <row r="39" spans="1:11" s="8" customFormat="1" x14ac:dyDescent="0.2">
      <c r="A39" s="23">
        <v>50</v>
      </c>
      <c r="B39" s="27">
        <v>225</v>
      </c>
      <c r="C39" s="27">
        <v>16</v>
      </c>
      <c r="D39" s="27">
        <v>84</v>
      </c>
      <c r="E39" s="27">
        <v>85</v>
      </c>
      <c r="F39" s="27">
        <v>40</v>
      </c>
      <c r="G39" s="27">
        <v>191</v>
      </c>
      <c r="H39" s="27">
        <v>16</v>
      </c>
      <c r="I39" s="27">
        <v>47</v>
      </c>
      <c r="J39" s="27">
        <v>91</v>
      </c>
      <c r="K39" s="27">
        <v>37</v>
      </c>
    </row>
    <row r="40" spans="1:11" s="8" customFormat="1" x14ac:dyDescent="0.2">
      <c r="A40" s="23">
        <v>51</v>
      </c>
      <c r="B40" s="27">
        <v>248</v>
      </c>
      <c r="C40" s="27">
        <v>19</v>
      </c>
      <c r="D40" s="27">
        <v>88</v>
      </c>
      <c r="E40" s="27">
        <v>98</v>
      </c>
      <c r="F40" s="27">
        <v>43</v>
      </c>
      <c r="G40" s="27">
        <v>175</v>
      </c>
      <c r="H40" s="27">
        <v>19</v>
      </c>
      <c r="I40" s="27">
        <v>42</v>
      </c>
      <c r="J40" s="27">
        <v>71</v>
      </c>
      <c r="K40" s="27">
        <v>43</v>
      </c>
    </row>
    <row r="41" spans="1:11" s="8" customFormat="1" x14ac:dyDescent="0.2">
      <c r="A41" s="23">
        <v>52</v>
      </c>
      <c r="B41" s="27">
        <v>220</v>
      </c>
      <c r="C41" s="27">
        <v>20</v>
      </c>
      <c r="D41" s="27">
        <v>74</v>
      </c>
      <c r="E41" s="27">
        <v>86</v>
      </c>
      <c r="F41" s="27">
        <v>40</v>
      </c>
      <c r="G41" s="27">
        <v>147</v>
      </c>
      <c r="H41" s="27">
        <v>14</v>
      </c>
      <c r="I41" s="27">
        <v>41</v>
      </c>
      <c r="J41" s="27">
        <v>62</v>
      </c>
      <c r="K41" s="27">
        <v>30</v>
      </c>
    </row>
    <row r="42" spans="1:11" s="8" customFormat="1" x14ac:dyDescent="0.2">
      <c r="A42" s="23">
        <v>53</v>
      </c>
      <c r="B42" s="27">
        <v>196</v>
      </c>
      <c r="C42" s="27">
        <v>15</v>
      </c>
      <c r="D42" s="27">
        <v>71</v>
      </c>
      <c r="E42" s="27">
        <v>67</v>
      </c>
      <c r="F42" s="27">
        <v>43</v>
      </c>
      <c r="G42" s="27">
        <v>112</v>
      </c>
      <c r="H42" s="27">
        <v>11</v>
      </c>
      <c r="I42" s="27">
        <v>26</v>
      </c>
      <c r="J42" s="27">
        <v>60</v>
      </c>
      <c r="K42" s="27">
        <v>15</v>
      </c>
    </row>
    <row r="43" spans="1:11" s="8" customFormat="1" x14ac:dyDescent="0.2">
      <c r="A43" s="23">
        <v>54</v>
      </c>
      <c r="B43" s="27">
        <v>151</v>
      </c>
      <c r="C43" s="27">
        <v>10</v>
      </c>
      <c r="D43" s="27">
        <v>60</v>
      </c>
      <c r="E43" s="27">
        <v>50</v>
      </c>
      <c r="F43" s="27">
        <v>31</v>
      </c>
      <c r="G43" s="27">
        <v>122</v>
      </c>
      <c r="H43" s="27">
        <v>13</v>
      </c>
      <c r="I43" s="27">
        <v>33</v>
      </c>
      <c r="J43" s="27">
        <v>47</v>
      </c>
      <c r="K43" s="27">
        <v>29</v>
      </c>
    </row>
    <row r="44" spans="1:11" s="8" customFormat="1" x14ac:dyDescent="0.2">
      <c r="A44" s="23">
        <v>55</v>
      </c>
      <c r="B44" s="27">
        <v>167</v>
      </c>
      <c r="C44" s="27">
        <v>17</v>
      </c>
      <c r="D44" s="27">
        <v>69</v>
      </c>
      <c r="E44" s="27">
        <v>51</v>
      </c>
      <c r="F44" s="27">
        <v>30</v>
      </c>
      <c r="G44" s="27">
        <v>105</v>
      </c>
      <c r="H44" s="27">
        <v>17</v>
      </c>
      <c r="I44" s="27">
        <v>27</v>
      </c>
      <c r="J44" s="27">
        <v>42</v>
      </c>
      <c r="K44" s="27">
        <v>19</v>
      </c>
    </row>
    <row r="45" spans="1:11" s="8" customFormat="1" x14ac:dyDescent="0.2">
      <c r="A45" s="23">
        <v>56</v>
      </c>
      <c r="B45" s="27">
        <v>159</v>
      </c>
      <c r="C45" s="27">
        <v>17</v>
      </c>
      <c r="D45" s="27">
        <v>56</v>
      </c>
      <c r="E45" s="27">
        <v>50</v>
      </c>
      <c r="F45" s="27">
        <v>36</v>
      </c>
      <c r="G45" s="27">
        <v>102</v>
      </c>
      <c r="H45" s="27">
        <v>12</v>
      </c>
      <c r="I45" s="27">
        <v>26</v>
      </c>
      <c r="J45" s="27">
        <v>45</v>
      </c>
      <c r="K45" s="27">
        <v>19</v>
      </c>
    </row>
    <row r="46" spans="1:11" s="8" customFormat="1" x14ac:dyDescent="0.2">
      <c r="A46" s="23">
        <v>57</v>
      </c>
      <c r="B46" s="27">
        <v>122</v>
      </c>
      <c r="C46" s="27">
        <v>13</v>
      </c>
      <c r="D46" s="27">
        <v>38</v>
      </c>
      <c r="E46" s="27">
        <v>47</v>
      </c>
      <c r="F46" s="27">
        <v>24</v>
      </c>
      <c r="G46" s="27">
        <v>83</v>
      </c>
      <c r="H46" s="27">
        <v>10</v>
      </c>
      <c r="I46" s="27">
        <v>21</v>
      </c>
      <c r="J46" s="27">
        <v>34</v>
      </c>
      <c r="K46" s="27">
        <v>18</v>
      </c>
    </row>
    <row r="47" spans="1:11" s="8" customFormat="1" x14ac:dyDescent="0.2">
      <c r="A47" s="23">
        <v>58</v>
      </c>
      <c r="B47" s="27">
        <v>109</v>
      </c>
      <c r="C47" s="27">
        <v>12</v>
      </c>
      <c r="D47" s="27">
        <v>33</v>
      </c>
      <c r="E47" s="27">
        <v>38</v>
      </c>
      <c r="F47" s="27">
        <v>26</v>
      </c>
      <c r="G47" s="27">
        <v>69</v>
      </c>
      <c r="H47" s="27">
        <v>9</v>
      </c>
      <c r="I47" s="27">
        <v>16</v>
      </c>
      <c r="J47" s="27">
        <v>25</v>
      </c>
      <c r="K47" s="27">
        <v>19</v>
      </c>
    </row>
    <row r="48" spans="1:11" s="8" customFormat="1" x14ac:dyDescent="0.2">
      <c r="A48" s="23">
        <v>59</v>
      </c>
      <c r="B48" s="27">
        <v>94</v>
      </c>
      <c r="C48" s="27">
        <v>8</v>
      </c>
      <c r="D48" s="27">
        <v>31</v>
      </c>
      <c r="E48" s="27">
        <v>40</v>
      </c>
      <c r="F48" s="27">
        <v>15</v>
      </c>
      <c r="G48" s="27">
        <v>51</v>
      </c>
      <c r="H48" s="27">
        <v>5</v>
      </c>
      <c r="I48" s="27">
        <v>10</v>
      </c>
      <c r="J48" s="27">
        <v>25</v>
      </c>
      <c r="K48" s="27">
        <v>11</v>
      </c>
    </row>
    <row r="49" spans="1:11" s="8" customFormat="1" x14ac:dyDescent="0.2">
      <c r="A49" s="23" t="s">
        <v>345</v>
      </c>
      <c r="B49" s="27">
        <v>378</v>
      </c>
      <c r="C49" s="27">
        <v>40</v>
      </c>
      <c r="D49" s="27">
        <v>127</v>
      </c>
      <c r="E49" s="27">
        <v>120</v>
      </c>
      <c r="F49" s="27">
        <v>91</v>
      </c>
      <c r="G49" s="27">
        <v>217</v>
      </c>
      <c r="H49" s="27">
        <v>43</v>
      </c>
      <c r="I49" s="27">
        <v>56</v>
      </c>
      <c r="J49" s="27">
        <v>86</v>
      </c>
      <c r="K49" s="27">
        <v>32</v>
      </c>
    </row>
    <row r="50" spans="1:11" s="8" customFormat="1" x14ac:dyDescent="0.2">
      <c r="A50" s="23">
        <v>-19</v>
      </c>
      <c r="B50" s="12">
        <f>SUM(B7:B8)</f>
        <v>4</v>
      </c>
      <c r="C50" s="12">
        <f t="shared" ref="C50:K50" si="1">SUM(C7:C8)</f>
        <v>3</v>
      </c>
      <c r="D50" s="12">
        <f t="shared" si="1"/>
        <v>1</v>
      </c>
      <c r="E50" s="12">
        <f t="shared" si="1"/>
        <v>0</v>
      </c>
      <c r="F50" s="12">
        <f t="shared" si="1"/>
        <v>0</v>
      </c>
      <c r="G50" s="12">
        <f t="shared" si="1"/>
        <v>20</v>
      </c>
      <c r="H50" s="12">
        <f t="shared" si="1"/>
        <v>14</v>
      </c>
      <c r="I50" s="12">
        <f t="shared" si="1"/>
        <v>3</v>
      </c>
      <c r="J50" s="12">
        <f t="shared" si="1"/>
        <v>3</v>
      </c>
      <c r="K50" s="12">
        <f t="shared" si="1"/>
        <v>0</v>
      </c>
    </row>
    <row r="51" spans="1:11" s="8" customFormat="1" x14ac:dyDescent="0.2">
      <c r="A51" s="23" t="s">
        <v>340</v>
      </c>
      <c r="B51" s="12">
        <f>SUM(B9:B13)</f>
        <v>127</v>
      </c>
      <c r="C51" s="12">
        <f t="shared" ref="C51:K51" si="2">SUM(C9:C13)</f>
        <v>43</v>
      </c>
      <c r="D51" s="12">
        <f t="shared" si="2"/>
        <v>38</v>
      </c>
      <c r="E51" s="12">
        <f t="shared" si="2"/>
        <v>45</v>
      </c>
      <c r="F51" s="12">
        <f t="shared" si="2"/>
        <v>1</v>
      </c>
      <c r="G51" s="12">
        <f t="shared" si="2"/>
        <v>379</v>
      </c>
      <c r="H51" s="12">
        <f t="shared" si="2"/>
        <v>76</v>
      </c>
      <c r="I51" s="12">
        <f t="shared" si="2"/>
        <v>89</v>
      </c>
      <c r="J51" s="12">
        <f t="shared" si="2"/>
        <v>189</v>
      </c>
      <c r="K51" s="12">
        <f t="shared" si="2"/>
        <v>25</v>
      </c>
    </row>
    <row r="52" spans="1:11" s="8" customFormat="1" x14ac:dyDescent="0.2">
      <c r="A52" s="23" t="s">
        <v>364</v>
      </c>
      <c r="B52" s="12">
        <f>SUM(B14:B18)</f>
        <v>760</v>
      </c>
      <c r="C52" s="12">
        <f t="shared" ref="C52:K52" si="3">SUM(C14:C18)</f>
        <v>92</v>
      </c>
      <c r="D52" s="12">
        <f t="shared" si="3"/>
        <v>233</v>
      </c>
      <c r="E52" s="12">
        <f t="shared" si="3"/>
        <v>379</v>
      </c>
      <c r="F52" s="12">
        <f t="shared" si="3"/>
        <v>56</v>
      </c>
      <c r="G52" s="12">
        <f t="shared" si="3"/>
        <v>1392</v>
      </c>
      <c r="H52" s="12">
        <f t="shared" si="3"/>
        <v>122</v>
      </c>
      <c r="I52" s="12">
        <f t="shared" si="3"/>
        <v>272</v>
      </c>
      <c r="J52" s="12">
        <f t="shared" si="3"/>
        <v>778</v>
      </c>
      <c r="K52" s="12">
        <f t="shared" si="3"/>
        <v>220</v>
      </c>
    </row>
    <row r="53" spans="1:11" s="8" customFormat="1" x14ac:dyDescent="0.2">
      <c r="A53" s="23" t="s">
        <v>365</v>
      </c>
      <c r="B53" s="12">
        <f>SUM(B19:B23)</f>
        <v>1815</v>
      </c>
      <c r="C53" s="12">
        <f t="shared" ref="C53:K53" si="4">SUM(C19:C23)</f>
        <v>131</v>
      </c>
      <c r="D53" s="12">
        <f t="shared" si="4"/>
        <v>541</v>
      </c>
      <c r="E53" s="12">
        <f t="shared" si="4"/>
        <v>901</v>
      </c>
      <c r="F53" s="12">
        <f t="shared" si="4"/>
        <v>242</v>
      </c>
      <c r="G53" s="12">
        <f t="shared" si="4"/>
        <v>2161</v>
      </c>
      <c r="H53" s="12">
        <f t="shared" si="4"/>
        <v>137</v>
      </c>
      <c r="I53" s="12">
        <f t="shared" si="4"/>
        <v>466</v>
      </c>
      <c r="J53" s="12">
        <f t="shared" si="4"/>
        <v>1127</v>
      </c>
      <c r="K53" s="12">
        <f t="shared" si="4"/>
        <v>431</v>
      </c>
    </row>
    <row r="54" spans="1:11" s="8" customFormat="1" x14ac:dyDescent="0.2">
      <c r="A54" s="23" t="s">
        <v>366</v>
      </c>
      <c r="B54" s="12">
        <f>SUM(B24:B28)</f>
        <v>2473</v>
      </c>
      <c r="C54" s="12">
        <f t="shared" ref="C54:K54" si="5">SUM(C24:C28)</f>
        <v>137</v>
      </c>
      <c r="D54" s="12">
        <f t="shared" si="5"/>
        <v>828</v>
      </c>
      <c r="E54" s="12">
        <f t="shared" si="5"/>
        <v>1144</v>
      </c>
      <c r="F54" s="12">
        <f t="shared" si="5"/>
        <v>364</v>
      </c>
      <c r="G54" s="12">
        <f t="shared" si="5"/>
        <v>2501</v>
      </c>
      <c r="H54" s="12">
        <f t="shared" si="5"/>
        <v>130</v>
      </c>
      <c r="I54" s="12">
        <f t="shared" si="5"/>
        <v>648</v>
      </c>
      <c r="J54" s="12">
        <f t="shared" si="5"/>
        <v>1265</v>
      </c>
      <c r="K54" s="12">
        <f t="shared" si="5"/>
        <v>458</v>
      </c>
    </row>
    <row r="55" spans="1:11" s="8" customFormat="1" x14ac:dyDescent="0.2">
      <c r="A55" s="23" t="s">
        <v>367</v>
      </c>
      <c r="B55" s="12">
        <f>SUM(B29:B33)</f>
        <v>2056</v>
      </c>
      <c r="C55" s="12">
        <f t="shared" ref="C55:K55" si="6">SUM(C29:C33)</f>
        <v>91</v>
      </c>
      <c r="D55" s="12">
        <f t="shared" si="6"/>
        <v>707</v>
      </c>
      <c r="E55" s="12">
        <f t="shared" si="6"/>
        <v>962</v>
      </c>
      <c r="F55" s="12">
        <f t="shared" si="6"/>
        <v>296</v>
      </c>
      <c r="G55" s="12">
        <f t="shared" si="6"/>
        <v>1872</v>
      </c>
      <c r="H55" s="12">
        <f t="shared" si="6"/>
        <v>104</v>
      </c>
      <c r="I55" s="12">
        <f t="shared" si="6"/>
        <v>498</v>
      </c>
      <c r="J55" s="12">
        <f t="shared" si="6"/>
        <v>914</v>
      </c>
      <c r="K55" s="12">
        <f t="shared" si="6"/>
        <v>356</v>
      </c>
    </row>
    <row r="56" spans="1:11" s="8" customFormat="1" x14ac:dyDescent="0.2">
      <c r="A56" s="23" t="s">
        <v>368</v>
      </c>
      <c r="B56" s="12">
        <f>SUM(B34:B38)</f>
        <v>1644</v>
      </c>
      <c r="C56" s="12">
        <f t="shared" ref="C56:K56" si="7">SUM(C34:C38)</f>
        <v>111</v>
      </c>
      <c r="D56" s="12">
        <f t="shared" si="7"/>
        <v>593</v>
      </c>
      <c r="E56" s="12">
        <f t="shared" si="7"/>
        <v>663</v>
      </c>
      <c r="F56" s="12">
        <f t="shared" si="7"/>
        <v>277</v>
      </c>
      <c r="G56" s="12">
        <f t="shared" si="7"/>
        <v>1249</v>
      </c>
      <c r="H56" s="12">
        <f t="shared" si="7"/>
        <v>99</v>
      </c>
      <c r="I56" s="12">
        <f t="shared" si="7"/>
        <v>347</v>
      </c>
      <c r="J56" s="12">
        <f t="shared" si="7"/>
        <v>587</v>
      </c>
      <c r="K56" s="12">
        <f t="shared" si="7"/>
        <v>216</v>
      </c>
    </row>
    <row r="57" spans="1:11" s="8" customFormat="1" x14ac:dyDescent="0.2">
      <c r="A57" s="23" t="s">
        <v>369</v>
      </c>
      <c r="B57" s="12">
        <f>SUM(B39:B43)</f>
        <v>1040</v>
      </c>
      <c r="C57" s="12">
        <f t="shared" ref="C57:K57" si="8">SUM(C39:C43)</f>
        <v>80</v>
      </c>
      <c r="D57" s="12">
        <f t="shared" si="8"/>
        <v>377</v>
      </c>
      <c r="E57" s="12">
        <f t="shared" si="8"/>
        <v>386</v>
      </c>
      <c r="F57" s="12">
        <f t="shared" si="8"/>
        <v>197</v>
      </c>
      <c r="G57" s="12">
        <f t="shared" si="8"/>
        <v>747</v>
      </c>
      <c r="H57" s="12">
        <f t="shared" si="8"/>
        <v>73</v>
      </c>
      <c r="I57" s="12">
        <f t="shared" si="8"/>
        <v>189</v>
      </c>
      <c r="J57" s="12">
        <f t="shared" si="8"/>
        <v>331</v>
      </c>
      <c r="K57" s="12">
        <f t="shared" si="8"/>
        <v>154</v>
      </c>
    </row>
    <row r="58" spans="1:11" s="8" customFormat="1" x14ac:dyDescent="0.2">
      <c r="A58" s="23" t="s">
        <v>370</v>
      </c>
      <c r="B58" s="12">
        <f>SUM(B44:B48)</f>
        <v>651</v>
      </c>
      <c r="C58" s="12">
        <f t="shared" ref="C58:K58" si="9">SUM(C44:C48)</f>
        <v>67</v>
      </c>
      <c r="D58" s="12">
        <f t="shared" si="9"/>
        <v>227</v>
      </c>
      <c r="E58" s="12">
        <f t="shared" si="9"/>
        <v>226</v>
      </c>
      <c r="F58" s="12">
        <f t="shared" si="9"/>
        <v>131</v>
      </c>
      <c r="G58" s="12">
        <f t="shared" si="9"/>
        <v>410</v>
      </c>
      <c r="H58" s="12">
        <f t="shared" si="9"/>
        <v>53</v>
      </c>
      <c r="I58" s="12">
        <f t="shared" si="9"/>
        <v>100</v>
      </c>
      <c r="J58" s="12">
        <f t="shared" si="9"/>
        <v>171</v>
      </c>
      <c r="K58" s="12">
        <f t="shared" si="9"/>
        <v>86</v>
      </c>
    </row>
    <row r="59" spans="1:11" s="8" customFormat="1" x14ac:dyDescent="0.2">
      <c r="A59" s="23" t="s">
        <v>345</v>
      </c>
      <c r="B59" s="12">
        <f>B49</f>
        <v>378</v>
      </c>
      <c r="C59" s="12">
        <f t="shared" ref="C59:K59" si="10">C49</f>
        <v>40</v>
      </c>
      <c r="D59" s="12">
        <f t="shared" si="10"/>
        <v>127</v>
      </c>
      <c r="E59" s="12">
        <f t="shared" si="10"/>
        <v>120</v>
      </c>
      <c r="F59" s="12">
        <f t="shared" si="10"/>
        <v>91</v>
      </c>
      <c r="G59" s="12">
        <f t="shared" si="10"/>
        <v>217</v>
      </c>
      <c r="H59" s="12">
        <f t="shared" si="10"/>
        <v>43</v>
      </c>
      <c r="I59" s="12">
        <f t="shared" si="10"/>
        <v>56</v>
      </c>
      <c r="J59" s="12">
        <f t="shared" si="10"/>
        <v>86</v>
      </c>
      <c r="K59" s="12">
        <f t="shared" si="10"/>
        <v>32</v>
      </c>
    </row>
    <row r="60" spans="1:11" s="8" customFormat="1" ht="22.5" x14ac:dyDescent="0.2">
      <c r="A60" s="39" t="s">
        <v>6</v>
      </c>
      <c r="B60" s="36">
        <v>41.806996711728168</v>
      </c>
      <c r="C60" s="36">
        <v>41.185534591194966</v>
      </c>
      <c r="D60" s="36">
        <v>42.254357298474943</v>
      </c>
      <c r="E60" s="36">
        <v>40.854537919602159</v>
      </c>
      <c r="F60" s="36">
        <v>43.890332326283989</v>
      </c>
      <c r="G60" s="36">
        <v>38.997807818779684</v>
      </c>
      <c r="H60" s="36">
        <v>39.362514688601642</v>
      </c>
      <c r="I60" s="36">
        <v>39.676161919040482</v>
      </c>
      <c r="J60" s="36">
        <v>38.39634929370758</v>
      </c>
      <c r="K60" s="36">
        <v>39.583417593528814</v>
      </c>
    </row>
    <row r="61" spans="1:11" x14ac:dyDescent="0.2">
      <c r="B61" s="40"/>
      <c r="C61" s="40"/>
      <c r="D61" s="40"/>
      <c r="E61" s="40"/>
      <c r="F61" s="40"/>
      <c r="G61" s="41"/>
      <c r="H61" s="41"/>
      <c r="I61" s="41"/>
      <c r="J61" s="41"/>
      <c r="K61" s="41"/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</dc:creator>
  <cp:lastModifiedBy>Foltánová Neonila</cp:lastModifiedBy>
  <dcterms:created xsi:type="dcterms:W3CDTF">2013-04-02T12:45:46Z</dcterms:created>
  <dcterms:modified xsi:type="dcterms:W3CDTF">2022-08-05T07:30:19Z</dcterms:modified>
</cp:coreProperties>
</file>