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75" windowWidth="16095" windowHeight="9045"/>
  </bookViews>
  <sheets>
    <sheet name="e1" sheetId="2" r:id="rId1"/>
    <sheet name="e2" sheetId="3" r:id="rId2"/>
    <sheet name="e3" sheetId="4" r:id="rId3"/>
    <sheet name="e4" sheetId="5" r:id="rId4"/>
    <sheet name="e5" sheetId="6" r:id="rId5"/>
    <sheet name="e6" sheetId="7" r:id="rId6"/>
    <sheet name="e7" sheetId="8" r:id="rId7"/>
    <sheet name="e8" sheetId="9" r:id="rId8"/>
    <sheet name="e9" sheetId="10" r:id="rId9"/>
  </sheets>
  <calcPr calcId="145621" refMode="R1C1"/>
</workbook>
</file>

<file path=xl/calcChain.xml><?xml version="1.0" encoding="utf-8"?>
<calcChain xmlns="http://schemas.openxmlformats.org/spreadsheetml/2006/main">
  <c r="B25" i="7" l="1"/>
  <c r="B24" i="7"/>
  <c r="B23" i="7"/>
  <c r="B22" i="7"/>
  <c r="I20" i="7"/>
  <c r="H20" i="7"/>
  <c r="G20" i="7"/>
  <c r="F20" i="7"/>
  <c r="E20" i="7"/>
  <c r="D20" i="7"/>
  <c r="C20" i="7"/>
  <c r="B20" i="7"/>
  <c r="B18" i="7"/>
  <c r="B17" i="7"/>
  <c r="B16" i="7"/>
  <c r="B15" i="7"/>
  <c r="I13" i="7"/>
  <c r="H13" i="7"/>
  <c r="G13" i="7"/>
  <c r="F13" i="7"/>
  <c r="E13" i="7"/>
  <c r="D13" i="7"/>
  <c r="C13" i="7"/>
  <c r="B13" i="7"/>
  <c r="B11" i="7"/>
  <c r="B10" i="7"/>
  <c r="B9" i="7"/>
  <c r="B8" i="7"/>
  <c r="I6" i="7"/>
  <c r="H6" i="7"/>
  <c r="G6" i="7"/>
  <c r="F6" i="7"/>
  <c r="E6" i="7"/>
  <c r="D6" i="7"/>
  <c r="C6" i="7"/>
  <c r="B6" i="7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39" i="2"/>
  <c r="R38" i="2"/>
  <c r="R37" i="2"/>
  <c r="R36" i="2"/>
  <c r="R35" i="2"/>
  <c r="R34" i="2"/>
  <c r="R33" i="2"/>
  <c r="R32" i="2"/>
  <c r="R29" i="2"/>
  <c r="R28" i="2"/>
  <c r="R27" i="2"/>
  <c r="R26" i="2"/>
  <c r="R23" i="2"/>
  <c r="R22" i="2"/>
  <c r="R21" i="2"/>
  <c r="R20" i="2"/>
  <c r="R19" i="2"/>
  <c r="R18" i="2"/>
  <c r="R17" i="2"/>
  <c r="R16" i="2"/>
  <c r="R15" i="2"/>
  <c r="R14" i="2"/>
  <c r="S10" i="2"/>
  <c r="S11" i="2" s="1"/>
  <c r="R11" i="2" s="1"/>
  <c r="T10" i="2"/>
  <c r="T11" i="2"/>
  <c r="R10" i="2"/>
  <c r="N258" i="2"/>
  <c r="N257" i="2"/>
  <c r="N256" i="2"/>
  <c r="N255" i="2"/>
  <c r="N254" i="2"/>
  <c r="N253" i="2"/>
  <c r="N252" i="2"/>
  <c r="N251" i="2"/>
  <c r="N250" i="2"/>
  <c r="N249" i="2"/>
  <c r="N248" i="2"/>
  <c r="N247" i="2"/>
  <c r="N246" i="2"/>
  <c r="N245" i="2"/>
  <c r="N244" i="2"/>
  <c r="N243" i="2"/>
  <c r="N242" i="2"/>
  <c r="N241" i="2"/>
  <c r="N240" i="2"/>
  <c r="N239" i="2"/>
  <c r="N238" i="2"/>
  <c r="N237" i="2"/>
  <c r="N236" i="2"/>
  <c r="N235" i="2"/>
  <c r="N234" i="2"/>
  <c r="N233" i="2"/>
  <c r="N232" i="2"/>
  <c r="N231" i="2"/>
  <c r="N230" i="2"/>
  <c r="N229" i="2"/>
  <c r="N228" i="2"/>
  <c r="N227" i="2"/>
  <c r="N226" i="2"/>
  <c r="N225" i="2"/>
  <c r="N224" i="2"/>
  <c r="N223" i="2"/>
  <c r="N222" i="2"/>
  <c r="N221" i="2"/>
  <c r="N220" i="2"/>
  <c r="N219" i="2"/>
  <c r="N218" i="2"/>
  <c r="N217" i="2"/>
  <c r="N216" i="2"/>
  <c r="N215" i="2"/>
  <c r="N214" i="2"/>
  <c r="N213" i="2"/>
  <c r="N212" i="2"/>
  <c r="N211" i="2"/>
  <c r="N210" i="2"/>
  <c r="N209" i="2"/>
  <c r="N208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9" i="2"/>
  <c r="N188" i="2"/>
  <c r="N187" i="2"/>
  <c r="N186" i="2"/>
  <c r="N185" i="2"/>
  <c r="N184" i="2"/>
  <c r="N183" i="2"/>
  <c r="N182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63" i="2"/>
  <c r="N162" i="2"/>
  <c r="N161" i="2"/>
  <c r="N160" i="2"/>
  <c r="N159" i="2"/>
  <c r="N158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9" i="2"/>
  <c r="N138" i="2"/>
  <c r="N137" i="2"/>
  <c r="N136" i="2"/>
  <c r="N135" i="2"/>
  <c r="N134" i="2"/>
  <c r="N133" i="2"/>
  <c r="N132" i="2"/>
  <c r="N131" i="2"/>
  <c r="N130" i="2"/>
  <c r="N129" i="2"/>
  <c r="N128" i="2"/>
  <c r="N127" i="2"/>
  <c r="N126" i="2"/>
  <c r="N125" i="2"/>
  <c r="N124" i="2"/>
  <c r="N123" i="2"/>
  <c r="N120" i="2"/>
  <c r="N119" i="2"/>
  <c r="N118" i="2"/>
  <c r="N117" i="2"/>
  <c r="N116" i="2"/>
  <c r="N115" i="2"/>
  <c r="N114" i="2"/>
  <c r="N113" i="2"/>
  <c r="N112" i="2"/>
  <c r="N111" i="2"/>
  <c r="N110" i="2"/>
  <c r="N109" i="2"/>
  <c r="N108" i="2"/>
  <c r="N107" i="2"/>
  <c r="N106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9" i="2"/>
  <c r="N88" i="2"/>
  <c r="N87" i="2"/>
  <c r="N86" i="2"/>
  <c r="N85" i="2"/>
  <c r="N84" i="2"/>
  <c r="N83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39" i="2"/>
  <c r="N38" i="2"/>
  <c r="N37" i="2"/>
  <c r="N36" i="2"/>
  <c r="N35" i="2"/>
  <c r="N34" i="2"/>
  <c r="N33" i="2"/>
  <c r="N32" i="2"/>
  <c r="N29" i="2"/>
  <c r="N28" i="2"/>
  <c r="N27" i="2"/>
  <c r="N26" i="2"/>
  <c r="N23" i="2"/>
  <c r="N22" i="2"/>
  <c r="N21" i="2"/>
  <c r="N20" i="2"/>
  <c r="N19" i="2"/>
  <c r="N18" i="2"/>
  <c r="N17" i="2"/>
  <c r="N16" i="2"/>
  <c r="N15" i="2"/>
  <c r="N14" i="2"/>
  <c r="O10" i="2"/>
  <c r="O11" i="2" s="1"/>
  <c r="N11" i="2" s="1"/>
  <c r="P10" i="2"/>
  <c r="P11" i="2" s="1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39" i="2"/>
  <c r="J38" i="2"/>
  <c r="J37" i="2"/>
  <c r="J36" i="2"/>
  <c r="J35" i="2"/>
  <c r="J34" i="2"/>
  <c r="J33" i="2"/>
  <c r="J32" i="2"/>
  <c r="J29" i="2"/>
  <c r="J28" i="2"/>
  <c r="J27" i="2"/>
  <c r="J26" i="2"/>
  <c r="J23" i="2"/>
  <c r="J22" i="2"/>
  <c r="J21" i="2"/>
  <c r="J20" i="2"/>
  <c r="J19" i="2"/>
  <c r="J18" i="2"/>
  <c r="J17" i="2"/>
  <c r="J16" i="2"/>
  <c r="J15" i="2"/>
  <c r="J14" i="2"/>
  <c r="K10" i="2"/>
  <c r="K11" i="2"/>
  <c r="J11" i="2" s="1"/>
  <c r="L10" i="2"/>
  <c r="L11" i="2"/>
  <c r="J10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39" i="2"/>
  <c r="F38" i="2"/>
  <c r="F37" i="2"/>
  <c r="F36" i="2"/>
  <c r="F35" i="2"/>
  <c r="F34" i="2"/>
  <c r="F33" i="2"/>
  <c r="F32" i="2"/>
  <c r="F29" i="2"/>
  <c r="F28" i="2"/>
  <c r="F27" i="2"/>
  <c r="F26" i="2"/>
  <c r="F23" i="2"/>
  <c r="F22" i="2"/>
  <c r="F21" i="2"/>
  <c r="F20" i="2"/>
  <c r="F19" i="2"/>
  <c r="F18" i="2"/>
  <c r="F17" i="2"/>
  <c r="F16" i="2"/>
  <c r="F15" i="2"/>
  <c r="F14" i="2"/>
  <c r="G10" i="2"/>
  <c r="G11" i="2" s="1"/>
  <c r="H10" i="2"/>
  <c r="H11" i="2" s="1"/>
  <c r="F7" i="2"/>
  <c r="J7" i="2"/>
  <c r="N7" i="2"/>
  <c r="R7" i="2"/>
  <c r="B7" i="2"/>
  <c r="C7" i="2"/>
  <c r="D7" i="2"/>
  <c r="E7" i="2"/>
  <c r="V7" i="2"/>
  <c r="W7" i="2"/>
  <c r="X7" i="2"/>
  <c r="Y7" i="2"/>
  <c r="D10" i="2"/>
  <c r="I10" i="2"/>
  <c r="M10" i="2"/>
  <c r="E10" i="2" s="1"/>
  <c r="Q10" i="2"/>
  <c r="U10" i="2"/>
  <c r="Y10" i="2" s="1"/>
  <c r="W10" i="2"/>
  <c r="X10" i="2"/>
  <c r="I11" i="2"/>
  <c r="M11" i="2"/>
  <c r="E11" i="2" s="1"/>
  <c r="Q11" i="2"/>
  <c r="U11" i="2"/>
  <c r="Y11" i="2" s="1"/>
  <c r="B14" i="2"/>
  <c r="C14" i="2"/>
  <c r="D14" i="2"/>
  <c r="E14" i="2"/>
  <c r="V14" i="2"/>
  <c r="W14" i="2"/>
  <c r="X14" i="2"/>
  <c r="Y14" i="2"/>
  <c r="B15" i="2"/>
  <c r="C15" i="2"/>
  <c r="D15" i="2"/>
  <c r="E15" i="2"/>
  <c r="V15" i="2"/>
  <c r="W15" i="2"/>
  <c r="X15" i="2"/>
  <c r="Y15" i="2"/>
  <c r="B16" i="2"/>
  <c r="C16" i="2"/>
  <c r="D16" i="2"/>
  <c r="E16" i="2"/>
  <c r="V16" i="2"/>
  <c r="W16" i="2"/>
  <c r="X16" i="2"/>
  <c r="Y16" i="2"/>
  <c r="B17" i="2"/>
  <c r="C17" i="2"/>
  <c r="D17" i="2"/>
  <c r="E17" i="2"/>
  <c r="V17" i="2"/>
  <c r="W17" i="2"/>
  <c r="X17" i="2"/>
  <c r="Y17" i="2"/>
  <c r="B18" i="2"/>
  <c r="C18" i="2"/>
  <c r="D18" i="2"/>
  <c r="E18" i="2"/>
  <c r="V18" i="2"/>
  <c r="W18" i="2"/>
  <c r="X18" i="2"/>
  <c r="Y18" i="2"/>
  <c r="B19" i="2"/>
  <c r="C19" i="2"/>
  <c r="D19" i="2"/>
  <c r="E19" i="2"/>
  <c r="V19" i="2"/>
  <c r="W19" i="2"/>
  <c r="X19" i="2"/>
  <c r="Y19" i="2"/>
  <c r="B20" i="2"/>
  <c r="C20" i="2"/>
  <c r="D20" i="2"/>
  <c r="E20" i="2"/>
  <c r="V20" i="2"/>
  <c r="W20" i="2"/>
  <c r="X20" i="2"/>
  <c r="Y20" i="2"/>
  <c r="B21" i="2"/>
  <c r="C21" i="2"/>
  <c r="D21" i="2"/>
  <c r="E21" i="2"/>
  <c r="V21" i="2"/>
  <c r="W21" i="2"/>
  <c r="X21" i="2"/>
  <c r="Y21" i="2"/>
  <c r="B22" i="2"/>
  <c r="C22" i="2"/>
  <c r="D22" i="2"/>
  <c r="E22" i="2"/>
  <c r="V22" i="2"/>
  <c r="W22" i="2"/>
  <c r="X22" i="2"/>
  <c r="Y22" i="2"/>
  <c r="B23" i="2"/>
  <c r="C23" i="2"/>
  <c r="D23" i="2"/>
  <c r="E23" i="2"/>
  <c r="V23" i="2"/>
  <c r="W23" i="2"/>
  <c r="X23" i="2"/>
  <c r="Y23" i="2"/>
  <c r="B26" i="2"/>
  <c r="C26" i="2"/>
  <c r="D26" i="2"/>
  <c r="E26" i="2"/>
  <c r="V26" i="2"/>
  <c r="W26" i="2"/>
  <c r="X26" i="2"/>
  <c r="Y26" i="2"/>
  <c r="B27" i="2"/>
  <c r="C27" i="2"/>
  <c r="D27" i="2"/>
  <c r="E27" i="2"/>
  <c r="V27" i="2"/>
  <c r="W27" i="2"/>
  <c r="X27" i="2"/>
  <c r="Y27" i="2"/>
  <c r="B28" i="2"/>
  <c r="C28" i="2"/>
  <c r="D28" i="2"/>
  <c r="E28" i="2"/>
  <c r="V28" i="2"/>
  <c r="W28" i="2"/>
  <c r="X28" i="2"/>
  <c r="Y28" i="2"/>
  <c r="B29" i="2"/>
  <c r="C29" i="2"/>
  <c r="D29" i="2"/>
  <c r="E29" i="2"/>
  <c r="V29" i="2"/>
  <c r="W29" i="2"/>
  <c r="X29" i="2"/>
  <c r="Y29" i="2"/>
  <c r="B32" i="2"/>
  <c r="C32" i="2"/>
  <c r="D32" i="2"/>
  <c r="E32" i="2"/>
  <c r="V32" i="2"/>
  <c r="W32" i="2"/>
  <c r="X32" i="2"/>
  <c r="Y32" i="2"/>
  <c r="B33" i="2"/>
  <c r="C33" i="2"/>
  <c r="D33" i="2"/>
  <c r="E33" i="2"/>
  <c r="V33" i="2"/>
  <c r="W33" i="2"/>
  <c r="X33" i="2"/>
  <c r="Y33" i="2"/>
  <c r="B34" i="2"/>
  <c r="C34" i="2"/>
  <c r="D34" i="2"/>
  <c r="E34" i="2"/>
  <c r="V34" i="2"/>
  <c r="W34" i="2"/>
  <c r="X34" i="2"/>
  <c r="Y34" i="2"/>
  <c r="B35" i="2"/>
  <c r="C35" i="2"/>
  <c r="D35" i="2"/>
  <c r="E35" i="2"/>
  <c r="V35" i="2"/>
  <c r="W35" i="2"/>
  <c r="X35" i="2"/>
  <c r="Y35" i="2"/>
  <c r="B36" i="2"/>
  <c r="C36" i="2"/>
  <c r="D36" i="2"/>
  <c r="E36" i="2"/>
  <c r="V36" i="2"/>
  <c r="W36" i="2"/>
  <c r="X36" i="2"/>
  <c r="Y36" i="2"/>
  <c r="B37" i="2"/>
  <c r="C37" i="2"/>
  <c r="D37" i="2"/>
  <c r="E37" i="2"/>
  <c r="V37" i="2"/>
  <c r="W37" i="2"/>
  <c r="X37" i="2"/>
  <c r="Y37" i="2"/>
  <c r="B38" i="2"/>
  <c r="C38" i="2"/>
  <c r="D38" i="2"/>
  <c r="E38" i="2"/>
  <c r="V38" i="2"/>
  <c r="W38" i="2"/>
  <c r="X38" i="2"/>
  <c r="Y38" i="2"/>
  <c r="B39" i="2"/>
  <c r="C39" i="2"/>
  <c r="D39" i="2"/>
  <c r="E39" i="2"/>
  <c r="V39" i="2"/>
  <c r="W39" i="2"/>
  <c r="X39" i="2"/>
  <c r="Y39" i="2"/>
  <c r="B42" i="2"/>
  <c r="C42" i="2"/>
  <c r="D42" i="2"/>
  <c r="E42" i="2"/>
  <c r="V42" i="2"/>
  <c r="W42" i="2"/>
  <c r="X42" i="2"/>
  <c r="Y42" i="2"/>
  <c r="B43" i="2"/>
  <c r="C43" i="2"/>
  <c r="D43" i="2"/>
  <c r="E43" i="2"/>
  <c r="V43" i="2"/>
  <c r="W43" i="2"/>
  <c r="X43" i="2"/>
  <c r="Y43" i="2"/>
  <c r="B44" i="2"/>
  <c r="C44" i="2"/>
  <c r="D44" i="2"/>
  <c r="E44" i="2"/>
  <c r="V44" i="2"/>
  <c r="W44" i="2"/>
  <c r="X44" i="2"/>
  <c r="Y44" i="2"/>
  <c r="B45" i="2"/>
  <c r="C45" i="2"/>
  <c r="D45" i="2"/>
  <c r="E45" i="2"/>
  <c r="V45" i="2"/>
  <c r="W45" i="2"/>
  <c r="X45" i="2"/>
  <c r="Y45" i="2"/>
  <c r="B46" i="2"/>
  <c r="C46" i="2"/>
  <c r="D46" i="2"/>
  <c r="E46" i="2"/>
  <c r="V46" i="2"/>
  <c r="W46" i="2"/>
  <c r="X46" i="2"/>
  <c r="Y46" i="2"/>
  <c r="B47" i="2"/>
  <c r="C47" i="2"/>
  <c r="D47" i="2"/>
  <c r="E47" i="2"/>
  <c r="V47" i="2"/>
  <c r="W47" i="2"/>
  <c r="X47" i="2"/>
  <c r="Y47" i="2"/>
  <c r="B48" i="2"/>
  <c r="C48" i="2"/>
  <c r="D48" i="2"/>
  <c r="E48" i="2"/>
  <c r="V48" i="2"/>
  <c r="W48" i="2"/>
  <c r="X48" i="2"/>
  <c r="Y48" i="2"/>
  <c r="B49" i="2"/>
  <c r="C49" i="2"/>
  <c r="D49" i="2"/>
  <c r="E49" i="2"/>
  <c r="V49" i="2"/>
  <c r="W49" i="2"/>
  <c r="X49" i="2"/>
  <c r="Y49" i="2"/>
  <c r="B50" i="2"/>
  <c r="C50" i="2"/>
  <c r="D50" i="2"/>
  <c r="E50" i="2"/>
  <c r="V50" i="2"/>
  <c r="W50" i="2"/>
  <c r="X50" i="2"/>
  <c r="Y50" i="2"/>
  <c r="B51" i="2"/>
  <c r="C51" i="2"/>
  <c r="D51" i="2"/>
  <c r="E51" i="2"/>
  <c r="V51" i="2"/>
  <c r="W51" i="2"/>
  <c r="X51" i="2"/>
  <c r="Y51" i="2"/>
  <c r="B52" i="2"/>
  <c r="C52" i="2"/>
  <c r="D52" i="2"/>
  <c r="E52" i="2"/>
  <c r="V52" i="2"/>
  <c r="W52" i="2"/>
  <c r="X52" i="2"/>
  <c r="Y52" i="2"/>
  <c r="B53" i="2"/>
  <c r="C53" i="2"/>
  <c r="D53" i="2"/>
  <c r="E53" i="2"/>
  <c r="V53" i="2"/>
  <c r="W53" i="2"/>
  <c r="X53" i="2"/>
  <c r="Y53" i="2"/>
  <c r="B54" i="2"/>
  <c r="C54" i="2"/>
  <c r="D54" i="2"/>
  <c r="E54" i="2"/>
  <c r="V54" i="2"/>
  <c r="W54" i="2"/>
  <c r="X54" i="2"/>
  <c r="Y54" i="2"/>
  <c r="B55" i="2"/>
  <c r="C55" i="2"/>
  <c r="D55" i="2"/>
  <c r="E55" i="2"/>
  <c r="V55" i="2"/>
  <c r="W55" i="2"/>
  <c r="X55" i="2"/>
  <c r="Y55" i="2"/>
  <c r="B56" i="2"/>
  <c r="C56" i="2"/>
  <c r="D56" i="2"/>
  <c r="E56" i="2"/>
  <c r="V56" i="2"/>
  <c r="W56" i="2"/>
  <c r="X56" i="2"/>
  <c r="Y56" i="2"/>
  <c r="B57" i="2"/>
  <c r="C57" i="2"/>
  <c r="D57" i="2"/>
  <c r="E57" i="2"/>
  <c r="V57" i="2"/>
  <c r="W57" i="2"/>
  <c r="X57" i="2"/>
  <c r="Y57" i="2"/>
  <c r="B58" i="2"/>
  <c r="C58" i="2"/>
  <c r="D58" i="2"/>
  <c r="E58" i="2"/>
  <c r="V58" i="2"/>
  <c r="W58" i="2"/>
  <c r="X58" i="2"/>
  <c r="Y58" i="2"/>
  <c r="B59" i="2"/>
  <c r="C59" i="2"/>
  <c r="D59" i="2"/>
  <c r="E59" i="2"/>
  <c r="V59" i="2"/>
  <c r="W59" i="2"/>
  <c r="X59" i="2"/>
  <c r="Y59" i="2"/>
  <c r="B60" i="2"/>
  <c r="C60" i="2"/>
  <c r="D60" i="2"/>
  <c r="E60" i="2"/>
  <c r="V60" i="2"/>
  <c r="W60" i="2"/>
  <c r="X60" i="2"/>
  <c r="Y60" i="2"/>
  <c r="B61" i="2"/>
  <c r="C61" i="2"/>
  <c r="D61" i="2"/>
  <c r="E61" i="2"/>
  <c r="V61" i="2"/>
  <c r="W61" i="2"/>
  <c r="X61" i="2"/>
  <c r="Y61" i="2"/>
  <c r="B62" i="2"/>
  <c r="C62" i="2"/>
  <c r="D62" i="2"/>
  <c r="E62" i="2"/>
  <c r="V62" i="2"/>
  <c r="W62" i="2"/>
  <c r="X62" i="2"/>
  <c r="Y62" i="2"/>
  <c r="B63" i="2"/>
  <c r="C63" i="2"/>
  <c r="D63" i="2"/>
  <c r="E63" i="2"/>
  <c r="V63" i="2"/>
  <c r="W63" i="2"/>
  <c r="X63" i="2"/>
  <c r="Y63" i="2"/>
  <c r="B64" i="2"/>
  <c r="C64" i="2"/>
  <c r="D64" i="2"/>
  <c r="E64" i="2"/>
  <c r="V64" i="2"/>
  <c r="W64" i="2"/>
  <c r="X64" i="2"/>
  <c r="Y64" i="2"/>
  <c r="B65" i="2"/>
  <c r="C65" i="2"/>
  <c r="D65" i="2"/>
  <c r="E65" i="2"/>
  <c r="V65" i="2"/>
  <c r="W65" i="2"/>
  <c r="X65" i="2"/>
  <c r="Y65" i="2"/>
  <c r="B66" i="2"/>
  <c r="C66" i="2"/>
  <c r="D66" i="2"/>
  <c r="E66" i="2"/>
  <c r="V66" i="2"/>
  <c r="W66" i="2"/>
  <c r="X66" i="2"/>
  <c r="Y66" i="2"/>
  <c r="B67" i="2"/>
  <c r="C67" i="2"/>
  <c r="D67" i="2"/>
  <c r="E67" i="2"/>
  <c r="V67" i="2"/>
  <c r="W67" i="2"/>
  <c r="X67" i="2"/>
  <c r="Y67" i="2"/>
  <c r="B68" i="2"/>
  <c r="C68" i="2"/>
  <c r="D68" i="2"/>
  <c r="E68" i="2"/>
  <c r="V68" i="2"/>
  <c r="W68" i="2"/>
  <c r="X68" i="2"/>
  <c r="Y68" i="2"/>
  <c r="B69" i="2"/>
  <c r="C69" i="2"/>
  <c r="D69" i="2"/>
  <c r="E69" i="2"/>
  <c r="V69" i="2"/>
  <c r="W69" i="2"/>
  <c r="X69" i="2"/>
  <c r="Y69" i="2"/>
  <c r="B70" i="2"/>
  <c r="C70" i="2"/>
  <c r="D70" i="2"/>
  <c r="E70" i="2"/>
  <c r="V70" i="2"/>
  <c r="W70" i="2"/>
  <c r="X70" i="2"/>
  <c r="Y70" i="2"/>
  <c r="B71" i="2"/>
  <c r="C71" i="2"/>
  <c r="D71" i="2"/>
  <c r="E71" i="2"/>
  <c r="V71" i="2"/>
  <c r="W71" i="2"/>
  <c r="X71" i="2"/>
  <c r="Y71" i="2"/>
  <c r="B72" i="2"/>
  <c r="C72" i="2"/>
  <c r="D72" i="2"/>
  <c r="E72" i="2"/>
  <c r="V72" i="2"/>
  <c r="W72" i="2"/>
  <c r="X72" i="2"/>
  <c r="Y72" i="2"/>
  <c r="B73" i="2"/>
  <c r="C73" i="2"/>
  <c r="D73" i="2"/>
  <c r="E73" i="2"/>
  <c r="V73" i="2"/>
  <c r="W73" i="2"/>
  <c r="X73" i="2"/>
  <c r="Y73" i="2"/>
  <c r="B74" i="2"/>
  <c r="C74" i="2"/>
  <c r="D74" i="2"/>
  <c r="E74" i="2"/>
  <c r="V74" i="2"/>
  <c r="W74" i="2"/>
  <c r="X74" i="2"/>
  <c r="Y74" i="2"/>
  <c r="B75" i="2"/>
  <c r="C75" i="2"/>
  <c r="D75" i="2"/>
  <c r="E75" i="2"/>
  <c r="V75" i="2"/>
  <c r="W75" i="2"/>
  <c r="X75" i="2"/>
  <c r="Y75" i="2"/>
  <c r="B76" i="2"/>
  <c r="C76" i="2"/>
  <c r="D76" i="2"/>
  <c r="E76" i="2"/>
  <c r="V76" i="2"/>
  <c r="W76" i="2"/>
  <c r="X76" i="2"/>
  <c r="Y76" i="2"/>
  <c r="B77" i="2"/>
  <c r="C77" i="2"/>
  <c r="D77" i="2"/>
  <c r="E77" i="2"/>
  <c r="V77" i="2"/>
  <c r="W77" i="2"/>
  <c r="X77" i="2"/>
  <c r="Y77" i="2"/>
  <c r="B78" i="2"/>
  <c r="C78" i="2"/>
  <c r="D78" i="2"/>
  <c r="E78" i="2"/>
  <c r="V78" i="2"/>
  <c r="W78" i="2"/>
  <c r="X78" i="2"/>
  <c r="Y78" i="2"/>
  <c r="B79" i="2"/>
  <c r="C79" i="2"/>
  <c r="D79" i="2"/>
  <c r="E79" i="2"/>
  <c r="V79" i="2"/>
  <c r="W79" i="2"/>
  <c r="X79" i="2"/>
  <c r="Y79" i="2"/>
  <c r="B80" i="2"/>
  <c r="C80" i="2"/>
  <c r="D80" i="2"/>
  <c r="E80" i="2"/>
  <c r="V80" i="2"/>
  <c r="W80" i="2"/>
  <c r="X80" i="2"/>
  <c r="Y80" i="2"/>
  <c r="B81" i="2"/>
  <c r="C81" i="2"/>
  <c r="D81" i="2"/>
  <c r="E81" i="2"/>
  <c r="V81" i="2"/>
  <c r="W81" i="2"/>
  <c r="X81" i="2"/>
  <c r="Y81" i="2"/>
  <c r="B82" i="2"/>
  <c r="C82" i="2"/>
  <c r="D82" i="2"/>
  <c r="E82" i="2"/>
  <c r="V82" i="2"/>
  <c r="W82" i="2"/>
  <c r="X82" i="2"/>
  <c r="Y82" i="2"/>
  <c r="B83" i="2"/>
  <c r="C83" i="2"/>
  <c r="D83" i="2"/>
  <c r="E83" i="2"/>
  <c r="V83" i="2"/>
  <c r="W83" i="2"/>
  <c r="X83" i="2"/>
  <c r="Y83" i="2"/>
  <c r="B84" i="2"/>
  <c r="C84" i="2"/>
  <c r="D84" i="2"/>
  <c r="E84" i="2"/>
  <c r="V84" i="2"/>
  <c r="W84" i="2"/>
  <c r="X84" i="2"/>
  <c r="Y84" i="2"/>
  <c r="B85" i="2"/>
  <c r="C85" i="2"/>
  <c r="D85" i="2"/>
  <c r="E85" i="2"/>
  <c r="V85" i="2"/>
  <c r="W85" i="2"/>
  <c r="X85" i="2"/>
  <c r="Y85" i="2"/>
  <c r="B86" i="2"/>
  <c r="C86" i="2"/>
  <c r="D86" i="2"/>
  <c r="E86" i="2"/>
  <c r="V86" i="2"/>
  <c r="W86" i="2"/>
  <c r="X86" i="2"/>
  <c r="Y86" i="2"/>
  <c r="B87" i="2"/>
  <c r="C87" i="2"/>
  <c r="D87" i="2"/>
  <c r="E87" i="2"/>
  <c r="V87" i="2"/>
  <c r="W87" i="2"/>
  <c r="X87" i="2"/>
  <c r="Y87" i="2"/>
  <c r="B88" i="2"/>
  <c r="C88" i="2"/>
  <c r="D88" i="2"/>
  <c r="E88" i="2"/>
  <c r="V88" i="2"/>
  <c r="W88" i="2"/>
  <c r="X88" i="2"/>
  <c r="Y88" i="2"/>
  <c r="B89" i="2"/>
  <c r="C89" i="2"/>
  <c r="D89" i="2"/>
  <c r="E89" i="2"/>
  <c r="V89" i="2"/>
  <c r="W89" i="2"/>
  <c r="X89" i="2"/>
  <c r="Y89" i="2"/>
  <c r="B90" i="2"/>
  <c r="C90" i="2"/>
  <c r="D90" i="2"/>
  <c r="E90" i="2"/>
  <c r="V90" i="2"/>
  <c r="W90" i="2"/>
  <c r="X90" i="2"/>
  <c r="Y90" i="2"/>
  <c r="B91" i="2"/>
  <c r="C91" i="2"/>
  <c r="D91" i="2"/>
  <c r="E91" i="2"/>
  <c r="V91" i="2"/>
  <c r="W91" i="2"/>
  <c r="X91" i="2"/>
  <c r="Y91" i="2"/>
  <c r="B92" i="2"/>
  <c r="C92" i="2"/>
  <c r="D92" i="2"/>
  <c r="E92" i="2"/>
  <c r="V92" i="2"/>
  <c r="W92" i="2"/>
  <c r="X92" i="2"/>
  <c r="Y92" i="2"/>
  <c r="B93" i="2"/>
  <c r="C93" i="2"/>
  <c r="D93" i="2"/>
  <c r="E93" i="2"/>
  <c r="V93" i="2"/>
  <c r="W93" i="2"/>
  <c r="X93" i="2"/>
  <c r="Y93" i="2"/>
  <c r="B94" i="2"/>
  <c r="C94" i="2"/>
  <c r="D94" i="2"/>
  <c r="E94" i="2"/>
  <c r="V94" i="2"/>
  <c r="W94" i="2"/>
  <c r="X94" i="2"/>
  <c r="Y94" i="2"/>
  <c r="B95" i="2"/>
  <c r="C95" i="2"/>
  <c r="D95" i="2"/>
  <c r="E95" i="2"/>
  <c r="V95" i="2"/>
  <c r="W95" i="2"/>
  <c r="X95" i="2"/>
  <c r="Y95" i="2"/>
  <c r="B96" i="2"/>
  <c r="C96" i="2"/>
  <c r="D96" i="2"/>
  <c r="E96" i="2"/>
  <c r="V96" i="2"/>
  <c r="W96" i="2"/>
  <c r="X96" i="2"/>
  <c r="Y96" i="2"/>
  <c r="B97" i="2"/>
  <c r="C97" i="2"/>
  <c r="D97" i="2"/>
  <c r="E97" i="2"/>
  <c r="V97" i="2"/>
  <c r="W97" i="2"/>
  <c r="X97" i="2"/>
  <c r="Y97" i="2"/>
  <c r="B98" i="2"/>
  <c r="C98" i="2"/>
  <c r="D98" i="2"/>
  <c r="E98" i="2"/>
  <c r="V98" i="2"/>
  <c r="W98" i="2"/>
  <c r="X98" i="2"/>
  <c r="Y98" i="2"/>
  <c r="B99" i="2"/>
  <c r="C99" i="2"/>
  <c r="D99" i="2"/>
  <c r="E99" i="2"/>
  <c r="V99" i="2"/>
  <c r="W99" i="2"/>
  <c r="X99" i="2"/>
  <c r="Y99" i="2"/>
  <c r="B100" i="2"/>
  <c r="C100" i="2"/>
  <c r="D100" i="2"/>
  <c r="E100" i="2"/>
  <c r="V100" i="2"/>
  <c r="W100" i="2"/>
  <c r="X100" i="2"/>
  <c r="Y100" i="2"/>
  <c r="B101" i="2"/>
  <c r="C101" i="2"/>
  <c r="D101" i="2"/>
  <c r="E101" i="2"/>
  <c r="V101" i="2"/>
  <c r="W101" i="2"/>
  <c r="X101" i="2"/>
  <c r="Y101" i="2"/>
  <c r="B102" i="2"/>
  <c r="C102" i="2"/>
  <c r="D102" i="2"/>
  <c r="E102" i="2"/>
  <c r="V102" i="2"/>
  <c r="W102" i="2"/>
  <c r="X102" i="2"/>
  <c r="Y102" i="2"/>
  <c r="B103" i="2"/>
  <c r="C103" i="2"/>
  <c r="D103" i="2"/>
  <c r="E103" i="2"/>
  <c r="V103" i="2"/>
  <c r="W103" i="2"/>
  <c r="X103" i="2"/>
  <c r="Y103" i="2"/>
  <c r="B104" i="2"/>
  <c r="C104" i="2"/>
  <c r="D104" i="2"/>
  <c r="E104" i="2"/>
  <c r="V104" i="2"/>
  <c r="W104" i="2"/>
  <c r="X104" i="2"/>
  <c r="Y104" i="2"/>
  <c r="B105" i="2"/>
  <c r="C105" i="2"/>
  <c r="D105" i="2"/>
  <c r="E105" i="2"/>
  <c r="V105" i="2"/>
  <c r="W105" i="2"/>
  <c r="X105" i="2"/>
  <c r="Y105" i="2"/>
  <c r="B106" i="2"/>
  <c r="C106" i="2"/>
  <c r="D106" i="2"/>
  <c r="E106" i="2"/>
  <c r="V106" i="2"/>
  <c r="W106" i="2"/>
  <c r="X106" i="2"/>
  <c r="Y106" i="2"/>
  <c r="B107" i="2"/>
  <c r="C107" i="2"/>
  <c r="D107" i="2"/>
  <c r="E107" i="2"/>
  <c r="V107" i="2"/>
  <c r="W107" i="2"/>
  <c r="X107" i="2"/>
  <c r="Y107" i="2"/>
  <c r="B108" i="2"/>
  <c r="C108" i="2"/>
  <c r="D108" i="2"/>
  <c r="E108" i="2"/>
  <c r="V108" i="2"/>
  <c r="W108" i="2"/>
  <c r="X108" i="2"/>
  <c r="Y108" i="2"/>
  <c r="B109" i="2"/>
  <c r="C109" i="2"/>
  <c r="D109" i="2"/>
  <c r="E109" i="2"/>
  <c r="V109" i="2"/>
  <c r="W109" i="2"/>
  <c r="X109" i="2"/>
  <c r="Y109" i="2"/>
  <c r="B110" i="2"/>
  <c r="C110" i="2"/>
  <c r="D110" i="2"/>
  <c r="E110" i="2"/>
  <c r="V110" i="2"/>
  <c r="W110" i="2"/>
  <c r="X110" i="2"/>
  <c r="Y110" i="2"/>
  <c r="B111" i="2"/>
  <c r="C111" i="2"/>
  <c r="D111" i="2"/>
  <c r="E111" i="2"/>
  <c r="V111" i="2"/>
  <c r="W111" i="2"/>
  <c r="X111" i="2"/>
  <c r="Y111" i="2"/>
  <c r="B112" i="2"/>
  <c r="C112" i="2"/>
  <c r="D112" i="2"/>
  <c r="E112" i="2"/>
  <c r="V112" i="2"/>
  <c r="W112" i="2"/>
  <c r="X112" i="2"/>
  <c r="Y112" i="2"/>
  <c r="B113" i="2"/>
  <c r="C113" i="2"/>
  <c r="D113" i="2"/>
  <c r="E113" i="2"/>
  <c r="V113" i="2"/>
  <c r="W113" i="2"/>
  <c r="X113" i="2"/>
  <c r="Y113" i="2"/>
  <c r="B114" i="2"/>
  <c r="C114" i="2"/>
  <c r="D114" i="2"/>
  <c r="E114" i="2"/>
  <c r="V114" i="2"/>
  <c r="W114" i="2"/>
  <c r="X114" i="2"/>
  <c r="Y114" i="2"/>
  <c r="B115" i="2"/>
  <c r="C115" i="2"/>
  <c r="D115" i="2"/>
  <c r="E115" i="2"/>
  <c r="V115" i="2"/>
  <c r="W115" i="2"/>
  <c r="X115" i="2"/>
  <c r="Y115" i="2"/>
  <c r="B116" i="2"/>
  <c r="C116" i="2"/>
  <c r="D116" i="2"/>
  <c r="E116" i="2"/>
  <c r="V116" i="2"/>
  <c r="W116" i="2"/>
  <c r="X116" i="2"/>
  <c r="Y116" i="2"/>
  <c r="B117" i="2"/>
  <c r="C117" i="2"/>
  <c r="D117" i="2"/>
  <c r="E117" i="2"/>
  <c r="V117" i="2"/>
  <c r="W117" i="2"/>
  <c r="X117" i="2"/>
  <c r="Y117" i="2"/>
  <c r="B118" i="2"/>
  <c r="C118" i="2"/>
  <c r="D118" i="2"/>
  <c r="E118" i="2"/>
  <c r="V118" i="2"/>
  <c r="W118" i="2"/>
  <c r="X118" i="2"/>
  <c r="Y118" i="2"/>
  <c r="B119" i="2"/>
  <c r="C119" i="2"/>
  <c r="D119" i="2"/>
  <c r="E119" i="2"/>
  <c r="V119" i="2"/>
  <c r="W119" i="2"/>
  <c r="X119" i="2"/>
  <c r="Y119" i="2"/>
  <c r="B120" i="2"/>
  <c r="C120" i="2"/>
  <c r="D120" i="2"/>
  <c r="E120" i="2"/>
  <c r="V120" i="2"/>
  <c r="W120" i="2"/>
  <c r="X120" i="2"/>
  <c r="Y120" i="2"/>
  <c r="B123" i="2"/>
  <c r="C123" i="2"/>
  <c r="D123" i="2"/>
  <c r="E123" i="2"/>
  <c r="V123" i="2"/>
  <c r="W123" i="2"/>
  <c r="X123" i="2"/>
  <c r="Y123" i="2"/>
  <c r="B124" i="2"/>
  <c r="C124" i="2"/>
  <c r="D124" i="2"/>
  <c r="E124" i="2"/>
  <c r="V124" i="2"/>
  <c r="W124" i="2"/>
  <c r="X124" i="2"/>
  <c r="Y124" i="2"/>
  <c r="B125" i="2"/>
  <c r="C125" i="2"/>
  <c r="D125" i="2"/>
  <c r="E125" i="2"/>
  <c r="V125" i="2"/>
  <c r="W125" i="2"/>
  <c r="X125" i="2"/>
  <c r="Y125" i="2"/>
  <c r="B126" i="2"/>
  <c r="C126" i="2"/>
  <c r="D126" i="2"/>
  <c r="E126" i="2"/>
  <c r="V126" i="2"/>
  <c r="W126" i="2"/>
  <c r="X126" i="2"/>
  <c r="Y126" i="2"/>
  <c r="B127" i="2"/>
  <c r="C127" i="2"/>
  <c r="D127" i="2"/>
  <c r="E127" i="2"/>
  <c r="V127" i="2"/>
  <c r="W127" i="2"/>
  <c r="X127" i="2"/>
  <c r="Y127" i="2"/>
  <c r="B128" i="2"/>
  <c r="C128" i="2"/>
  <c r="D128" i="2"/>
  <c r="E128" i="2"/>
  <c r="V128" i="2"/>
  <c r="W128" i="2"/>
  <c r="X128" i="2"/>
  <c r="Y128" i="2"/>
  <c r="B129" i="2"/>
  <c r="C129" i="2"/>
  <c r="D129" i="2"/>
  <c r="E129" i="2"/>
  <c r="V129" i="2"/>
  <c r="W129" i="2"/>
  <c r="X129" i="2"/>
  <c r="Y129" i="2"/>
  <c r="B130" i="2"/>
  <c r="C130" i="2"/>
  <c r="D130" i="2"/>
  <c r="E130" i="2"/>
  <c r="V130" i="2"/>
  <c r="W130" i="2"/>
  <c r="X130" i="2"/>
  <c r="Y130" i="2"/>
  <c r="B131" i="2"/>
  <c r="C131" i="2"/>
  <c r="D131" i="2"/>
  <c r="E131" i="2"/>
  <c r="V131" i="2"/>
  <c r="W131" i="2"/>
  <c r="X131" i="2"/>
  <c r="Y131" i="2"/>
  <c r="B132" i="2"/>
  <c r="C132" i="2"/>
  <c r="D132" i="2"/>
  <c r="E132" i="2"/>
  <c r="V132" i="2"/>
  <c r="W132" i="2"/>
  <c r="X132" i="2"/>
  <c r="Y132" i="2"/>
  <c r="B133" i="2"/>
  <c r="C133" i="2"/>
  <c r="D133" i="2"/>
  <c r="E133" i="2"/>
  <c r="V133" i="2"/>
  <c r="W133" i="2"/>
  <c r="X133" i="2"/>
  <c r="Y133" i="2"/>
  <c r="B134" i="2"/>
  <c r="C134" i="2"/>
  <c r="D134" i="2"/>
  <c r="E134" i="2"/>
  <c r="V134" i="2"/>
  <c r="W134" i="2"/>
  <c r="X134" i="2"/>
  <c r="Y134" i="2"/>
  <c r="B135" i="2"/>
  <c r="C135" i="2"/>
  <c r="D135" i="2"/>
  <c r="E135" i="2"/>
  <c r="V135" i="2"/>
  <c r="W135" i="2"/>
  <c r="X135" i="2"/>
  <c r="Y135" i="2"/>
  <c r="B136" i="2"/>
  <c r="C136" i="2"/>
  <c r="D136" i="2"/>
  <c r="E136" i="2"/>
  <c r="V136" i="2"/>
  <c r="W136" i="2"/>
  <c r="X136" i="2"/>
  <c r="Y136" i="2"/>
  <c r="B137" i="2"/>
  <c r="C137" i="2"/>
  <c r="D137" i="2"/>
  <c r="E137" i="2"/>
  <c r="V137" i="2"/>
  <c r="W137" i="2"/>
  <c r="X137" i="2"/>
  <c r="Y137" i="2"/>
  <c r="B138" i="2"/>
  <c r="C138" i="2"/>
  <c r="D138" i="2"/>
  <c r="E138" i="2"/>
  <c r="V138" i="2"/>
  <c r="W138" i="2"/>
  <c r="X138" i="2"/>
  <c r="Y138" i="2"/>
  <c r="B139" i="2"/>
  <c r="C139" i="2"/>
  <c r="D139" i="2"/>
  <c r="E139" i="2"/>
  <c r="V139" i="2"/>
  <c r="W139" i="2"/>
  <c r="X139" i="2"/>
  <c r="Y139" i="2"/>
  <c r="B140" i="2"/>
  <c r="C140" i="2"/>
  <c r="D140" i="2"/>
  <c r="E140" i="2"/>
  <c r="V140" i="2"/>
  <c r="W140" i="2"/>
  <c r="X140" i="2"/>
  <c r="Y140" i="2"/>
  <c r="B141" i="2"/>
  <c r="C141" i="2"/>
  <c r="D141" i="2"/>
  <c r="E141" i="2"/>
  <c r="V141" i="2"/>
  <c r="W141" i="2"/>
  <c r="X141" i="2"/>
  <c r="Y141" i="2"/>
  <c r="B142" i="2"/>
  <c r="C142" i="2"/>
  <c r="D142" i="2"/>
  <c r="E142" i="2"/>
  <c r="V142" i="2"/>
  <c r="W142" i="2"/>
  <c r="X142" i="2"/>
  <c r="Y142" i="2"/>
  <c r="B143" i="2"/>
  <c r="C143" i="2"/>
  <c r="D143" i="2"/>
  <c r="E143" i="2"/>
  <c r="V143" i="2"/>
  <c r="W143" i="2"/>
  <c r="X143" i="2"/>
  <c r="Y143" i="2"/>
  <c r="B144" i="2"/>
  <c r="C144" i="2"/>
  <c r="D144" i="2"/>
  <c r="E144" i="2"/>
  <c r="V144" i="2"/>
  <c r="W144" i="2"/>
  <c r="X144" i="2"/>
  <c r="Y144" i="2"/>
  <c r="B145" i="2"/>
  <c r="C145" i="2"/>
  <c r="D145" i="2"/>
  <c r="E145" i="2"/>
  <c r="V145" i="2"/>
  <c r="W145" i="2"/>
  <c r="X145" i="2"/>
  <c r="Y145" i="2"/>
  <c r="B146" i="2"/>
  <c r="C146" i="2"/>
  <c r="D146" i="2"/>
  <c r="E146" i="2"/>
  <c r="V146" i="2"/>
  <c r="W146" i="2"/>
  <c r="X146" i="2"/>
  <c r="Y146" i="2"/>
  <c r="B147" i="2"/>
  <c r="C147" i="2"/>
  <c r="D147" i="2"/>
  <c r="E147" i="2"/>
  <c r="V147" i="2"/>
  <c r="W147" i="2"/>
  <c r="X147" i="2"/>
  <c r="Y147" i="2"/>
  <c r="B148" i="2"/>
  <c r="C148" i="2"/>
  <c r="D148" i="2"/>
  <c r="E148" i="2"/>
  <c r="V148" i="2"/>
  <c r="W148" i="2"/>
  <c r="X148" i="2"/>
  <c r="Y148" i="2"/>
  <c r="B149" i="2"/>
  <c r="C149" i="2"/>
  <c r="D149" i="2"/>
  <c r="E149" i="2"/>
  <c r="V149" i="2"/>
  <c r="W149" i="2"/>
  <c r="X149" i="2"/>
  <c r="Y149" i="2"/>
  <c r="B150" i="2"/>
  <c r="C150" i="2"/>
  <c r="D150" i="2"/>
  <c r="E150" i="2"/>
  <c r="V150" i="2"/>
  <c r="W150" i="2"/>
  <c r="X150" i="2"/>
  <c r="Y150" i="2"/>
  <c r="B151" i="2"/>
  <c r="C151" i="2"/>
  <c r="D151" i="2"/>
  <c r="E151" i="2"/>
  <c r="V151" i="2"/>
  <c r="W151" i="2"/>
  <c r="X151" i="2"/>
  <c r="Y151" i="2"/>
  <c r="B152" i="2"/>
  <c r="C152" i="2"/>
  <c r="D152" i="2"/>
  <c r="E152" i="2"/>
  <c r="V152" i="2"/>
  <c r="W152" i="2"/>
  <c r="X152" i="2"/>
  <c r="Y152" i="2"/>
  <c r="B153" i="2"/>
  <c r="C153" i="2"/>
  <c r="D153" i="2"/>
  <c r="E153" i="2"/>
  <c r="V153" i="2"/>
  <c r="W153" i="2"/>
  <c r="X153" i="2"/>
  <c r="Y153" i="2"/>
  <c r="B154" i="2"/>
  <c r="C154" i="2"/>
  <c r="D154" i="2"/>
  <c r="E154" i="2"/>
  <c r="V154" i="2"/>
  <c r="W154" i="2"/>
  <c r="X154" i="2"/>
  <c r="Y154" i="2"/>
  <c r="B155" i="2"/>
  <c r="C155" i="2"/>
  <c r="D155" i="2"/>
  <c r="E155" i="2"/>
  <c r="V155" i="2"/>
  <c r="W155" i="2"/>
  <c r="X155" i="2"/>
  <c r="Y155" i="2"/>
  <c r="B156" i="2"/>
  <c r="C156" i="2"/>
  <c r="D156" i="2"/>
  <c r="E156" i="2"/>
  <c r="V156" i="2"/>
  <c r="W156" i="2"/>
  <c r="X156" i="2"/>
  <c r="Y156" i="2"/>
  <c r="B157" i="2"/>
  <c r="C157" i="2"/>
  <c r="D157" i="2"/>
  <c r="E157" i="2"/>
  <c r="V157" i="2"/>
  <c r="W157" i="2"/>
  <c r="X157" i="2"/>
  <c r="Y157" i="2"/>
  <c r="B158" i="2"/>
  <c r="C158" i="2"/>
  <c r="D158" i="2"/>
  <c r="E158" i="2"/>
  <c r="V158" i="2"/>
  <c r="W158" i="2"/>
  <c r="X158" i="2"/>
  <c r="Y158" i="2"/>
  <c r="B159" i="2"/>
  <c r="C159" i="2"/>
  <c r="D159" i="2"/>
  <c r="E159" i="2"/>
  <c r="V159" i="2"/>
  <c r="W159" i="2"/>
  <c r="X159" i="2"/>
  <c r="Y159" i="2"/>
  <c r="B160" i="2"/>
  <c r="C160" i="2"/>
  <c r="D160" i="2"/>
  <c r="E160" i="2"/>
  <c r="V160" i="2"/>
  <c r="W160" i="2"/>
  <c r="X160" i="2"/>
  <c r="Y160" i="2"/>
  <c r="B161" i="2"/>
  <c r="C161" i="2"/>
  <c r="D161" i="2"/>
  <c r="E161" i="2"/>
  <c r="V161" i="2"/>
  <c r="W161" i="2"/>
  <c r="X161" i="2"/>
  <c r="Y161" i="2"/>
  <c r="B162" i="2"/>
  <c r="C162" i="2"/>
  <c r="D162" i="2"/>
  <c r="E162" i="2"/>
  <c r="V162" i="2"/>
  <c r="W162" i="2"/>
  <c r="X162" i="2"/>
  <c r="Y162" i="2"/>
  <c r="B163" i="2"/>
  <c r="C163" i="2"/>
  <c r="D163" i="2"/>
  <c r="E163" i="2"/>
  <c r="V163" i="2"/>
  <c r="W163" i="2"/>
  <c r="X163" i="2"/>
  <c r="Y163" i="2"/>
  <c r="B164" i="2"/>
  <c r="C164" i="2"/>
  <c r="D164" i="2"/>
  <c r="E164" i="2"/>
  <c r="V164" i="2"/>
  <c r="W164" i="2"/>
  <c r="X164" i="2"/>
  <c r="Y164" i="2"/>
  <c r="B165" i="2"/>
  <c r="C165" i="2"/>
  <c r="D165" i="2"/>
  <c r="E165" i="2"/>
  <c r="V165" i="2"/>
  <c r="W165" i="2"/>
  <c r="X165" i="2"/>
  <c r="Y165" i="2"/>
  <c r="B166" i="2"/>
  <c r="C166" i="2"/>
  <c r="D166" i="2"/>
  <c r="E166" i="2"/>
  <c r="V166" i="2"/>
  <c r="W166" i="2"/>
  <c r="X166" i="2"/>
  <c r="Y166" i="2"/>
  <c r="B167" i="2"/>
  <c r="C167" i="2"/>
  <c r="D167" i="2"/>
  <c r="E167" i="2"/>
  <c r="V167" i="2"/>
  <c r="W167" i="2"/>
  <c r="X167" i="2"/>
  <c r="Y167" i="2"/>
  <c r="B168" i="2"/>
  <c r="C168" i="2"/>
  <c r="D168" i="2"/>
  <c r="E168" i="2"/>
  <c r="V168" i="2"/>
  <c r="W168" i="2"/>
  <c r="X168" i="2"/>
  <c r="Y168" i="2"/>
  <c r="B169" i="2"/>
  <c r="C169" i="2"/>
  <c r="D169" i="2"/>
  <c r="E169" i="2"/>
  <c r="V169" i="2"/>
  <c r="W169" i="2"/>
  <c r="X169" i="2"/>
  <c r="Y169" i="2"/>
  <c r="B170" i="2"/>
  <c r="C170" i="2"/>
  <c r="D170" i="2"/>
  <c r="E170" i="2"/>
  <c r="V170" i="2"/>
  <c r="W170" i="2"/>
  <c r="X170" i="2"/>
  <c r="Y170" i="2"/>
  <c r="B171" i="2"/>
  <c r="C171" i="2"/>
  <c r="D171" i="2"/>
  <c r="E171" i="2"/>
  <c r="V171" i="2"/>
  <c r="W171" i="2"/>
  <c r="X171" i="2"/>
  <c r="Y171" i="2"/>
  <c r="B172" i="2"/>
  <c r="C172" i="2"/>
  <c r="D172" i="2"/>
  <c r="E172" i="2"/>
  <c r="V172" i="2"/>
  <c r="W172" i="2"/>
  <c r="X172" i="2"/>
  <c r="Y172" i="2"/>
  <c r="B173" i="2"/>
  <c r="C173" i="2"/>
  <c r="D173" i="2"/>
  <c r="E173" i="2"/>
  <c r="V173" i="2"/>
  <c r="W173" i="2"/>
  <c r="X173" i="2"/>
  <c r="Y173" i="2"/>
  <c r="B174" i="2"/>
  <c r="C174" i="2"/>
  <c r="D174" i="2"/>
  <c r="E174" i="2"/>
  <c r="V174" i="2"/>
  <c r="W174" i="2"/>
  <c r="X174" i="2"/>
  <c r="Y174" i="2"/>
  <c r="B175" i="2"/>
  <c r="C175" i="2"/>
  <c r="D175" i="2"/>
  <c r="E175" i="2"/>
  <c r="V175" i="2"/>
  <c r="W175" i="2"/>
  <c r="X175" i="2"/>
  <c r="Y175" i="2"/>
  <c r="B176" i="2"/>
  <c r="C176" i="2"/>
  <c r="D176" i="2"/>
  <c r="E176" i="2"/>
  <c r="V176" i="2"/>
  <c r="W176" i="2"/>
  <c r="X176" i="2"/>
  <c r="Y176" i="2"/>
  <c r="B177" i="2"/>
  <c r="C177" i="2"/>
  <c r="D177" i="2"/>
  <c r="E177" i="2"/>
  <c r="V177" i="2"/>
  <c r="W177" i="2"/>
  <c r="X177" i="2"/>
  <c r="Y177" i="2"/>
  <c r="B178" i="2"/>
  <c r="C178" i="2"/>
  <c r="D178" i="2"/>
  <c r="E178" i="2"/>
  <c r="V178" i="2"/>
  <c r="W178" i="2"/>
  <c r="X178" i="2"/>
  <c r="Y178" i="2"/>
  <c r="B179" i="2"/>
  <c r="C179" i="2"/>
  <c r="D179" i="2"/>
  <c r="E179" i="2"/>
  <c r="V179" i="2"/>
  <c r="W179" i="2"/>
  <c r="X179" i="2"/>
  <c r="Y179" i="2"/>
  <c r="B180" i="2"/>
  <c r="C180" i="2"/>
  <c r="D180" i="2"/>
  <c r="E180" i="2"/>
  <c r="V180" i="2"/>
  <c r="W180" i="2"/>
  <c r="X180" i="2"/>
  <c r="Y180" i="2"/>
  <c r="B181" i="2"/>
  <c r="C181" i="2"/>
  <c r="D181" i="2"/>
  <c r="E181" i="2"/>
  <c r="V181" i="2"/>
  <c r="W181" i="2"/>
  <c r="X181" i="2"/>
  <c r="Y181" i="2"/>
  <c r="B182" i="2"/>
  <c r="C182" i="2"/>
  <c r="D182" i="2"/>
  <c r="E182" i="2"/>
  <c r="V182" i="2"/>
  <c r="W182" i="2"/>
  <c r="X182" i="2"/>
  <c r="Y182" i="2"/>
  <c r="B183" i="2"/>
  <c r="C183" i="2"/>
  <c r="D183" i="2"/>
  <c r="E183" i="2"/>
  <c r="V183" i="2"/>
  <c r="W183" i="2"/>
  <c r="X183" i="2"/>
  <c r="Y183" i="2"/>
  <c r="B184" i="2"/>
  <c r="C184" i="2"/>
  <c r="D184" i="2"/>
  <c r="E184" i="2"/>
  <c r="V184" i="2"/>
  <c r="W184" i="2"/>
  <c r="X184" i="2"/>
  <c r="Y184" i="2"/>
  <c r="B185" i="2"/>
  <c r="C185" i="2"/>
  <c r="D185" i="2"/>
  <c r="E185" i="2"/>
  <c r="V185" i="2"/>
  <c r="W185" i="2"/>
  <c r="X185" i="2"/>
  <c r="Y185" i="2"/>
  <c r="B186" i="2"/>
  <c r="C186" i="2"/>
  <c r="D186" i="2"/>
  <c r="E186" i="2"/>
  <c r="V186" i="2"/>
  <c r="W186" i="2"/>
  <c r="X186" i="2"/>
  <c r="Y186" i="2"/>
  <c r="B187" i="2"/>
  <c r="C187" i="2"/>
  <c r="D187" i="2"/>
  <c r="E187" i="2"/>
  <c r="V187" i="2"/>
  <c r="W187" i="2"/>
  <c r="X187" i="2"/>
  <c r="Y187" i="2"/>
  <c r="B188" i="2"/>
  <c r="C188" i="2"/>
  <c r="D188" i="2"/>
  <c r="E188" i="2"/>
  <c r="V188" i="2"/>
  <c r="W188" i="2"/>
  <c r="X188" i="2"/>
  <c r="Y188" i="2"/>
  <c r="B189" i="2"/>
  <c r="C189" i="2"/>
  <c r="D189" i="2"/>
  <c r="E189" i="2"/>
  <c r="V189" i="2"/>
  <c r="W189" i="2"/>
  <c r="X189" i="2"/>
  <c r="Y189" i="2"/>
  <c r="B190" i="2"/>
  <c r="C190" i="2"/>
  <c r="D190" i="2"/>
  <c r="E190" i="2"/>
  <c r="V190" i="2"/>
  <c r="W190" i="2"/>
  <c r="X190" i="2"/>
  <c r="Y190" i="2"/>
  <c r="B191" i="2"/>
  <c r="C191" i="2"/>
  <c r="D191" i="2"/>
  <c r="E191" i="2"/>
  <c r="V191" i="2"/>
  <c r="W191" i="2"/>
  <c r="X191" i="2"/>
  <c r="Y191" i="2"/>
  <c r="B192" i="2"/>
  <c r="C192" i="2"/>
  <c r="D192" i="2"/>
  <c r="E192" i="2"/>
  <c r="V192" i="2"/>
  <c r="W192" i="2"/>
  <c r="X192" i="2"/>
  <c r="Y192" i="2"/>
  <c r="B193" i="2"/>
  <c r="C193" i="2"/>
  <c r="D193" i="2"/>
  <c r="E193" i="2"/>
  <c r="V193" i="2"/>
  <c r="W193" i="2"/>
  <c r="X193" i="2"/>
  <c r="Y193" i="2"/>
  <c r="B194" i="2"/>
  <c r="C194" i="2"/>
  <c r="D194" i="2"/>
  <c r="E194" i="2"/>
  <c r="V194" i="2"/>
  <c r="W194" i="2"/>
  <c r="X194" i="2"/>
  <c r="Y194" i="2"/>
  <c r="B195" i="2"/>
  <c r="C195" i="2"/>
  <c r="D195" i="2"/>
  <c r="E195" i="2"/>
  <c r="V195" i="2"/>
  <c r="W195" i="2"/>
  <c r="X195" i="2"/>
  <c r="Y195" i="2"/>
  <c r="B196" i="2"/>
  <c r="C196" i="2"/>
  <c r="D196" i="2"/>
  <c r="E196" i="2"/>
  <c r="V196" i="2"/>
  <c r="W196" i="2"/>
  <c r="X196" i="2"/>
  <c r="Y196" i="2"/>
  <c r="B197" i="2"/>
  <c r="C197" i="2"/>
  <c r="D197" i="2"/>
  <c r="E197" i="2"/>
  <c r="V197" i="2"/>
  <c r="W197" i="2"/>
  <c r="X197" i="2"/>
  <c r="Y197" i="2"/>
  <c r="B198" i="2"/>
  <c r="C198" i="2"/>
  <c r="D198" i="2"/>
  <c r="E198" i="2"/>
  <c r="V198" i="2"/>
  <c r="W198" i="2"/>
  <c r="X198" i="2"/>
  <c r="Y198" i="2"/>
  <c r="B199" i="2"/>
  <c r="C199" i="2"/>
  <c r="D199" i="2"/>
  <c r="E199" i="2"/>
  <c r="V199" i="2"/>
  <c r="W199" i="2"/>
  <c r="X199" i="2"/>
  <c r="Y199" i="2"/>
  <c r="B200" i="2"/>
  <c r="C200" i="2"/>
  <c r="D200" i="2"/>
  <c r="E200" i="2"/>
  <c r="V200" i="2"/>
  <c r="W200" i="2"/>
  <c r="X200" i="2"/>
  <c r="Y200" i="2"/>
  <c r="B201" i="2"/>
  <c r="C201" i="2"/>
  <c r="D201" i="2"/>
  <c r="E201" i="2"/>
  <c r="V201" i="2"/>
  <c r="W201" i="2"/>
  <c r="X201" i="2"/>
  <c r="Y201" i="2"/>
  <c r="B202" i="2"/>
  <c r="C202" i="2"/>
  <c r="D202" i="2"/>
  <c r="E202" i="2"/>
  <c r="V202" i="2"/>
  <c r="W202" i="2"/>
  <c r="X202" i="2"/>
  <c r="Y202" i="2"/>
  <c r="B203" i="2"/>
  <c r="C203" i="2"/>
  <c r="D203" i="2"/>
  <c r="E203" i="2"/>
  <c r="V203" i="2"/>
  <c r="W203" i="2"/>
  <c r="X203" i="2"/>
  <c r="Y203" i="2"/>
  <c r="B204" i="2"/>
  <c r="C204" i="2"/>
  <c r="D204" i="2"/>
  <c r="E204" i="2"/>
  <c r="V204" i="2"/>
  <c r="W204" i="2"/>
  <c r="X204" i="2"/>
  <c r="Y204" i="2"/>
  <c r="B205" i="2"/>
  <c r="C205" i="2"/>
  <c r="D205" i="2"/>
  <c r="E205" i="2"/>
  <c r="V205" i="2"/>
  <c r="W205" i="2"/>
  <c r="X205" i="2"/>
  <c r="Y205" i="2"/>
  <c r="B206" i="2"/>
  <c r="C206" i="2"/>
  <c r="D206" i="2"/>
  <c r="E206" i="2"/>
  <c r="V206" i="2"/>
  <c r="W206" i="2"/>
  <c r="X206" i="2"/>
  <c r="Y206" i="2"/>
  <c r="B207" i="2"/>
  <c r="C207" i="2"/>
  <c r="D207" i="2"/>
  <c r="E207" i="2"/>
  <c r="V207" i="2"/>
  <c r="W207" i="2"/>
  <c r="X207" i="2"/>
  <c r="Y207" i="2"/>
  <c r="B208" i="2"/>
  <c r="C208" i="2"/>
  <c r="D208" i="2"/>
  <c r="E208" i="2"/>
  <c r="V208" i="2"/>
  <c r="W208" i="2"/>
  <c r="X208" i="2"/>
  <c r="Y208" i="2"/>
  <c r="B209" i="2"/>
  <c r="C209" i="2"/>
  <c r="D209" i="2"/>
  <c r="E209" i="2"/>
  <c r="V209" i="2"/>
  <c r="W209" i="2"/>
  <c r="X209" i="2"/>
  <c r="Y209" i="2"/>
  <c r="B210" i="2"/>
  <c r="C210" i="2"/>
  <c r="D210" i="2"/>
  <c r="E210" i="2"/>
  <c r="V210" i="2"/>
  <c r="W210" i="2"/>
  <c r="X210" i="2"/>
  <c r="Y210" i="2"/>
  <c r="B211" i="2"/>
  <c r="C211" i="2"/>
  <c r="D211" i="2"/>
  <c r="E211" i="2"/>
  <c r="V211" i="2"/>
  <c r="W211" i="2"/>
  <c r="X211" i="2"/>
  <c r="Y211" i="2"/>
  <c r="B212" i="2"/>
  <c r="C212" i="2"/>
  <c r="D212" i="2"/>
  <c r="E212" i="2"/>
  <c r="V212" i="2"/>
  <c r="W212" i="2"/>
  <c r="X212" i="2"/>
  <c r="Y212" i="2"/>
  <c r="B213" i="2"/>
  <c r="C213" i="2"/>
  <c r="D213" i="2"/>
  <c r="E213" i="2"/>
  <c r="V213" i="2"/>
  <c r="W213" i="2"/>
  <c r="X213" i="2"/>
  <c r="Y213" i="2"/>
  <c r="B214" i="2"/>
  <c r="C214" i="2"/>
  <c r="D214" i="2"/>
  <c r="E214" i="2"/>
  <c r="V214" i="2"/>
  <c r="W214" i="2"/>
  <c r="X214" i="2"/>
  <c r="Y214" i="2"/>
  <c r="B215" i="2"/>
  <c r="C215" i="2"/>
  <c r="D215" i="2"/>
  <c r="E215" i="2"/>
  <c r="V215" i="2"/>
  <c r="W215" i="2"/>
  <c r="X215" i="2"/>
  <c r="Y215" i="2"/>
  <c r="B216" i="2"/>
  <c r="C216" i="2"/>
  <c r="D216" i="2"/>
  <c r="E216" i="2"/>
  <c r="V216" i="2"/>
  <c r="W216" i="2"/>
  <c r="X216" i="2"/>
  <c r="Y216" i="2"/>
  <c r="B217" i="2"/>
  <c r="C217" i="2"/>
  <c r="D217" i="2"/>
  <c r="E217" i="2"/>
  <c r="V217" i="2"/>
  <c r="W217" i="2"/>
  <c r="X217" i="2"/>
  <c r="Y217" i="2"/>
  <c r="B218" i="2"/>
  <c r="C218" i="2"/>
  <c r="D218" i="2"/>
  <c r="E218" i="2"/>
  <c r="V218" i="2"/>
  <c r="W218" i="2"/>
  <c r="X218" i="2"/>
  <c r="Y218" i="2"/>
  <c r="B219" i="2"/>
  <c r="C219" i="2"/>
  <c r="D219" i="2"/>
  <c r="E219" i="2"/>
  <c r="V219" i="2"/>
  <c r="W219" i="2"/>
  <c r="X219" i="2"/>
  <c r="Y219" i="2"/>
  <c r="B220" i="2"/>
  <c r="C220" i="2"/>
  <c r="D220" i="2"/>
  <c r="E220" i="2"/>
  <c r="V220" i="2"/>
  <c r="W220" i="2"/>
  <c r="X220" i="2"/>
  <c r="Y220" i="2"/>
  <c r="B221" i="2"/>
  <c r="C221" i="2"/>
  <c r="D221" i="2"/>
  <c r="E221" i="2"/>
  <c r="V221" i="2"/>
  <c r="W221" i="2"/>
  <c r="X221" i="2"/>
  <c r="Y221" i="2"/>
  <c r="B222" i="2"/>
  <c r="C222" i="2"/>
  <c r="D222" i="2"/>
  <c r="E222" i="2"/>
  <c r="V222" i="2"/>
  <c r="W222" i="2"/>
  <c r="X222" i="2"/>
  <c r="Y222" i="2"/>
  <c r="B223" i="2"/>
  <c r="C223" i="2"/>
  <c r="D223" i="2"/>
  <c r="E223" i="2"/>
  <c r="V223" i="2"/>
  <c r="W223" i="2"/>
  <c r="X223" i="2"/>
  <c r="Y223" i="2"/>
  <c r="B224" i="2"/>
  <c r="C224" i="2"/>
  <c r="D224" i="2"/>
  <c r="E224" i="2"/>
  <c r="V224" i="2"/>
  <c r="W224" i="2"/>
  <c r="X224" i="2"/>
  <c r="Y224" i="2"/>
  <c r="B225" i="2"/>
  <c r="C225" i="2"/>
  <c r="D225" i="2"/>
  <c r="E225" i="2"/>
  <c r="V225" i="2"/>
  <c r="W225" i="2"/>
  <c r="X225" i="2"/>
  <c r="Y225" i="2"/>
  <c r="B226" i="2"/>
  <c r="C226" i="2"/>
  <c r="D226" i="2"/>
  <c r="E226" i="2"/>
  <c r="V226" i="2"/>
  <c r="W226" i="2"/>
  <c r="X226" i="2"/>
  <c r="Y226" i="2"/>
  <c r="B227" i="2"/>
  <c r="C227" i="2"/>
  <c r="D227" i="2"/>
  <c r="E227" i="2"/>
  <c r="V227" i="2"/>
  <c r="W227" i="2"/>
  <c r="X227" i="2"/>
  <c r="Y227" i="2"/>
  <c r="B228" i="2"/>
  <c r="C228" i="2"/>
  <c r="D228" i="2"/>
  <c r="E228" i="2"/>
  <c r="V228" i="2"/>
  <c r="W228" i="2"/>
  <c r="X228" i="2"/>
  <c r="Y228" i="2"/>
  <c r="B229" i="2"/>
  <c r="C229" i="2"/>
  <c r="D229" i="2"/>
  <c r="E229" i="2"/>
  <c r="V229" i="2"/>
  <c r="W229" i="2"/>
  <c r="X229" i="2"/>
  <c r="Y229" i="2"/>
  <c r="B230" i="2"/>
  <c r="C230" i="2"/>
  <c r="D230" i="2"/>
  <c r="E230" i="2"/>
  <c r="V230" i="2"/>
  <c r="W230" i="2"/>
  <c r="X230" i="2"/>
  <c r="Y230" i="2"/>
  <c r="B231" i="2"/>
  <c r="C231" i="2"/>
  <c r="D231" i="2"/>
  <c r="E231" i="2"/>
  <c r="V231" i="2"/>
  <c r="W231" i="2"/>
  <c r="X231" i="2"/>
  <c r="Y231" i="2"/>
  <c r="B232" i="2"/>
  <c r="C232" i="2"/>
  <c r="D232" i="2"/>
  <c r="E232" i="2"/>
  <c r="V232" i="2"/>
  <c r="W232" i="2"/>
  <c r="X232" i="2"/>
  <c r="Y232" i="2"/>
  <c r="B233" i="2"/>
  <c r="C233" i="2"/>
  <c r="D233" i="2"/>
  <c r="E233" i="2"/>
  <c r="V233" i="2"/>
  <c r="W233" i="2"/>
  <c r="X233" i="2"/>
  <c r="Y233" i="2"/>
  <c r="B234" i="2"/>
  <c r="C234" i="2"/>
  <c r="D234" i="2"/>
  <c r="E234" i="2"/>
  <c r="V234" i="2"/>
  <c r="W234" i="2"/>
  <c r="X234" i="2"/>
  <c r="Y234" i="2"/>
  <c r="B235" i="2"/>
  <c r="C235" i="2"/>
  <c r="D235" i="2"/>
  <c r="E235" i="2"/>
  <c r="V235" i="2"/>
  <c r="W235" i="2"/>
  <c r="X235" i="2"/>
  <c r="Y235" i="2"/>
  <c r="B236" i="2"/>
  <c r="C236" i="2"/>
  <c r="D236" i="2"/>
  <c r="E236" i="2"/>
  <c r="V236" i="2"/>
  <c r="W236" i="2"/>
  <c r="X236" i="2"/>
  <c r="Y236" i="2"/>
  <c r="B237" i="2"/>
  <c r="C237" i="2"/>
  <c r="D237" i="2"/>
  <c r="E237" i="2"/>
  <c r="V237" i="2"/>
  <c r="W237" i="2"/>
  <c r="X237" i="2"/>
  <c r="Y237" i="2"/>
  <c r="B238" i="2"/>
  <c r="C238" i="2"/>
  <c r="D238" i="2"/>
  <c r="E238" i="2"/>
  <c r="V238" i="2"/>
  <c r="W238" i="2"/>
  <c r="X238" i="2"/>
  <c r="Y238" i="2"/>
  <c r="B239" i="2"/>
  <c r="C239" i="2"/>
  <c r="D239" i="2"/>
  <c r="E239" i="2"/>
  <c r="V239" i="2"/>
  <c r="W239" i="2"/>
  <c r="X239" i="2"/>
  <c r="Y239" i="2"/>
  <c r="B240" i="2"/>
  <c r="C240" i="2"/>
  <c r="D240" i="2"/>
  <c r="E240" i="2"/>
  <c r="V240" i="2"/>
  <c r="W240" i="2"/>
  <c r="X240" i="2"/>
  <c r="Y240" i="2"/>
  <c r="B241" i="2"/>
  <c r="C241" i="2"/>
  <c r="D241" i="2"/>
  <c r="E241" i="2"/>
  <c r="V241" i="2"/>
  <c r="W241" i="2"/>
  <c r="X241" i="2"/>
  <c r="Y241" i="2"/>
  <c r="B242" i="2"/>
  <c r="C242" i="2"/>
  <c r="D242" i="2"/>
  <c r="E242" i="2"/>
  <c r="V242" i="2"/>
  <c r="W242" i="2"/>
  <c r="X242" i="2"/>
  <c r="Y242" i="2"/>
  <c r="B243" i="2"/>
  <c r="C243" i="2"/>
  <c r="D243" i="2"/>
  <c r="E243" i="2"/>
  <c r="V243" i="2"/>
  <c r="W243" i="2"/>
  <c r="X243" i="2"/>
  <c r="Y243" i="2"/>
  <c r="B244" i="2"/>
  <c r="C244" i="2"/>
  <c r="D244" i="2"/>
  <c r="E244" i="2"/>
  <c r="V244" i="2"/>
  <c r="W244" i="2"/>
  <c r="X244" i="2"/>
  <c r="Y244" i="2"/>
  <c r="B245" i="2"/>
  <c r="C245" i="2"/>
  <c r="D245" i="2"/>
  <c r="E245" i="2"/>
  <c r="V245" i="2"/>
  <c r="W245" i="2"/>
  <c r="X245" i="2"/>
  <c r="Y245" i="2"/>
  <c r="B246" i="2"/>
  <c r="C246" i="2"/>
  <c r="D246" i="2"/>
  <c r="E246" i="2"/>
  <c r="V246" i="2"/>
  <c r="W246" i="2"/>
  <c r="X246" i="2"/>
  <c r="Y246" i="2"/>
  <c r="B247" i="2"/>
  <c r="C247" i="2"/>
  <c r="D247" i="2"/>
  <c r="E247" i="2"/>
  <c r="V247" i="2"/>
  <c r="W247" i="2"/>
  <c r="X247" i="2"/>
  <c r="Y247" i="2"/>
  <c r="B248" i="2"/>
  <c r="C248" i="2"/>
  <c r="D248" i="2"/>
  <c r="E248" i="2"/>
  <c r="V248" i="2"/>
  <c r="W248" i="2"/>
  <c r="X248" i="2"/>
  <c r="Y248" i="2"/>
  <c r="B249" i="2"/>
  <c r="C249" i="2"/>
  <c r="D249" i="2"/>
  <c r="E249" i="2"/>
  <c r="V249" i="2"/>
  <c r="W249" i="2"/>
  <c r="X249" i="2"/>
  <c r="Y249" i="2"/>
  <c r="B250" i="2"/>
  <c r="C250" i="2"/>
  <c r="D250" i="2"/>
  <c r="E250" i="2"/>
  <c r="V250" i="2"/>
  <c r="W250" i="2"/>
  <c r="X250" i="2"/>
  <c r="Y250" i="2"/>
  <c r="B251" i="2"/>
  <c r="C251" i="2"/>
  <c r="D251" i="2"/>
  <c r="E251" i="2"/>
  <c r="V251" i="2"/>
  <c r="W251" i="2"/>
  <c r="X251" i="2"/>
  <c r="Y251" i="2"/>
  <c r="B252" i="2"/>
  <c r="C252" i="2"/>
  <c r="D252" i="2"/>
  <c r="E252" i="2"/>
  <c r="V252" i="2"/>
  <c r="W252" i="2"/>
  <c r="X252" i="2"/>
  <c r="Y252" i="2"/>
  <c r="B253" i="2"/>
  <c r="C253" i="2"/>
  <c r="D253" i="2"/>
  <c r="E253" i="2"/>
  <c r="V253" i="2"/>
  <c r="W253" i="2"/>
  <c r="X253" i="2"/>
  <c r="Y253" i="2"/>
  <c r="B254" i="2"/>
  <c r="C254" i="2"/>
  <c r="D254" i="2"/>
  <c r="E254" i="2"/>
  <c r="V254" i="2"/>
  <c r="W254" i="2"/>
  <c r="X254" i="2"/>
  <c r="Y254" i="2"/>
  <c r="B255" i="2"/>
  <c r="C255" i="2"/>
  <c r="D255" i="2"/>
  <c r="E255" i="2"/>
  <c r="V255" i="2"/>
  <c r="W255" i="2"/>
  <c r="X255" i="2"/>
  <c r="Y255" i="2"/>
  <c r="B256" i="2"/>
  <c r="C256" i="2"/>
  <c r="D256" i="2"/>
  <c r="E256" i="2"/>
  <c r="V256" i="2"/>
  <c r="W256" i="2"/>
  <c r="X256" i="2"/>
  <c r="Y256" i="2"/>
  <c r="B257" i="2"/>
  <c r="C257" i="2"/>
  <c r="D257" i="2"/>
  <c r="E257" i="2"/>
  <c r="V257" i="2"/>
  <c r="W257" i="2"/>
  <c r="X257" i="2"/>
  <c r="Y257" i="2"/>
  <c r="B258" i="2"/>
  <c r="C258" i="2"/>
  <c r="D258" i="2"/>
  <c r="E258" i="2"/>
  <c r="V258" i="2"/>
  <c r="W258" i="2"/>
  <c r="X258" i="2"/>
  <c r="Y258" i="2"/>
  <c r="B6" i="3"/>
  <c r="M6" i="3"/>
  <c r="X6" i="3"/>
  <c r="B9" i="3"/>
  <c r="M9" i="3"/>
  <c r="X9" i="3"/>
  <c r="B10" i="3"/>
  <c r="M10" i="3"/>
  <c r="X10" i="3"/>
  <c r="B13" i="3"/>
  <c r="M13" i="3"/>
  <c r="X13" i="3"/>
  <c r="B14" i="3"/>
  <c r="M14" i="3"/>
  <c r="X14" i="3"/>
  <c r="B15" i="3"/>
  <c r="M15" i="3"/>
  <c r="X15" i="3"/>
  <c r="B16" i="3"/>
  <c r="M16" i="3"/>
  <c r="X16" i="3"/>
  <c r="B17" i="3"/>
  <c r="M17" i="3"/>
  <c r="X17" i="3"/>
  <c r="B18" i="3"/>
  <c r="M18" i="3"/>
  <c r="X18" i="3"/>
  <c r="B19" i="3"/>
  <c r="M19" i="3"/>
  <c r="X19" i="3"/>
  <c r="B20" i="3"/>
  <c r="M20" i="3"/>
  <c r="X20" i="3"/>
  <c r="B21" i="3"/>
  <c r="M21" i="3"/>
  <c r="X21" i="3"/>
  <c r="B22" i="3"/>
  <c r="M22" i="3"/>
  <c r="X22" i="3"/>
  <c r="B25" i="3"/>
  <c r="M25" i="3"/>
  <c r="X25" i="3"/>
  <c r="B26" i="3"/>
  <c r="M26" i="3"/>
  <c r="X26" i="3"/>
  <c r="B27" i="3"/>
  <c r="M27" i="3"/>
  <c r="X27" i="3"/>
  <c r="B28" i="3"/>
  <c r="M28" i="3"/>
  <c r="X28" i="3"/>
  <c r="B31" i="3"/>
  <c r="M31" i="3"/>
  <c r="X31" i="3"/>
  <c r="B32" i="3"/>
  <c r="M32" i="3"/>
  <c r="X32" i="3"/>
  <c r="B33" i="3"/>
  <c r="M33" i="3"/>
  <c r="X33" i="3"/>
  <c r="B34" i="3"/>
  <c r="M34" i="3"/>
  <c r="X34" i="3"/>
  <c r="B35" i="3"/>
  <c r="M35" i="3"/>
  <c r="X35" i="3"/>
  <c r="B36" i="3"/>
  <c r="M36" i="3"/>
  <c r="X36" i="3"/>
  <c r="B37" i="3"/>
  <c r="M37" i="3"/>
  <c r="X37" i="3"/>
  <c r="B38" i="3"/>
  <c r="M38" i="3"/>
  <c r="X38" i="3"/>
  <c r="B41" i="3"/>
  <c r="M41" i="3"/>
  <c r="X41" i="3"/>
  <c r="B42" i="3"/>
  <c r="M42" i="3"/>
  <c r="X42" i="3"/>
  <c r="B43" i="3"/>
  <c r="M43" i="3"/>
  <c r="X43" i="3"/>
  <c r="B44" i="3"/>
  <c r="M44" i="3"/>
  <c r="X44" i="3"/>
  <c r="B45" i="3"/>
  <c r="M45" i="3"/>
  <c r="X45" i="3"/>
  <c r="B46" i="3"/>
  <c r="M46" i="3"/>
  <c r="X46" i="3"/>
  <c r="B47" i="3"/>
  <c r="M47" i="3"/>
  <c r="X47" i="3"/>
  <c r="B48" i="3"/>
  <c r="M48" i="3"/>
  <c r="X48" i="3"/>
  <c r="B49" i="3"/>
  <c r="M49" i="3"/>
  <c r="X49" i="3"/>
  <c r="B50" i="3"/>
  <c r="M50" i="3"/>
  <c r="X50" i="3"/>
  <c r="B51" i="3"/>
  <c r="M51" i="3"/>
  <c r="X51" i="3"/>
  <c r="B52" i="3"/>
  <c r="M52" i="3"/>
  <c r="X52" i="3"/>
  <c r="B53" i="3"/>
  <c r="M53" i="3"/>
  <c r="X53" i="3"/>
  <c r="B54" i="3"/>
  <c r="M54" i="3"/>
  <c r="X54" i="3"/>
  <c r="B55" i="3"/>
  <c r="M55" i="3"/>
  <c r="X55" i="3"/>
  <c r="B56" i="3"/>
  <c r="M56" i="3"/>
  <c r="X56" i="3"/>
  <c r="B57" i="3"/>
  <c r="M57" i="3"/>
  <c r="X57" i="3"/>
  <c r="B58" i="3"/>
  <c r="M58" i="3"/>
  <c r="X58" i="3"/>
  <c r="B59" i="3"/>
  <c r="M59" i="3"/>
  <c r="X59" i="3"/>
  <c r="B60" i="3"/>
  <c r="M60" i="3"/>
  <c r="X60" i="3"/>
  <c r="B61" i="3"/>
  <c r="M61" i="3"/>
  <c r="X61" i="3"/>
  <c r="B62" i="3"/>
  <c r="M62" i="3"/>
  <c r="X62" i="3"/>
  <c r="B63" i="3"/>
  <c r="M63" i="3"/>
  <c r="X63" i="3"/>
  <c r="B64" i="3"/>
  <c r="M64" i="3"/>
  <c r="X64" i="3"/>
  <c r="B65" i="3"/>
  <c r="M65" i="3"/>
  <c r="X65" i="3"/>
  <c r="B66" i="3"/>
  <c r="M66" i="3"/>
  <c r="X66" i="3"/>
  <c r="B67" i="3"/>
  <c r="M67" i="3"/>
  <c r="X67" i="3"/>
  <c r="B68" i="3"/>
  <c r="M68" i="3"/>
  <c r="X68" i="3"/>
  <c r="B69" i="3"/>
  <c r="M69" i="3"/>
  <c r="X69" i="3"/>
  <c r="B70" i="3"/>
  <c r="M70" i="3"/>
  <c r="X70" i="3"/>
  <c r="B71" i="3"/>
  <c r="M71" i="3"/>
  <c r="X71" i="3"/>
  <c r="B72" i="3"/>
  <c r="M72" i="3"/>
  <c r="X72" i="3"/>
  <c r="B73" i="3"/>
  <c r="M73" i="3"/>
  <c r="X73" i="3"/>
  <c r="B74" i="3"/>
  <c r="M74" i="3"/>
  <c r="X74" i="3"/>
  <c r="B75" i="3"/>
  <c r="M75" i="3"/>
  <c r="X75" i="3"/>
  <c r="B76" i="3"/>
  <c r="M76" i="3"/>
  <c r="X76" i="3"/>
  <c r="B77" i="3"/>
  <c r="M77" i="3"/>
  <c r="X77" i="3"/>
  <c r="B78" i="3"/>
  <c r="M78" i="3"/>
  <c r="X78" i="3"/>
  <c r="B79" i="3"/>
  <c r="M79" i="3"/>
  <c r="X79" i="3"/>
  <c r="B80" i="3"/>
  <c r="M80" i="3"/>
  <c r="X80" i="3"/>
  <c r="B81" i="3"/>
  <c r="M81" i="3"/>
  <c r="X81" i="3"/>
  <c r="B82" i="3"/>
  <c r="M82" i="3"/>
  <c r="X82" i="3"/>
  <c r="B83" i="3"/>
  <c r="M83" i="3"/>
  <c r="X83" i="3"/>
  <c r="B84" i="3"/>
  <c r="M84" i="3"/>
  <c r="X84" i="3"/>
  <c r="B85" i="3"/>
  <c r="M85" i="3"/>
  <c r="X85" i="3"/>
  <c r="B86" i="3"/>
  <c r="M86" i="3"/>
  <c r="X86" i="3"/>
  <c r="B87" i="3"/>
  <c r="M87" i="3"/>
  <c r="X87" i="3"/>
  <c r="B88" i="3"/>
  <c r="M88" i="3"/>
  <c r="X88" i="3"/>
  <c r="B89" i="3"/>
  <c r="M89" i="3"/>
  <c r="X89" i="3"/>
  <c r="B90" i="3"/>
  <c r="M90" i="3"/>
  <c r="X90" i="3"/>
  <c r="B91" i="3"/>
  <c r="M91" i="3"/>
  <c r="X91" i="3"/>
  <c r="B92" i="3"/>
  <c r="M92" i="3"/>
  <c r="X92" i="3"/>
  <c r="B93" i="3"/>
  <c r="M93" i="3"/>
  <c r="X93" i="3"/>
  <c r="B94" i="3"/>
  <c r="M94" i="3"/>
  <c r="X94" i="3"/>
  <c r="B95" i="3"/>
  <c r="M95" i="3"/>
  <c r="X95" i="3"/>
  <c r="B96" i="3"/>
  <c r="M96" i="3"/>
  <c r="X96" i="3"/>
  <c r="B97" i="3"/>
  <c r="M97" i="3"/>
  <c r="X97" i="3"/>
  <c r="B98" i="3"/>
  <c r="M98" i="3"/>
  <c r="X98" i="3"/>
  <c r="B99" i="3"/>
  <c r="M99" i="3"/>
  <c r="X99" i="3"/>
  <c r="B100" i="3"/>
  <c r="M100" i="3"/>
  <c r="X100" i="3"/>
  <c r="B101" i="3"/>
  <c r="M101" i="3"/>
  <c r="X101" i="3"/>
  <c r="B102" i="3"/>
  <c r="M102" i="3"/>
  <c r="X102" i="3"/>
  <c r="B103" i="3"/>
  <c r="M103" i="3"/>
  <c r="X103" i="3"/>
  <c r="B104" i="3"/>
  <c r="M104" i="3"/>
  <c r="X104" i="3"/>
  <c r="B105" i="3"/>
  <c r="M105" i="3"/>
  <c r="X105" i="3"/>
  <c r="B106" i="3"/>
  <c r="M106" i="3"/>
  <c r="X106" i="3"/>
  <c r="B107" i="3"/>
  <c r="M107" i="3"/>
  <c r="X107" i="3"/>
  <c r="B108" i="3"/>
  <c r="M108" i="3"/>
  <c r="X108" i="3"/>
  <c r="B109" i="3"/>
  <c r="M109" i="3"/>
  <c r="X109" i="3"/>
  <c r="B110" i="3"/>
  <c r="M110" i="3"/>
  <c r="X110" i="3"/>
  <c r="B111" i="3"/>
  <c r="M111" i="3"/>
  <c r="X111" i="3"/>
  <c r="B112" i="3"/>
  <c r="M112" i="3"/>
  <c r="X112" i="3"/>
  <c r="B113" i="3"/>
  <c r="M113" i="3"/>
  <c r="X113" i="3"/>
  <c r="B114" i="3"/>
  <c r="M114" i="3"/>
  <c r="X114" i="3"/>
  <c r="B115" i="3"/>
  <c r="M115" i="3"/>
  <c r="X115" i="3"/>
  <c r="B116" i="3"/>
  <c r="M116" i="3"/>
  <c r="X116" i="3"/>
  <c r="B117" i="3"/>
  <c r="M117" i="3"/>
  <c r="X117" i="3"/>
  <c r="B118" i="3"/>
  <c r="M118" i="3"/>
  <c r="X118" i="3"/>
  <c r="B119" i="3"/>
  <c r="M119" i="3"/>
  <c r="X119" i="3"/>
  <c r="B122" i="3"/>
  <c r="M122" i="3"/>
  <c r="X122" i="3"/>
  <c r="B123" i="3"/>
  <c r="M123" i="3"/>
  <c r="X123" i="3"/>
  <c r="B124" i="3"/>
  <c r="M124" i="3"/>
  <c r="X124" i="3"/>
  <c r="B125" i="3"/>
  <c r="M125" i="3"/>
  <c r="X125" i="3"/>
  <c r="B126" i="3"/>
  <c r="M126" i="3"/>
  <c r="X126" i="3"/>
  <c r="B127" i="3"/>
  <c r="M127" i="3"/>
  <c r="X127" i="3"/>
  <c r="B128" i="3"/>
  <c r="M128" i="3"/>
  <c r="X128" i="3"/>
  <c r="B129" i="3"/>
  <c r="M129" i="3"/>
  <c r="X129" i="3"/>
  <c r="B130" i="3"/>
  <c r="M130" i="3"/>
  <c r="X130" i="3"/>
  <c r="B131" i="3"/>
  <c r="M131" i="3"/>
  <c r="X131" i="3"/>
  <c r="B132" i="3"/>
  <c r="M132" i="3"/>
  <c r="X132" i="3"/>
  <c r="B133" i="3"/>
  <c r="M133" i="3"/>
  <c r="X133" i="3"/>
  <c r="B134" i="3"/>
  <c r="M134" i="3"/>
  <c r="X134" i="3"/>
  <c r="B135" i="3"/>
  <c r="M135" i="3"/>
  <c r="X135" i="3"/>
  <c r="B136" i="3"/>
  <c r="M136" i="3"/>
  <c r="X136" i="3"/>
  <c r="B137" i="3"/>
  <c r="M137" i="3"/>
  <c r="X137" i="3"/>
  <c r="B138" i="3"/>
  <c r="M138" i="3"/>
  <c r="X138" i="3"/>
  <c r="B139" i="3"/>
  <c r="M139" i="3"/>
  <c r="X139" i="3"/>
  <c r="B140" i="3"/>
  <c r="M140" i="3"/>
  <c r="X140" i="3"/>
  <c r="B141" i="3"/>
  <c r="M141" i="3"/>
  <c r="X141" i="3"/>
  <c r="B142" i="3"/>
  <c r="M142" i="3"/>
  <c r="X142" i="3"/>
  <c r="B143" i="3"/>
  <c r="M143" i="3"/>
  <c r="X143" i="3"/>
  <c r="B144" i="3"/>
  <c r="M144" i="3"/>
  <c r="X144" i="3"/>
  <c r="B145" i="3"/>
  <c r="M145" i="3"/>
  <c r="X145" i="3"/>
  <c r="B146" i="3"/>
  <c r="M146" i="3"/>
  <c r="X146" i="3"/>
  <c r="B147" i="3"/>
  <c r="M147" i="3"/>
  <c r="X147" i="3"/>
  <c r="B148" i="3"/>
  <c r="M148" i="3"/>
  <c r="X148" i="3"/>
  <c r="B149" i="3"/>
  <c r="M149" i="3"/>
  <c r="X149" i="3"/>
  <c r="B150" i="3"/>
  <c r="M150" i="3"/>
  <c r="X150" i="3"/>
  <c r="B151" i="3"/>
  <c r="M151" i="3"/>
  <c r="X151" i="3"/>
  <c r="B152" i="3"/>
  <c r="M152" i="3"/>
  <c r="X152" i="3"/>
  <c r="B153" i="3"/>
  <c r="M153" i="3"/>
  <c r="X153" i="3"/>
  <c r="B154" i="3"/>
  <c r="M154" i="3"/>
  <c r="X154" i="3"/>
  <c r="B155" i="3"/>
  <c r="M155" i="3"/>
  <c r="X155" i="3"/>
  <c r="B156" i="3"/>
  <c r="M156" i="3"/>
  <c r="X156" i="3"/>
  <c r="B157" i="3"/>
  <c r="M157" i="3"/>
  <c r="X157" i="3"/>
  <c r="B158" i="3"/>
  <c r="M158" i="3"/>
  <c r="X158" i="3"/>
  <c r="B159" i="3"/>
  <c r="M159" i="3"/>
  <c r="X159" i="3"/>
  <c r="B160" i="3"/>
  <c r="M160" i="3"/>
  <c r="X160" i="3"/>
  <c r="B161" i="3"/>
  <c r="M161" i="3"/>
  <c r="X161" i="3"/>
  <c r="B162" i="3"/>
  <c r="M162" i="3"/>
  <c r="X162" i="3"/>
  <c r="B163" i="3"/>
  <c r="M163" i="3"/>
  <c r="X163" i="3"/>
  <c r="B164" i="3"/>
  <c r="M164" i="3"/>
  <c r="X164" i="3"/>
  <c r="B165" i="3"/>
  <c r="M165" i="3"/>
  <c r="X165" i="3"/>
  <c r="B166" i="3"/>
  <c r="M166" i="3"/>
  <c r="X166" i="3"/>
  <c r="B167" i="3"/>
  <c r="M167" i="3"/>
  <c r="X167" i="3"/>
  <c r="B168" i="3"/>
  <c r="M168" i="3"/>
  <c r="X168" i="3"/>
  <c r="B169" i="3"/>
  <c r="M169" i="3"/>
  <c r="X169" i="3"/>
  <c r="B170" i="3"/>
  <c r="M170" i="3"/>
  <c r="X170" i="3"/>
  <c r="B171" i="3"/>
  <c r="M171" i="3"/>
  <c r="X171" i="3"/>
  <c r="B172" i="3"/>
  <c r="M172" i="3"/>
  <c r="X172" i="3"/>
  <c r="B173" i="3"/>
  <c r="M173" i="3"/>
  <c r="X173" i="3"/>
  <c r="B174" i="3"/>
  <c r="M174" i="3"/>
  <c r="X174" i="3"/>
  <c r="B175" i="3"/>
  <c r="M175" i="3"/>
  <c r="X175" i="3"/>
  <c r="B176" i="3"/>
  <c r="M176" i="3"/>
  <c r="X176" i="3"/>
  <c r="B177" i="3"/>
  <c r="M177" i="3"/>
  <c r="X177" i="3"/>
  <c r="B178" i="3"/>
  <c r="M178" i="3"/>
  <c r="X178" i="3"/>
  <c r="B179" i="3"/>
  <c r="M179" i="3"/>
  <c r="X179" i="3"/>
  <c r="B180" i="3"/>
  <c r="M180" i="3"/>
  <c r="X180" i="3"/>
  <c r="B181" i="3"/>
  <c r="M181" i="3"/>
  <c r="X181" i="3"/>
  <c r="B182" i="3"/>
  <c r="M182" i="3"/>
  <c r="X182" i="3"/>
  <c r="B183" i="3"/>
  <c r="M183" i="3"/>
  <c r="X183" i="3"/>
  <c r="B184" i="3"/>
  <c r="M184" i="3"/>
  <c r="X184" i="3"/>
  <c r="B185" i="3"/>
  <c r="M185" i="3"/>
  <c r="X185" i="3"/>
  <c r="B186" i="3"/>
  <c r="M186" i="3"/>
  <c r="X186" i="3"/>
  <c r="B187" i="3"/>
  <c r="M187" i="3"/>
  <c r="X187" i="3"/>
  <c r="B188" i="3"/>
  <c r="M188" i="3"/>
  <c r="X188" i="3"/>
  <c r="B189" i="3"/>
  <c r="M189" i="3"/>
  <c r="X189" i="3"/>
  <c r="B190" i="3"/>
  <c r="M190" i="3"/>
  <c r="X190" i="3"/>
  <c r="B191" i="3"/>
  <c r="M191" i="3"/>
  <c r="X191" i="3"/>
  <c r="B192" i="3"/>
  <c r="M192" i="3"/>
  <c r="X192" i="3"/>
  <c r="B193" i="3"/>
  <c r="M193" i="3"/>
  <c r="X193" i="3"/>
  <c r="B194" i="3"/>
  <c r="M194" i="3"/>
  <c r="X194" i="3"/>
  <c r="B195" i="3"/>
  <c r="M195" i="3"/>
  <c r="X195" i="3"/>
  <c r="B196" i="3"/>
  <c r="M196" i="3"/>
  <c r="X196" i="3"/>
  <c r="B197" i="3"/>
  <c r="M197" i="3"/>
  <c r="X197" i="3"/>
  <c r="B198" i="3"/>
  <c r="M198" i="3"/>
  <c r="X198" i="3"/>
  <c r="B199" i="3"/>
  <c r="M199" i="3"/>
  <c r="X199" i="3"/>
  <c r="B200" i="3"/>
  <c r="M200" i="3"/>
  <c r="X200" i="3"/>
  <c r="B201" i="3"/>
  <c r="M201" i="3"/>
  <c r="X201" i="3"/>
  <c r="B202" i="3"/>
  <c r="M202" i="3"/>
  <c r="X202" i="3"/>
  <c r="B203" i="3"/>
  <c r="M203" i="3"/>
  <c r="X203" i="3"/>
  <c r="B204" i="3"/>
  <c r="M204" i="3"/>
  <c r="X204" i="3"/>
  <c r="B205" i="3"/>
  <c r="M205" i="3"/>
  <c r="X205" i="3"/>
  <c r="B206" i="3"/>
  <c r="M206" i="3"/>
  <c r="X206" i="3"/>
  <c r="B207" i="3"/>
  <c r="M207" i="3"/>
  <c r="X207" i="3"/>
  <c r="B208" i="3"/>
  <c r="M208" i="3"/>
  <c r="X208" i="3"/>
  <c r="B209" i="3"/>
  <c r="M209" i="3"/>
  <c r="X209" i="3"/>
  <c r="B210" i="3"/>
  <c r="M210" i="3"/>
  <c r="X210" i="3"/>
  <c r="B211" i="3"/>
  <c r="M211" i="3"/>
  <c r="X211" i="3"/>
  <c r="B212" i="3"/>
  <c r="M212" i="3"/>
  <c r="X212" i="3"/>
  <c r="B213" i="3"/>
  <c r="M213" i="3"/>
  <c r="X213" i="3"/>
  <c r="B214" i="3"/>
  <c r="M214" i="3"/>
  <c r="X214" i="3"/>
  <c r="B215" i="3"/>
  <c r="M215" i="3"/>
  <c r="X215" i="3"/>
  <c r="B216" i="3"/>
  <c r="M216" i="3"/>
  <c r="X216" i="3"/>
  <c r="B217" i="3"/>
  <c r="M217" i="3"/>
  <c r="X217" i="3"/>
  <c r="B218" i="3"/>
  <c r="M218" i="3"/>
  <c r="X218" i="3"/>
  <c r="B219" i="3"/>
  <c r="M219" i="3"/>
  <c r="X219" i="3"/>
  <c r="B220" i="3"/>
  <c r="M220" i="3"/>
  <c r="X220" i="3"/>
  <c r="B221" i="3"/>
  <c r="M221" i="3"/>
  <c r="X221" i="3"/>
  <c r="B222" i="3"/>
  <c r="M222" i="3"/>
  <c r="X222" i="3"/>
  <c r="B223" i="3"/>
  <c r="M223" i="3"/>
  <c r="X223" i="3"/>
  <c r="B224" i="3"/>
  <c r="M224" i="3"/>
  <c r="X224" i="3"/>
  <c r="B225" i="3"/>
  <c r="M225" i="3"/>
  <c r="X225" i="3"/>
  <c r="B226" i="3"/>
  <c r="M226" i="3"/>
  <c r="X226" i="3"/>
  <c r="B227" i="3"/>
  <c r="M227" i="3"/>
  <c r="X227" i="3"/>
  <c r="B228" i="3"/>
  <c r="M228" i="3"/>
  <c r="X228" i="3"/>
  <c r="B229" i="3"/>
  <c r="M229" i="3"/>
  <c r="X229" i="3"/>
  <c r="B230" i="3"/>
  <c r="M230" i="3"/>
  <c r="X230" i="3"/>
  <c r="B231" i="3"/>
  <c r="M231" i="3"/>
  <c r="X231" i="3"/>
  <c r="B232" i="3"/>
  <c r="M232" i="3"/>
  <c r="X232" i="3"/>
  <c r="B233" i="3"/>
  <c r="M233" i="3"/>
  <c r="X233" i="3"/>
  <c r="B234" i="3"/>
  <c r="M234" i="3"/>
  <c r="X234" i="3"/>
  <c r="B235" i="3"/>
  <c r="M235" i="3"/>
  <c r="X235" i="3"/>
  <c r="B236" i="3"/>
  <c r="M236" i="3"/>
  <c r="X236" i="3"/>
  <c r="B237" i="3"/>
  <c r="M237" i="3"/>
  <c r="X237" i="3"/>
  <c r="B238" i="3"/>
  <c r="M238" i="3"/>
  <c r="X238" i="3"/>
  <c r="B239" i="3"/>
  <c r="M239" i="3"/>
  <c r="X239" i="3"/>
  <c r="B240" i="3"/>
  <c r="M240" i="3"/>
  <c r="X240" i="3"/>
  <c r="B241" i="3"/>
  <c r="M241" i="3"/>
  <c r="X241" i="3"/>
  <c r="B242" i="3"/>
  <c r="M242" i="3"/>
  <c r="X242" i="3"/>
  <c r="B243" i="3"/>
  <c r="M243" i="3"/>
  <c r="X243" i="3"/>
  <c r="B244" i="3"/>
  <c r="M244" i="3"/>
  <c r="X244" i="3"/>
  <c r="B245" i="3"/>
  <c r="M245" i="3"/>
  <c r="X245" i="3"/>
  <c r="B246" i="3"/>
  <c r="M246" i="3"/>
  <c r="X246" i="3"/>
  <c r="B247" i="3"/>
  <c r="M247" i="3"/>
  <c r="X247" i="3"/>
  <c r="B248" i="3"/>
  <c r="M248" i="3"/>
  <c r="X248" i="3"/>
  <c r="B249" i="3"/>
  <c r="M249" i="3"/>
  <c r="X249" i="3"/>
  <c r="B250" i="3"/>
  <c r="M250" i="3"/>
  <c r="X250" i="3"/>
  <c r="B251" i="3"/>
  <c r="M251" i="3"/>
  <c r="X251" i="3"/>
  <c r="B252" i="3"/>
  <c r="M252" i="3"/>
  <c r="X252" i="3"/>
  <c r="B253" i="3"/>
  <c r="M253" i="3"/>
  <c r="X253" i="3"/>
  <c r="B254" i="3"/>
  <c r="M254" i="3"/>
  <c r="X254" i="3"/>
  <c r="B255" i="3"/>
  <c r="M255" i="3"/>
  <c r="X255" i="3"/>
  <c r="B256" i="3"/>
  <c r="M256" i="3"/>
  <c r="X256" i="3"/>
  <c r="B257" i="3"/>
  <c r="M257" i="3"/>
  <c r="X257" i="3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B59" i="4"/>
  <c r="C59" i="4"/>
  <c r="D59" i="4"/>
  <c r="E59" i="4"/>
  <c r="F59" i="4"/>
  <c r="G59" i="4"/>
  <c r="H59" i="4"/>
  <c r="I59" i="4"/>
  <c r="J59" i="4"/>
  <c r="K59" i="4"/>
  <c r="L59" i="4"/>
  <c r="M59" i="4"/>
  <c r="N59" i="4"/>
  <c r="O59" i="4"/>
  <c r="P59" i="4"/>
  <c r="Q59" i="4"/>
  <c r="R59" i="4"/>
  <c r="S59" i="4"/>
  <c r="B97" i="4"/>
  <c r="C97" i="4"/>
  <c r="D97" i="4"/>
  <c r="E97" i="4"/>
  <c r="F97" i="4"/>
  <c r="G97" i="4"/>
  <c r="H97" i="4"/>
  <c r="I97" i="4"/>
  <c r="J97" i="4"/>
  <c r="K97" i="4"/>
  <c r="L97" i="4"/>
  <c r="M97" i="4"/>
  <c r="N97" i="4"/>
  <c r="O97" i="4"/>
  <c r="P97" i="4"/>
  <c r="Q97" i="4"/>
  <c r="R97" i="4"/>
  <c r="S97" i="4"/>
  <c r="B98" i="4"/>
  <c r="C98" i="4"/>
  <c r="D98" i="4"/>
  <c r="E98" i="4"/>
  <c r="F98" i="4"/>
  <c r="G98" i="4"/>
  <c r="H98" i="4"/>
  <c r="I98" i="4"/>
  <c r="J98" i="4"/>
  <c r="K98" i="4"/>
  <c r="L98" i="4"/>
  <c r="M98" i="4"/>
  <c r="N98" i="4"/>
  <c r="O98" i="4"/>
  <c r="P98" i="4"/>
  <c r="Q98" i="4"/>
  <c r="R98" i="4"/>
  <c r="S98" i="4"/>
  <c r="B99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P99" i="4"/>
  <c r="Q99" i="4"/>
  <c r="R99" i="4"/>
  <c r="S99" i="4"/>
  <c r="B100" i="4"/>
  <c r="C100" i="4"/>
  <c r="D100" i="4"/>
  <c r="E100" i="4"/>
  <c r="F100" i="4"/>
  <c r="G100" i="4"/>
  <c r="H100" i="4"/>
  <c r="I100" i="4"/>
  <c r="J100" i="4"/>
  <c r="K100" i="4"/>
  <c r="L100" i="4"/>
  <c r="M100" i="4"/>
  <c r="N100" i="4"/>
  <c r="O100" i="4"/>
  <c r="P100" i="4"/>
  <c r="Q100" i="4"/>
  <c r="R100" i="4"/>
  <c r="S100" i="4"/>
  <c r="B101" i="4"/>
  <c r="C101" i="4"/>
  <c r="D101" i="4"/>
  <c r="E101" i="4"/>
  <c r="F101" i="4"/>
  <c r="G101" i="4"/>
  <c r="H101" i="4"/>
  <c r="I101" i="4"/>
  <c r="J101" i="4"/>
  <c r="K101" i="4"/>
  <c r="L101" i="4"/>
  <c r="M101" i="4"/>
  <c r="N101" i="4"/>
  <c r="O101" i="4"/>
  <c r="P101" i="4"/>
  <c r="Q101" i="4"/>
  <c r="R101" i="4"/>
  <c r="S101" i="4"/>
  <c r="B102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P102" i="4"/>
  <c r="Q102" i="4"/>
  <c r="R102" i="4"/>
  <c r="S102" i="4"/>
  <c r="B103" i="4"/>
  <c r="C103" i="4"/>
  <c r="D103" i="4"/>
  <c r="E103" i="4"/>
  <c r="F103" i="4"/>
  <c r="G103" i="4"/>
  <c r="H103" i="4"/>
  <c r="I103" i="4"/>
  <c r="J103" i="4"/>
  <c r="K103" i="4"/>
  <c r="L103" i="4"/>
  <c r="M103" i="4"/>
  <c r="N103" i="4"/>
  <c r="O103" i="4"/>
  <c r="P103" i="4"/>
  <c r="Q103" i="4"/>
  <c r="R103" i="4"/>
  <c r="S103" i="4"/>
  <c r="B104" i="4"/>
  <c r="C104" i="4"/>
  <c r="D104" i="4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B105" i="4"/>
  <c r="C105" i="4"/>
  <c r="D105" i="4"/>
  <c r="E105" i="4"/>
  <c r="F105" i="4"/>
  <c r="G105" i="4"/>
  <c r="H105" i="4"/>
  <c r="I105" i="4"/>
  <c r="J105" i="4"/>
  <c r="K105" i="4"/>
  <c r="L105" i="4"/>
  <c r="M105" i="4"/>
  <c r="N105" i="4"/>
  <c r="O105" i="4"/>
  <c r="P105" i="4"/>
  <c r="Q105" i="4"/>
  <c r="R105" i="4"/>
  <c r="S105" i="4"/>
  <c r="B111" i="4"/>
  <c r="C111" i="4"/>
  <c r="D111" i="4"/>
  <c r="E111" i="4"/>
  <c r="F111" i="4"/>
  <c r="G111" i="4"/>
  <c r="H111" i="4"/>
  <c r="I111" i="4"/>
  <c r="J111" i="4"/>
  <c r="K111" i="4"/>
  <c r="L111" i="4"/>
  <c r="M111" i="4"/>
  <c r="N111" i="4"/>
  <c r="O111" i="4"/>
  <c r="P111" i="4"/>
  <c r="Q111" i="4"/>
  <c r="R111" i="4"/>
  <c r="S111" i="4"/>
  <c r="B149" i="4"/>
  <c r="C149" i="4"/>
  <c r="D149" i="4"/>
  <c r="E149" i="4"/>
  <c r="F149" i="4"/>
  <c r="G149" i="4"/>
  <c r="H149" i="4"/>
  <c r="I149" i="4"/>
  <c r="J149" i="4"/>
  <c r="K149" i="4"/>
  <c r="L149" i="4"/>
  <c r="M149" i="4"/>
  <c r="N149" i="4"/>
  <c r="O149" i="4"/>
  <c r="P149" i="4"/>
  <c r="Q149" i="4"/>
  <c r="R149" i="4"/>
  <c r="S149" i="4"/>
  <c r="B150" i="4"/>
  <c r="C150" i="4"/>
  <c r="D150" i="4"/>
  <c r="E150" i="4"/>
  <c r="F150" i="4"/>
  <c r="G150" i="4"/>
  <c r="H150" i="4"/>
  <c r="I150" i="4"/>
  <c r="J150" i="4"/>
  <c r="K150" i="4"/>
  <c r="L150" i="4"/>
  <c r="M150" i="4"/>
  <c r="N150" i="4"/>
  <c r="O150" i="4"/>
  <c r="P150" i="4"/>
  <c r="Q150" i="4"/>
  <c r="R150" i="4"/>
  <c r="S150" i="4"/>
  <c r="B151" i="4"/>
  <c r="C151" i="4"/>
  <c r="D151" i="4"/>
  <c r="E151" i="4"/>
  <c r="F151" i="4"/>
  <c r="G151" i="4"/>
  <c r="H151" i="4"/>
  <c r="I151" i="4"/>
  <c r="J151" i="4"/>
  <c r="K151" i="4"/>
  <c r="L151" i="4"/>
  <c r="M151" i="4"/>
  <c r="N151" i="4"/>
  <c r="O151" i="4"/>
  <c r="P151" i="4"/>
  <c r="Q151" i="4"/>
  <c r="R151" i="4"/>
  <c r="S151" i="4"/>
  <c r="B152" i="4"/>
  <c r="C152" i="4"/>
  <c r="D152" i="4"/>
  <c r="E152" i="4"/>
  <c r="F152" i="4"/>
  <c r="G152" i="4"/>
  <c r="H152" i="4"/>
  <c r="I152" i="4"/>
  <c r="J152" i="4"/>
  <c r="K152" i="4"/>
  <c r="L152" i="4"/>
  <c r="M152" i="4"/>
  <c r="N152" i="4"/>
  <c r="O152" i="4"/>
  <c r="P152" i="4"/>
  <c r="Q152" i="4"/>
  <c r="R152" i="4"/>
  <c r="S152" i="4"/>
  <c r="B153" i="4"/>
  <c r="C153" i="4"/>
  <c r="D153" i="4"/>
  <c r="E153" i="4"/>
  <c r="F153" i="4"/>
  <c r="G153" i="4"/>
  <c r="H153" i="4"/>
  <c r="I153" i="4"/>
  <c r="J153" i="4"/>
  <c r="K153" i="4"/>
  <c r="L153" i="4"/>
  <c r="M153" i="4"/>
  <c r="N153" i="4"/>
  <c r="O153" i="4"/>
  <c r="P153" i="4"/>
  <c r="Q153" i="4"/>
  <c r="R153" i="4"/>
  <c r="S153" i="4"/>
  <c r="B154" i="4"/>
  <c r="C154" i="4"/>
  <c r="D154" i="4"/>
  <c r="E154" i="4"/>
  <c r="F154" i="4"/>
  <c r="G154" i="4"/>
  <c r="H154" i="4"/>
  <c r="I154" i="4"/>
  <c r="J154" i="4"/>
  <c r="K154" i="4"/>
  <c r="L154" i="4"/>
  <c r="M154" i="4"/>
  <c r="N154" i="4"/>
  <c r="O154" i="4"/>
  <c r="P154" i="4"/>
  <c r="Q154" i="4"/>
  <c r="R154" i="4"/>
  <c r="S154" i="4"/>
  <c r="B155" i="4"/>
  <c r="C155" i="4"/>
  <c r="D155" i="4"/>
  <c r="E155" i="4"/>
  <c r="F155" i="4"/>
  <c r="G155" i="4"/>
  <c r="H155" i="4"/>
  <c r="I155" i="4"/>
  <c r="J155" i="4"/>
  <c r="K155" i="4"/>
  <c r="L155" i="4"/>
  <c r="M155" i="4"/>
  <c r="N155" i="4"/>
  <c r="O155" i="4"/>
  <c r="P155" i="4"/>
  <c r="Q155" i="4"/>
  <c r="R155" i="4"/>
  <c r="S155" i="4"/>
  <c r="B156" i="4"/>
  <c r="C156" i="4"/>
  <c r="D156" i="4"/>
  <c r="E156" i="4"/>
  <c r="F156" i="4"/>
  <c r="G156" i="4"/>
  <c r="H156" i="4"/>
  <c r="I156" i="4"/>
  <c r="J156" i="4"/>
  <c r="K156" i="4"/>
  <c r="L156" i="4"/>
  <c r="M156" i="4"/>
  <c r="N156" i="4"/>
  <c r="O156" i="4"/>
  <c r="P156" i="4"/>
  <c r="Q156" i="4"/>
  <c r="R156" i="4"/>
  <c r="S156" i="4"/>
  <c r="B157" i="4"/>
  <c r="C157" i="4"/>
  <c r="D157" i="4"/>
  <c r="E157" i="4"/>
  <c r="F157" i="4"/>
  <c r="G157" i="4"/>
  <c r="H157" i="4"/>
  <c r="I157" i="4"/>
  <c r="J157" i="4"/>
  <c r="K157" i="4"/>
  <c r="L157" i="4"/>
  <c r="M157" i="4"/>
  <c r="N157" i="4"/>
  <c r="O157" i="4"/>
  <c r="P157" i="4"/>
  <c r="Q157" i="4"/>
  <c r="R157" i="4"/>
  <c r="S157" i="4"/>
  <c r="B163" i="4"/>
  <c r="C163" i="4"/>
  <c r="D163" i="4"/>
  <c r="E163" i="4"/>
  <c r="F163" i="4"/>
  <c r="G163" i="4"/>
  <c r="H163" i="4"/>
  <c r="I163" i="4"/>
  <c r="J163" i="4"/>
  <c r="K163" i="4"/>
  <c r="L163" i="4"/>
  <c r="M163" i="4"/>
  <c r="N163" i="4"/>
  <c r="O163" i="4"/>
  <c r="P163" i="4"/>
  <c r="Q163" i="4"/>
  <c r="R163" i="4"/>
  <c r="S163" i="4"/>
  <c r="B201" i="4"/>
  <c r="C201" i="4"/>
  <c r="D201" i="4"/>
  <c r="E201" i="4"/>
  <c r="F201" i="4"/>
  <c r="G201" i="4"/>
  <c r="H201" i="4"/>
  <c r="I201" i="4"/>
  <c r="J201" i="4"/>
  <c r="K201" i="4"/>
  <c r="L201" i="4"/>
  <c r="M201" i="4"/>
  <c r="N201" i="4"/>
  <c r="O201" i="4"/>
  <c r="P201" i="4"/>
  <c r="Q201" i="4"/>
  <c r="R201" i="4"/>
  <c r="S201" i="4"/>
  <c r="B202" i="4"/>
  <c r="C202" i="4"/>
  <c r="D202" i="4"/>
  <c r="E202" i="4"/>
  <c r="F202" i="4"/>
  <c r="G202" i="4"/>
  <c r="H202" i="4"/>
  <c r="I202" i="4"/>
  <c r="J202" i="4"/>
  <c r="K202" i="4"/>
  <c r="L202" i="4"/>
  <c r="M202" i="4"/>
  <c r="N202" i="4"/>
  <c r="O202" i="4"/>
  <c r="P202" i="4"/>
  <c r="Q202" i="4"/>
  <c r="R202" i="4"/>
  <c r="S202" i="4"/>
  <c r="B203" i="4"/>
  <c r="C203" i="4"/>
  <c r="D203" i="4"/>
  <c r="E203" i="4"/>
  <c r="F203" i="4"/>
  <c r="G203" i="4"/>
  <c r="H203" i="4"/>
  <c r="I203" i="4"/>
  <c r="J203" i="4"/>
  <c r="K203" i="4"/>
  <c r="L203" i="4"/>
  <c r="M203" i="4"/>
  <c r="N203" i="4"/>
  <c r="O203" i="4"/>
  <c r="P203" i="4"/>
  <c r="Q203" i="4"/>
  <c r="R203" i="4"/>
  <c r="S203" i="4"/>
  <c r="B204" i="4"/>
  <c r="C204" i="4"/>
  <c r="D204" i="4"/>
  <c r="E204" i="4"/>
  <c r="F204" i="4"/>
  <c r="G204" i="4"/>
  <c r="H204" i="4"/>
  <c r="I204" i="4"/>
  <c r="J204" i="4"/>
  <c r="K204" i="4"/>
  <c r="L204" i="4"/>
  <c r="M204" i="4"/>
  <c r="N204" i="4"/>
  <c r="O204" i="4"/>
  <c r="P204" i="4"/>
  <c r="Q204" i="4"/>
  <c r="R204" i="4"/>
  <c r="S204" i="4"/>
  <c r="B205" i="4"/>
  <c r="C205" i="4"/>
  <c r="D205" i="4"/>
  <c r="E205" i="4"/>
  <c r="F205" i="4"/>
  <c r="G205" i="4"/>
  <c r="H205" i="4"/>
  <c r="I205" i="4"/>
  <c r="J205" i="4"/>
  <c r="K205" i="4"/>
  <c r="L205" i="4"/>
  <c r="M205" i="4"/>
  <c r="N205" i="4"/>
  <c r="O205" i="4"/>
  <c r="P205" i="4"/>
  <c r="Q205" i="4"/>
  <c r="R205" i="4"/>
  <c r="S205" i="4"/>
  <c r="B206" i="4"/>
  <c r="C206" i="4"/>
  <c r="D206" i="4"/>
  <c r="E206" i="4"/>
  <c r="F206" i="4"/>
  <c r="G206" i="4"/>
  <c r="H206" i="4"/>
  <c r="I206" i="4"/>
  <c r="J206" i="4"/>
  <c r="K206" i="4"/>
  <c r="L206" i="4"/>
  <c r="M206" i="4"/>
  <c r="N206" i="4"/>
  <c r="O206" i="4"/>
  <c r="P206" i="4"/>
  <c r="Q206" i="4"/>
  <c r="R206" i="4"/>
  <c r="S206" i="4"/>
  <c r="B207" i="4"/>
  <c r="C207" i="4"/>
  <c r="D207" i="4"/>
  <c r="E207" i="4"/>
  <c r="F207" i="4"/>
  <c r="G207" i="4"/>
  <c r="H207" i="4"/>
  <c r="I207" i="4"/>
  <c r="J207" i="4"/>
  <c r="K207" i="4"/>
  <c r="L207" i="4"/>
  <c r="M207" i="4"/>
  <c r="N207" i="4"/>
  <c r="O207" i="4"/>
  <c r="P207" i="4"/>
  <c r="Q207" i="4"/>
  <c r="R207" i="4"/>
  <c r="S207" i="4"/>
  <c r="B208" i="4"/>
  <c r="C208" i="4"/>
  <c r="D208" i="4"/>
  <c r="E208" i="4"/>
  <c r="F208" i="4"/>
  <c r="G208" i="4"/>
  <c r="H208" i="4"/>
  <c r="I208" i="4"/>
  <c r="J208" i="4"/>
  <c r="K208" i="4"/>
  <c r="L208" i="4"/>
  <c r="M208" i="4"/>
  <c r="N208" i="4"/>
  <c r="O208" i="4"/>
  <c r="P208" i="4"/>
  <c r="Q208" i="4"/>
  <c r="R208" i="4"/>
  <c r="S208" i="4"/>
  <c r="B209" i="4"/>
  <c r="C209" i="4"/>
  <c r="D209" i="4"/>
  <c r="E209" i="4"/>
  <c r="F209" i="4"/>
  <c r="G209" i="4"/>
  <c r="H209" i="4"/>
  <c r="I209" i="4"/>
  <c r="J209" i="4"/>
  <c r="K209" i="4"/>
  <c r="L209" i="4"/>
  <c r="M209" i="4"/>
  <c r="N209" i="4"/>
  <c r="O209" i="4"/>
  <c r="P209" i="4"/>
  <c r="Q209" i="4"/>
  <c r="R209" i="4"/>
  <c r="S209" i="4"/>
  <c r="B215" i="4"/>
  <c r="C215" i="4"/>
  <c r="D215" i="4"/>
  <c r="E215" i="4"/>
  <c r="F215" i="4"/>
  <c r="G215" i="4"/>
  <c r="H215" i="4"/>
  <c r="I215" i="4"/>
  <c r="J215" i="4"/>
  <c r="K215" i="4"/>
  <c r="L215" i="4"/>
  <c r="M215" i="4"/>
  <c r="N215" i="4"/>
  <c r="O215" i="4"/>
  <c r="P215" i="4"/>
  <c r="Q215" i="4"/>
  <c r="R215" i="4"/>
  <c r="S215" i="4"/>
  <c r="B253" i="4"/>
  <c r="C253" i="4"/>
  <c r="D253" i="4"/>
  <c r="E253" i="4"/>
  <c r="F253" i="4"/>
  <c r="G253" i="4"/>
  <c r="H253" i="4"/>
  <c r="I253" i="4"/>
  <c r="J253" i="4"/>
  <c r="K253" i="4"/>
  <c r="L253" i="4"/>
  <c r="M253" i="4"/>
  <c r="N253" i="4"/>
  <c r="O253" i="4"/>
  <c r="P253" i="4"/>
  <c r="Q253" i="4"/>
  <c r="R253" i="4"/>
  <c r="S253" i="4"/>
  <c r="B254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P254" i="4"/>
  <c r="Q254" i="4"/>
  <c r="R254" i="4"/>
  <c r="S254" i="4"/>
  <c r="B255" i="4"/>
  <c r="C255" i="4"/>
  <c r="D255" i="4"/>
  <c r="E255" i="4"/>
  <c r="F255" i="4"/>
  <c r="G255" i="4"/>
  <c r="H255" i="4"/>
  <c r="I255" i="4"/>
  <c r="J255" i="4"/>
  <c r="K255" i="4"/>
  <c r="L255" i="4"/>
  <c r="M255" i="4"/>
  <c r="N255" i="4"/>
  <c r="O255" i="4"/>
  <c r="P255" i="4"/>
  <c r="Q255" i="4"/>
  <c r="R255" i="4"/>
  <c r="S255" i="4"/>
  <c r="B256" i="4"/>
  <c r="C256" i="4"/>
  <c r="D256" i="4"/>
  <c r="E256" i="4"/>
  <c r="F256" i="4"/>
  <c r="G256" i="4"/>
  <c r="H256" i="4"/>
  <c r="I256" i="4"/>
  <c r="J256" i="4"/>
  <c r="K256" i="4"/>
  <c r="L256" i="4"/>
  <c r="M256" i="4"/>
  <c r="N256" i="4"/>
  <c r="O256" i="4"/>
  <c r="P256" i="4"/>
  <c r="Q256" i="4"/>
  <c r="R256" i="4"/>
  <c r="S256" i="4"/>
  <c r="B257" i="4"/>
  <c r="C257" i="4"/>
  <c r="D257" i="4"/>
  <c r="E257" i="4"/>
  <c r="F257" i="4"/>
  <c r="G257" i="4"/>
  <c r="H257" i="4"/>
  <c r="I257" i="4"/>
  <c r="J257" i="4"/>
  <c r="K257" i="4"/>
  <c r="L257" i="4"/>
  <c r="M257" i="4"/>
  <c r="N257" i="4"/>
  <c r="O257" i="4"/>
  <c r="P257" i="4"/>
  <c r="Q257" i="4"/>
  <c r="R257" i="4"/>
  <c r="S257" i="4"/>
  <c r="B258" i="4"/>
  <c r="C258" i="4"/>
  <c r="D258" i="4"/>
  <c r="E258" i="4"/>
  <c r="F258" i="4"/>
  <c r="G258" i="4"/>
  <c r="H258" i="4"/>
  <c r="I258" i="4"/>
  <c r="J258" i="4"/>
  <c r="K258" i="4"/>
  <c r="L258" i="4"/>
  <c r="M258" i="4"/>
  <c r="N258" i="4"/>
  <c r="O258" i="4"/>
  <c r="P258" i="4"/>
  <c r="Q258" i="4"/>
  <c r="R258" i="4"/>
  <c r="S258" i="4"/>
  <c r="B259" i="4"/>
  <c r="C259" i="4"/>
  <c r="D259" i="4"/>
  <c r="E259" i="4"/>
  <c r="F259" i="4"/>
  <c r="G259" i="4"/>
  <c r="H259" i="4"/>
  <c r="I259" i="4"/>
  <c r="J259" i="4"/>
  <c r="K259" i="4"/>
  <c r="L259" i="4"/>
  <c r="M259" i="4"/>
  <c r="N259" i="4"/>
  <c r="O259" i="4"/>
  <c r="P259" i="4"/>
  <c r="Q259" i="4"/>
  <c r="R259" i="4"/>
  <c r="S259" i="4"/>
  <c r="B260" i="4"/>
  <c r="C260" i="4"/>
  <c r="D260" i="4"/>
  <c r="E260" i="4"/>
  <c r="F260" i="4"/>
  <c r="G260" i="4"/>
  <c r="H260" i="4"/>
  <c r="I260" i="4"/>
  <c r="J260" i="4"/>
  <c r="K260" i="4"/>
  <c r="L260" i="4"/>
  <c r="M260" i="4"/>
  <c r="N260" i="4"/>
  <c r="O260" i="4"/>
  <c r="P260" i="4"/>
  <c r="Q260" i="4"/>
  <c r="R260" i="4"/>
  <c r="S260" i="4"/>
  <c r="B261" i="4"/>
  <c r="C261" i="4"/>
  <c r="D261" i="4"/>
  <c r="E261" i="4"/>
  <c r="F261" i="4"/>
  <c r="G261" i="4"/>
  <c r="H261" i="4"/>
  <c r="I261" i="4"/>
  <c r="J261" i="4"/>
  <c r="K261" i="4"/>
  <c r="L261" i="4"/>
  <c r="M261" i="4"/>
  <c r="N261" i="4"/>
  <c r="O261" i="4"/>
  <c r="P261" i="4"/>
  <c r="Q261" i="4"/>
  <c r="R261" i="4"/>
  <c r="S261" i="4"/>
  <c r="B267" i="4"/>
  <c r="C267" i="4"/>
  <c r="D267" i="4"/>
  <c r="E267" i="4"/>
  <c r="F267" i="4"/>
  <c r="G267" i="4"/>
  <c r="H267" i="4"/>
  <c r="I267" i="4"/>
  <c r="J267" i="4"/>
  <c r="K267" i="4"/>
  <c r="L267" i="4"/>
  <c r="M267" i="4"/>
  <c r="N267" i="4"/>
  <c r="O267" i="4"/>
  <c r="P267" i="4"/>
  <c r="Q267" i="4"/>
  <c r="R267" i="4"/>
  <c r="S267" i="4"/>
  <c r="B305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P305" i="4"/>
  <c r="Q305" i="4"/>
  <c r="R305" i="4"/>
  <c r="S305" i="4"/>
  <c r="B306" i="4"/>
  <c r="C306" i="4"/>
  <c r="D306" i="4"/>
  <c r="E306" i="4"/>
  <c r="F306" i="4"/>
  <c r="G306" i="4"/>
  <c r="H306" i="4"/>
  <c r="I306" i="4"/>
  <c r="J306" i="4"/>
  <c r="K306" i="4"/>
  <c r="L306" i="4"/>
  <c r="M306" i="4"/>
  <c r="N306" i="4"/>
  <c r="O306" i="4"/>
  <c r="P306" i="4"/>
  <c r="Q306" i="4"/>
  <c r="R306" i="4"/>
  <c r="S306" i="4"/>
  <c r="B307" i="4"/>
  <c r="C307" i="4"/>
  <c r="D307" i="4"/>
  <c r="E307" i="4"/>
  <c r="F307" i="4"/>
  <c r="G307" i="4"/>
  <c r="H307" i="4"/>
  <c r="I307" i="4"/>
  <c r="J307" i="4"/>
  <c r="K307" i="4"/>
  <c r="L307" i="4"/>
  <c r="M307" i="4"/>
  <c r="N307" i="4"/>
  <c r="O307" i="4"/>
  <c r="P307" i="4"/>
  <c r="Q307" i="4"/>
  <c r="R307" i="4"/>
  <c r="S307" i="4"/>
  <c r="B308" i="4"/>
  <c r="C308" i="4"/>
  <c r="D308" i="4"/>
  <c r="E308" i="4"/>
  <c r="F308" i="4"/>
  <c r="G308" i="4"/>
  <c r="H308" i="4"/>
  <c r="I308" i="4"/>
  <c r="J308" i="4"/>
  <c r="K308" i="4"/>
  <c r="L308" i="4"/>
  <c r="M308" i="4"/>
  <c r="N308" i="4"/>
  <c r="O308" i="4"/>
  <c r="P308" i="4"/>
  <c r="Q308" i="4"/>
  <c r="R308" i="4"/>
  <c r="S308" i="4"/>
  <c r="B309" i="4"/>
  <c r="C309" i="4"/>
  <c r="D309" i="4"/>
  <c r="E309" i="4"/>
  <c r="F309" i="4"/>
  <c r="G309" i="4"/>
  <c r="H309" i="4"/>
  <c r="I309" i="4"/>
  <c r="J309" i="4"/>
  <c r="K309" i="4"/>
  <c r="L309" i="4"/>
  <c r="M309" i="4"/>
  <c r="N309" i="4"/>
  <c r="O309" i="4"/>
  <c r="P309" i="4"/>
  <c r="Q309" i="4"/>
  <c r="R309" i="4"/>
  <c r="S309" i="4"/>
  <c r="B310" i="4"/>
  <c r="C310" i="4"/>
  <c r="D310" i="4"/>
  <c r="E310" i="4"/>
  <c r="F310" i="4"/>
  <c r="G310" i="4"/>
  <c r="H310" i="4"/>
  <c r="I310" i="4"/>
  <c r="J310" i="4"/>
  <c r="K310" i="4"/>
  <c r="L310" i="4"/>
  <c r="M310" i="4"/>
  <c r="N310" i="4"/>
  <c r="O310" i="4"/>
  <c r="P310" i="4"/>
  <c r="Q310" i="4"/>
  <c r="R310" i="4"/>
  <c r="S310" i="4"/>
  <c r="B311" i="4"/>
  <c r="C311" i="4"/>
  <c r="D311" i="4"/>
  <c r="E311" i="4"/>
  <c r="F311" i="4"/>
  <c r="G311" i="4"/>
  <c r="H311" i="4"/>
  <c r="I311" i="4"/>
  <c r="J311" i="4"/>
  <c r="K311" i="4"/>
  <c r="L311" i="4"/>
  <c r="M311" i="4"/>
  <c r="N311" i="4"/>
  <c r="O311" i="4"/>
  <c r="P311" i="4"/>
  <c r="Q311" i="4"/>
  <c r="R311" i="4"/>
  <c r="S311" i="4"/>
  <c r="B312" i="4"/>
  <c r="C312" i="4"/>
  <c r="D312" i="4"/>
  <c r="E312" i="4"/>
  <c r="F312" i="4"/>
  <c r="G312" i="4"/>
  <c r="H312" i="4"/>
  <c r="I312" i="4"/>
  <c r="J312" i="4"/>
  <c r="K312" i="4"/>
  <c r="L312" i="4"/>
  <c r="M312" i="4"/>
  <c r="N312" i="4"/>
  <c r="O312" i="4"/>
  <c r="P312" i="4"/>
  <c r="Q312" i="4"/>
  <c r="R312" i="4"/>
  <c r="S312" i="4"/>
  <c r="B313" i="4"/>
  <c r="C313" i="4"/>
  <c r="D313" i="4"/>
  <c r="E313" i="4"/>
  <c r="F313" i="4"/>
  <c r="G313" i="4"/>
  <c r="H313" i="4"/>
  <c r="I313" i="4"/>
  <c r="J313" i="4"/>
  <c r="K313" i="4"/>
  <c r="L313" i="4"/>
  <c r="M313" i="4"/>
  <c r="N313" i="4"/>
  <c r="O313" i="4"/>
  <c r="P313" i="4"/>
  <c r="Q313" i="4"/>
  <c r="R313" i="4"/>
  <c r="S313" i="4"/>
  <c r="B319" i="4"/>
  <c r="C319" i="4"/>
  <c r="D319" i="4"/>
  <c r="E319" i="4"/>
  <c r="F319" i="4"/>
  <c r="G319" i="4"/>
  <c r="H319" i="4"/>
  <c r="I319" i="4"/>
  <c r="J319" i="4"/>
  <c r="K319" i="4"/>
  <c r="L319" i="4"/>
  <c r="M319" i="4"/>
  <c r="N319" i="4"/>
  <c r="O319" i="4"/>
  <c r="P319" i="4"/>
  <c r="Q319" i="4"/>
  <c r="R319" i="4"/>
  <c r="S319" i="4"/>
  <c r="B357" i="4"/>
  <c r="C357" i="4"/>
  <c r="D357" i="4"/>
  <c r="E357" i="4"/>
  <c r="F357" i="4"/>
  <c r="G357" i="4"/>
  <c r="H357" i="4"/>
  <c r="I357" i="4"/>
  <c r="J357" i="4"/>
  <c r="K357" i="4"/>
  <c r="L357" i="4"/>
  <c r="M357" i="4"/>
  <c r="N357" i="4"/>
  <c r="O357" i="4"/>
  <c r="P357" i="4"/>
  <c r="Q357" i="4"/>
  <c r="R357" i="4"/>
  <c r="S357" i="4"/>
  <c r="B358" i="4"/>
  <c r="C358" i="4"/>
  <c r="D358" i="4"/>
  <c r="E358" i="4"/>
  <c r="F358" i="4"/>
  <c r="G358" i="4"/>
  <c r="H358" i="4"/>
  <c r="I358" i="4"/>
  <c r="J358" i="4"/>
  <c r="K358" i="4"/>
  <c r="L358" i="4"/>
  <c r="M358" i="4"/>
  <c r="N358" i="4"/>
  <c r="O358" i="4"/>
  <c r="P358" i="4"/>
  <c r="Q358" i="4"/>
  <c r="R358" i="4"/>
  <c r="S358" i="4"/>
  <c r="B359" i="4"/>
  <c r="C359" i="4"/>
  <c r="D359" i="4"/>
  <c r="E359" i="4"/>
  <c r="F359" i="4"/>
  <c r="G359" i="4"/>
  <c r="H359" i="4"/>
  <c r="I359" i="4"/>
  <c r="J359" i="4"/>
  <c r="K359" i="4"/>
  <c r="L359" i="4"/>
  <c r="M359" i="4"/>
  <c r="N359" i="4"/>
  <c r="O359" i="4"/>
  <c r="P359" i="4"/>
  <c r="Q359" i="4"/>
  <c r="R359" i="4"/>
  <c r="S359" i="4"/>
  <c r="B360" i="4"/>
  <c r="C360" i="4"/>
  <c r="D360" i="4"/>
  <c r="E360" i="4"/>
  <c r="F360" i="4"/>
  <c r="G360" i="4"/>
  <c r="H360" i="4"/>
  <c r="I360" i="4"/>
  <c r="J360" i="4"/>
  <c r="K360" i="4"/>
  <c r="L360" i="4"/>
  <c r="M360" i="4"/>
  <c r="N360" i="4"/>
  <c r="O360" i="4"/>
  <c r="P360" i="4"/>
  <c r="Q360" i="4"/>
  <c r="R360" i="4"/>
  <c r="S360" i="4"/>
  <c r="B361" i="4"/>
  <c r="C361" i="4"/>
  <c r="D361" i="4"/>
  <c r="E361" i="4"/>
  <c r="F361" i="4"/>
  <c r="G361" i="4"/>
  <c r="H361" i="4"/>
  <c r="I361" i="4"/>
  <c r="J361" i="4"/>
  <c r="K361" i="4"/>
  <c r="L361" i="4"/>
  <c r="M361" i="4"/>
  <c r="N361" i="4"/>
  <c r="O361" i="4"/>
  <c r="P361" i="4"/>
  <c r="Q361" i="4"/>
  <c r="R361" i="4"/>
  <c r="S361" i="4"/>
  <c r="B362" i="4"/>
  <c r="C362" i="4"/>
  <c r="D362" i="4"/>
  <c r="E362" i="4"/>
  <c r="F362" i="4"/>
  <c r="G362" i="4"/>
  <c r="H362" i="4"/>
  <c r="I362" i="4"/>
  <c r="J362" i="4"/>
  <c r="K362" i="4"/>
  <c r="L362" i="4"/>
  <c r="M362" i="4"/>
  <c r="N362" i="4"/>
  <c r="O362" i="4"/>
  <c r="P362" i="4"/>
  <c r="Q362" i="4"/>
  <c r="R362" i="4"/>
  <c r="S362" i="4"/>
  <c r="B363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P363" i="4"/>
  <c r="Q363" i="4"/>
  <c r="R363" i="4"/>
  <c r="S363" i="4"/>
  <c r="B364" i="4"/>
  <c r="C364" i="4"/>
  <c r="D364" i="4"/>
  <c r="E364" i="4"/>
  <c r="F364" i="4"/>
  <c r="G364" i="4"/>
  <c r="H364" i="4"/>
  <c r="I364" i="4"/>
  <c r="J364" i="4"/>
  <c r="K364" i="4"/>
  <c r="L364" i="4"/>
  <c r="M364" i="4"/>
  <c r="N364" i="4"/>
  <c r="O364" i="4"/>
  <c r="P364" i="4"/>
  <c r="Q364" i="4"/>
  <c r="R364" i="4"/>
  <c r="S364" i="4"/>
  <c r="B365" i="4"/>
  <c r="C365" i="4"/>
  <c r="D365" i="4"/>
  <c r="E365" i="4"/>
  <c r="F365" i="4"/>
  <c r="G365" i="4"/>
  <c r="H365" i="4"/>
  <c r="I365" i="4"/>
  <c r="J365" i="4"/>
  <c r="K365" i="4"/>
  <c r="L365" i="4"/>
  <c r="M365" i="4"/>
  <c r="N365" i="4"/>
  <c r="O365" i="4"/>
  <c r="P365" i="4"/>
  <c r="Q365" i="4"/>
  <c r="R365" i="4"/>
  <c r="S365" i="4"/>
  <c r="B371" i="4"/>
  <c r="C371" i="4"/>
  <c r="D371" i="4"/>
  <c r="E371" i="4"/>
  <c r="F371" i="4"/>
  <c r="G371" i="4"/>
  <c r="H371" i="4"/>
  <c r="I371" i="4"/>
  <c r="J371" i="4"/>
  <c r="K371" i="4"/>
  <c r="L371" i="4"/>
  <c r="M371" i="4"/>
  <c r="N371" i="4"/>
  <c r="O371" i="4"/>
  <c r="P371" i="4"/>
  <c r="Q371" i="4"/>
  <c r="R371" i="4"/>
  <c r="S371" i="4"/>
  <c r="B409" i="4"/>
  <c r="C409" i="4"/>
  <c r="D409" i="4"/>
  <c r="E409" i="4"/>
  <c r="F409" i="4"/>
  <c r="G409" i="4"/>
  <c r="H409" i="4"/>
  <c r="I409" i="4"/>
  <c r="J409" i="4"/>
  <c r="K409" i="4"/>
  <c r="L409" i="4"/>
  <c r="M409" i="4"/>
  <c r="N409" i="4"/>
  <c r="O409" i="4"/>
  <c r="P409" i="4"/>
  <c r="Q409" i="4"/>
  <c r="R409" i="4"/>
  <c r="S409" i="4"/>
  <c r="B410" i="4"/>
  <c r="C410" i="4"/>
  <c r="D410" i="4"/>
  <c r="E410" i="4"/>
  <c r="F410" i="4"/>
  <c r="G410" i="4"/>
  <c r="H410" i="4"/>
  <c r="I410" i="4"/>
  <c r="J410" i="4"/>
  <c r="K410" i="4"/>
  <c r="L410" i="4"/>
  <c r="M410" i="4"/>
  <c r="N410" i="4"/>
  <c r="O410" i="4"/>
  <c r="P410" i="4"/>
  <c r="Q410" i="4"/>
  <c r="R410" i="4"/>
  <c r="S410" i="4"/>
  <c r="B411" i="4"/>
  <c r="C411" i="4"/>
  <c r="D411" i="4"/>
  <c r="E411" i="4"/>
  <c r="F411" i="4"/>
  <c r="G411" i="4"/>
  <c r="H411" i="4"/>
  <c r="I411" i="4"/>
  <c r="J411" i="4"/>
  <c r="K411" i="4"/>
  <c r="L411" i="4"/>
  <c r="M411" i="4"/>
  <c r="N411" i="4"/>
  <c r="O411" i="4"/>
  <c r="P411" i="4"/>
  <c r="Q411" i="4"/>
  <c r="R411" i="4"/>
  <c r="S411" i="4"/>
  <c r="B412" i="4"/>
  <c r="C412" i="4"/>
  <c r="D412" i="4"/>
  <c r="E412" i="4"/>
  <c r="F412" i="4"/>
  <c r="G412" i="4"/>
  <c r="H412" i="4"/>
  <c r="I412" i="4"/>
  <c r="J412" i="4"/>
  <c r="K412" i="4"/>
  <c r="L412" i="4"/>
  <c r="M412" i="4"/>
  <c r="N412" i="4"/>
  <c r="O412" i="4"/>
  <c r="P412" i="4"/>
  <c r="Q412" i="4"/>
  <c r="R412" i="4"/>
  <c r="S412" i="4"/>
  <c r="B413" i="4"/>
  <c r="C413" i="4"/>
  <c r="D413" i="4"/>
  <c r="E413" i="4"/>
  <c r="F413" i="4"/>
  <c r="G413" i="4"/>
  <c r="H413" i="4"/>
  <c r="I413" i="4"/>
  <c r="J413" i="4"/>
  <c r="K413" i="4"/>
  <c r="L413" i="4"/>
  <c r="M413" i="4"/>
  <c r="N413" i="4"/>
  <c r="O413" i="4"/>
  <c r="P413" i="4"/>
  <c r="Q413" i="4"/>
  <c r="R413" i="4"/>
  <c r="S413" i="4"/>
  <c r="B414" i="4"/>
  <c r="C414" i="4"/>
  <c r="D414" i="4"/>
  <c r="E414" i="4"/>
  <c r="F414" i="4"/>
  <c r="G414" i="4"/>
  <c r="H414" i="4"/>
  <c r="I414" i="4"/>
  <c r="J414" i="4"/>
  <c r="K414" i="4"/>
  <c r="L414" i="4"/>
  <c r="M414" i="4"/>
  <c r="N414" i="4"/>
  <c r="O414" i="4"/>
  <c r="P414" i="4"/>
  <c r="Q414" i="4"/>
  <c r="R414" i="4"/>
  <c r="S414" i="4"/>
  <c r="B415" i="4"/>
  <c r="C415" i="4"/>
  <c r="D415" i="4"/>
  <c r="E415" i="4"/>
  <c r="F415" i="4"/>
  <c r="G415" i="4"/>
  <c r="H415" i="4"/>
  <c r="I415" i="4"/>
  <c r="J415" i="4"/>
  <c r="K415" i="4"/>
  <c r="L415" i="4"/>
  <c r="M415" i="4"/>
  <c r="N415" i="4"/>
  <c r="O415" i="4"/>
  <c r="P415" i="4"/>
  <c r="Q415" i="4"/>
  <c r="R415" i="4"/>
  <c r="S415" i="4"/>
  <c r="B416" i="4"/>
  <c r="C416" i="4"/>
  <c r="D416" i="4"/>
  <c r="E416" i="4"/>
  <c r="F416" i="4"/>
  <c r="G416" i="4"/>
  <c r="H416" i="4"/>
  <c r="I416" i="4"/>
  <c r="J416" i="4"/>
  <c r="K416" i="4"/>
  <c r="L416" i="4"/>
  <c r="M416" i="4"/>
  <c r="N416" i="4"/>
  <c r="O416" i="4"/>
  <c r="P416" i="4"/>
  <c r="Q416" i="4"/>
  <c r="R416" i="4"/>
  <c r="S416" i="4"/>
  <c r="B417" i="4"/>
  <c r="C417" i="4"/>
  <c r="D417" i="4"/>
  <c r="E417" i="4"/>
  <c r="F417" i="4"/>
  <c r="G417" i="4"/>
  <c r="H417" i="4"/>
  <c r="I417" i="4"/>
  <c r="J417" i="4"/>
  <c r="K417" i="4"/>
  <c r="L417" i="4"/>
  <c r="M417" i="4"/>
  <c r="N417" i="4"/>
  <c r="O417" i="4"/>
  <c r="P417" i="4"/>
  <c r="Q417" i="4"/>
  <c r="R417" i="4"/>
  <c r="S417" i="4"/>
  <c r="B423" i="4"/>
  <c r="C423" i="4"/>
  <c r="D423" i="4"/>
  <c r="E423" i="4"/>
  <c r="F423" i="4"/>
  <c r="G423" i="4"/>
  <c r="H423" i="4"/>
  <c r="I423" i="4"/>
  <c r="J423" i="4"/>
  <c r="K423" i="4"/>
  <c r="L423" i="4"/>
  <c r="M423" i="4"/>
  <c r="N423" i="4"/>
  <c r="O423" i="4"/>
  <c r="P423" i="4"/>
  <c r="Q423" i="4"/>
  <c r="R423" i="4"/>
  <c r="S423" i="4"/>
  <c r="B461" i="4"/>
  <c r="C461" i="4"/>
  <c r="D461" i="4"/>
  <c r="E461" i="4"/>
  <c r="F461" i="4"/>
  <c r="G461" i="4"/>
  <c r="H461" i="4"/>
  <c r="I461" i="4"/>
  <c r="J461" i="4"/>
  <c r="K461" i="4"/>
  <c r="L461" i="4"/>
  <c r="M461" i="4"/>
  <c r="N461" i="4"/>
  <c r="O461" i="4"/>
  <c r="P461" i="4"/>
  <c r="Q461" i="4"/>
  <c r="R461" i="4"/>
  <c r="S461" i="4"/>
  <c r="B462" i="4"/>
  <c r="C462" i="4"/>
  <c r="D462" i="4"/>
  <c r="E462" i="4"/>
  <c r="F462" i="4"/>
  <c r="G462" i="4"/>
  <c r="H462" i="4"/>
  <c r="I462" i="4"/>
  <c r="J462" i="4"/>
  <c r="K462" i="4"/>
  <c r="L462" i="4"/>
  <c r="M462" i="4"/>
  <c r="N462" i="4"/>
  <c r="O462" i="4"/>
  <c r="P462" i="4"/>
  <c r="Q462" i="4"/>
  <c r="R462" i="4"/>
  <c r="S462" i="4"/>
  <c r="B463" i="4"/>
  <c r="C463" i="4"/>
  <c r="D463" i="4"/>
  <c r="E463" i="4"/>
  <c r="F463" i="4"/>
  <c r="G463" i="4"/>
  <c r="H463" i="4"/>
  <c r="I463" i="4"/>
  <c r="J463" i="4"/>
  <c r="K463" i="4"/>
  <c r="L463" i="4"/>
  <c r="M463" i="4"/>
  <c r="N463" i="4"/>
  <c r="O463" i="4"/>
  <c r="P463" i="4"/>
  <c r="Q463" i="4"/>
  <c r="R463" i="4"/>
  <c r="S463" i="4"/>
  <c r="B464" i="4"/>
  <c r="C464" i="4"/>
  <c r="D464" i="4"/>
  <c r="E464" i="4"/>
  <c r="F464" i="4"/>
  <c r="G464" i="4"/>
  <c r="H464" i="4"/>
  <c r="I464" i="4"/>
  <c r="J464" i="4"/>
  <c r="K464" i="4"/>
  <c r="L464" i="4"/>
  <c r="M464" i="4"/>
  <c r="N464" i="4"/>
  <c r="O464" i="4"/>
  <c r="P464" i="4"/>
  <c r="Q464" i="4"/>
  <c r="R464" i="4"/>
  <c r="S464" i="4"/>
  <c r="B465" i="4"/>
  <c r="C465" i="4"/>
  <c r="D465" i="4"/>
  <c r="E465" i="4"/>
  <c r="F465" i="4"/>
  <c r="G465" i="4"/>
  <c r="H465" i="4"/>
  <c r="I465" i="4"/>
  <c r="J465" i="4"/>
  <c r="K465" i="4"/>
  <c r="L465" i="4"/>
  <c r="M465" i="4"/>
  <c r="N465" i="4"/>
  <c r="O465" i="4"/>
  <c r="P465" i="4"/>
  <c r="Q465" i="4"/>
  <c r="R465" i="4"/>
  <c r="S465" i="4"/>
  <c r="B466" i="4"/>
  <c r="C466" i="4"/>
  <c r="D466" i="4"/>
  <c r="E466" i="4"/>
  <c r="F466" i="4"/>
  <c r="G466" i="4"/>
  <c r="H466" i="4"/>
  <c r="I466" i="4"/>
  <c r="J466" i="4"/>
  <c r="K466" i="4"/>
  <c r="L466" i="4"/>
  <c r="M466" i="4"/>
  <c r="N466" i="4"/>
  <c r="O466" i="4"/>
  <c r="P466" i="4"/>
  <c r="Q466" i="4"/>
  <c r="R466" i="4"/>
  <c r="S466" i="4"/>
  <c r="B467" i="4"/>
  <c r="C467" i="4"/>
  <c r="D467" i="4"/>
  <c r="E467" i="4"/>
  <c r="F467" i="4"/>
  <c r="G467" i="4"/>
  <c r="H467" i="4"/>
  <c r="I467" i="4"/>
  <c r="J467" i="4"/>
  <c r="K467" i="4"/>
  <c r="L467" i="4"/>
  <c r="M467" i="4"/>
  <c r="N467" i="4"/>
  <c r="O467" i="4"/>
  <c r="P467" i="4"/>
  <c r="Q467" i="4"/>
  <c r="R467" i="4"/>
  <c r="S467" i="4"/>
  <c r="B468" i="4"/>
  <c r="C468" i="4"/>
  <c r="D468" i="4"/>
  <c r="E468" i="4"/>
  <c r="F468" i="4"/>
  <c r="G468" i="4"/>
  <c r="H468" i="4"/>
  <c r="I468" i="4"/>
  <c r="J468" i="4"/>
  <c r="K468" i="4"/>
  <c r="L468" i="4"/>
  <c r="M468" i="4"/>
  <c r="N468" i="4"/>
  <c r="O468" i="4"/>
  <c r="P468" i="4"/>
  <c r="Q468" i="4"/>
  <c r="R468" i="4"/>
  <c r="S468" i="4"/>
  <c r="B469" i="4"/>
  <c r="C469" i="4"/>
  <c r="D469" i="4"/>
  <c r="E469" i="4"/>
  <c r="F469" i="4"/>
  <c r="G469" i="4"/>
  <c r="H469" i="4"/>
  <c r="I469" i="4"/>
  <c r="J469" i="4"/>
  <c r="K469" i="4"/>
  <c r="L469" i="4"/>
  <c r="M469" i="4"/>
  <c r="N469" i="4"/>
  <c r="O469" i="4"/>
  <c r="P469" i="4"/>
  <c r="Q469" i="4"/>
  <c r="R469" i="4"/>
  <c r="S469" i="4"/>
  <c r="B6" i="5"/>
  <c r="C6" i="5"/>
  <c r="D6" i="5"/>
  <c r="E6" i="5"/>
  <c r="F6" i="5"/>
  <c r="G6" i="5"/>
  <c r="H6" i="5"/>
  <c r="I6" i="5"/>
  <c r="J6" i="5"/>
  <c r="K6" i="5"/>
  <c r="L6" i="5"/>
  <c r="M6" i="5"/>
  <c r="N6" i="5"/>
  <c r="O6" i="5"/>
  <c r="P6" i="5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B45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B46" i="5"/>
  <c r="C46" i="5"/>
  <c r="D46" i="5"/>
  <c r="E46" i="5"/>
  <c r="F46" i="5"/>
  <c r="G46" i="5"/>
  <c r="H46" i="5"/>
  <c r="I46" i="5"/>
  <c r="J46" i="5"/>
  <c r="K46" i="5"/>
  <c r="L46" i="5"/>
  <c r="M46" i="5"/>
  <c r="N46" i="5"/>
  <c r="O46" i="5"/>
  <c r="P46" i="5"/>
  <c r="B47" i="5"/>
  <c r="C47" i="5"/>
  <c r="D47" i="5"/>
  <c r="E47" i="5"/>
  <c r="F47" i="5"/>
  <c r="G47" i="5"/>
  <c r="H47" i="5"/>
  <c r="I47" i="5"/>
  <c r="J47" i="5"/>
  <c r="K47" i="5"/>
  <c r="L47" i="5"/>
  <c r="M47" i="5"/>
  <c r="N47" i="5"/>
  <c r="O47" i="5"/>
  <c r="P47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B49" i="5"/>
  <c r="C49" i="5"/>
  <c r="D49" i="5"/>
  <c r="E49" i="5"/>
  <c r="F49" i="5"/>
  <c r="G49" i="5"/>
  <c r="H49" i="5"/>
  <c r="I49" i="5"/>
  <c r="J49" i="5"/>
  <c r="K49" i="5"/>
  <c r="L49" i="5"/>
  <c r="M49" i="5"/>
  <c r="N49" i="5"/>
  <c r="O49" i="5"/>
  <c r="P49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B51" i="5"/>
  <c r="C51" i="5"/>
  <c r="D51" i="5"/>
  <c r="E51" i="5"/>
  <c r="F51" i="5"/>
  <c r="G51" i="5"/>
  <c r="H51" i="5"/>
  <c r="I51" i="5"/>
  <c r="J51" i="5"/>
  <c r="K51" i="5"/>
  <c r="L51" i="5"/>
  <c r="M51" i="5"/>
  <c r="N51" i="5"/>
  <c r="O51" i="5"/>
  <c r="P51" i="5"/>
  <c r="B52" i="5"/>
  <c r="C52" i="5"/>
  <c r="D52" i="5"/>
  <c r="E52" i="5"/>
  <c r="F52" i="5"/>
  <c r="G52" i="5"/>
  <c r="H52" i="5"/>
  <c r="I52" i="5"/>
  <c r="J52" i="5"/>
  <c r="K52" i="5"/>
  <c r="L52" i="5"/>
  <c r="M52" i="5"/>
  <c r="N52" i="5"/>
  <c r="O52" i="5"/>
  <c r="P52" i="5"/>
  <c r="B7" i="6"/>
  <c r="B5" i="6" s="1"/>
  <c r="B8" i="6"/>
  <c r="B9" i="6"/>
  <c r="B10" i="6"/>
  <c r="B11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7" i="6"/>
  <c r="AN8" i="6"/>
  <c r="AN9" i="6"/>
  <c r="AN10" i="6"/>
  <c r="AN11" i="6"/>
  <c r="AN5" i="6"/>
  <c r="AO7" i="6"/>
  <c r="AO8" i="6"/>
  <c r="AO9" i="6"/>
  <c r="AO10" i="6"/>
  <c r="AO11" i="6"/>
  <c r="AO5" i="6"/>
  <c r="AP7" i="6"/>
  <c r="AP8" i="6"/>
  <c r="AP9" i="6"/>
  <c r="AP10" i="6"/>
  <c r="AP11" i="6"/>
  <c r="AP5" i="6"/>
  <c r="AQ7" i="6"/>
  <c r="AQ8" i="6"/>
  <c r="AQ9" i="6"/>
  <c r="AQ10" i="6"/>
  <c r="AQ11" i="6"/>
  <c r="AQ5" i="6"/>
  <c r="AR7" i="6"/>
  <c r="AR8" i="6"/>
  <c r="AR9" i="6"/>
  <c r="AR10" i="6"/>
  <c r="AR11" i="6"/>
  <c r="AR5" i="6"/>
  <c r="AS7" i="6"/>
  <c r="AS8" i="6"/>
  <c r="AS9" i="6"/>
  <c r="AS10" i="6"/>
  <c r="AS11" i="6"/>
  <c r="AS5" i="6"/>
  <c r="AT7" i="6"/>
  <c r="AT8" i="6"/>
  <c r="AT9" i="6"/>
  <c r="AT10" i="6"/>
  <c r="AT11" i="6"/>
  <c r="AT5" i="6"/>
  <c r="AU7" i="6"/>
  <c r="AU8" i="6"/>
  <c r="AU9" i="6"/>
  <c r="AU10" i="6"/>
  <c r="AU11" i="6"/>
  <c r="AU5" i="6"/>
  <c r="AV7" i="6"/>
  <c r="AV8" i="6"/>
  <c r="AV9" i="6"/>
  <c r="AV10" i="6"/>
  <c r="AV11" i="6"/>
  <c r="AV5" i="6"/>
  <c r="B15" i="6"/>
  <c r="B16" i="6"/>
  <c r="B17" i="6"/>
  <c r="B18" i="6"/>
  <c r="B19" i="6"/>
  <c r="B13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AJ13" i="6"/>
  <c r="AK13" i="6"/>
  <c r="AL13" i="6"/>
  <c r="AM13" i="6"/>
  <c r="AN15" i="6"/>
  <c r="AN13" i="6" s="1"/>
  <c r="AN16" i="6"/>
  <c r="AN17" i="6"/>
  <c r="AN18" i="6"/>
  <c r="AN19" i="6"/>
  <c r="AO15" i="6"/>
  <c r="AO13" i="6" s="1"/>
  <c r="AO16" i="6"/>
  <c r="AO17" i="6"/>
  <c r="AO18" i="6"/>
  <c r="AO19" i="6"/>
  <c r="AP15" i="6"/>
  <c r="AP13" i="6" s="1"/>
  <c r="AP16" i="6"/>
  <c r="AP17" i="6"/>
  <c r="AP18" i="6"/>
  <c r="AP19" i="6"/>
  <c r="AQ15" i="6"/>
  <c r="AQ13" i="6" s="1"/>
  <c r="AQ16" i="6"/>
  <c r="AQ17" i="6"/>
  <c r="AQ18" i="6"/>
  <c r="AQ19" i="6"/>
  <c r="AR15" i="6"/>
  <c r="AR13" i="6" s="1"/>
  <c r="AR16" i="6"/>
  <c r="AR17" i="6"/>
  <c r="AR18" i="6"/>
  <c r="AR19" i="6"/>
  <c r="AS15" i="6"/>
  <c r="AS13" i="6" s="1"/>
  <c r="AS16" i="6"/>
  <c r="AS17" i="6"/>
  <c r="AS18" i="6"/>
  <c r="AS19" i="6"/>
  <c r="AT15" i="6"/>
  <c r="AT13" i="6" s="1"/>
  <c r="AT16" i="6"/>
  <c r="AT17" i="6"/>
  <c r="AT18" i="6"/>
  <c r="AT19" i="6"/>
  <c r="AU15" i="6"/>
  <c r="AU13" i="6" s="1"/>
  <c r="AU16" i="6"/>
  <c r="AU17" i="6"/>
  <c r="AU18" i="6"/>
  <c r="AU19" i="6"/>
  <c r="AV15" i="6"/>
  <c r="AV13" i="6" s="1"/>
  <c r="AV16" i="6"/>
  <c r="AV17" i="6"/>
  <c r="AV18" i="6"/>
  <c r="AV19" i="6"/>
  <c r="B23" i="6"/>
  <c r="B21" i="6" s="1"/>
  <c r="B24" i="6"/>
  <c r="B25" i="6"/>
  <c r="B26" i="6"/>
  <c r="B27" i="6"/>
  <c r="C21" i="6"/>
  <c r="D21" i="6"/>
  <c r="E21" i="6"/>
  <c r="F21" i="6"/>
  <c r="G21" i="6"/>
  <c r="H21" i="6"/>
  <c r="I21" i="6"/>
  <c r="J21" i="6"/>
  <c r="K21" i="6"/>
  <c r="L21" i="6"/>
  <c r="M21" i="6"/>
  <c r="N21" i="6"/>
  <c r="O21" i="6"/>
  <c r="P21" i="6"/>
  <c r="Q21" i="6"/>
  <c r="R21" i="6"/>
  <c r="S21" i="6"/>
  <c r="T21" i="6"/>
  <c r="U21" i="6"/>
  <c r="V21" i="6"/>
  <c r="W21" i="6"/>
  <c r="X21" i="6"/>
  <c r="Y21" i="6"/>
  <c r="Z21" i="6"/>
  <c r="AA21" i="6"/>
  <c r="AB21" i="6"/>
  <c r="AC21" i="6"/>
  <c r="AD21" i="6"/>
  <c r="AE21" i="6"/>
  <c r="AF21" i="6"/>
  <c r="AG21" i="6"/>
  <c r="AH21" i="6"/>
  <c r="AI21" i="6"/>
  <c r="AJ21" i="6"/>
  <c r="AK21" i="6"/>
  <c r="AL21" i="6"/>
  <c r="AM21" i="6"/>
  <c r="AN23" i="6"/>
  <c r="AN24" i="6"/>
  <c r="AN25" i="6"/>
  <c r="AN26" i="6"/>
  <c r="AN27" i="6"/>
  <c r="AN21" i="6"/>
  <c r="AO23" i="6"/>
  <c r="AO24" i="6"/>
  <c r="AO25" i="6"/>
  <c r="AO26" i="6"/>
  <c r="AO27" i="6"/>
  <c r="AO21" i="6"/>
  <c r="AP23" i="6"/>
  <c r="AP24" i="6"/>
  <c r="AP25" i="6"/>
  <c r="AP26" i="6"/>
  <c r="AP27" i="6"/>
  <c r="AP21" i="6"/>
  <c r="AQ23" i="6"/>
  <c r="AQ24" i="6"/>
  <c r="AQ25" i="6"/>
  <c r="AQ26" i="6"/>
  <c r="AQ27" i="6"/>
  <c r="AQ21" i="6"/>
  <c r="AR23" i="6"/>
  <c r="AR24" i="6"/>
  <c r="AR25" i="6"/>
  <c r="AR26" i="6"/>
  <c r="AR27" i="6"/>
  <c r="AR21" i="6"/>
  <c r="AS23" i="6"/>
  <c r="AS24" i="6"/>
  <c r="AS25" i="6"/>
  <c r="AS26" i="6"/>
  <c r="AS27" i="6"/>
  <c r="AS21" i="6"/>
  <c r="AT23" i="6"/>
  <c r="AT24" i="6"/>
  <c r="AT25" i="6"/>
  <c r="AT26" i="6"/>
  <c r="AT27" i="6"/>
  <c r="AT21" i="6"/>
  <c r="AU23" i="6"/>
  <c r="AU24" i="6"/>
  <c r="AU25" i="6"/>
  <c r="AU26" i="6"/>
  <c r="AU27" i="6"/>
  <c r="AU21" i="6"/>
  <c r="AV23" i="6"/>
  <c r="AV24" i="6"/>
  <c r="AV25" i="6"/>
  <c r="AV26" i="6"/>
  <c r="AV27" i="6"/>
  <c r="AV21" i="6"/>
  <c r="B31" i="6"/>
  <c r="B32" i="6"/>
  <c r="B33" i="6"/>
  <c r="B34" i="6"/>
  <c r="B35" i="6"/>
  <c r="B29" i="6"/>
  <c r="C29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31" i="6"/>
  <c r="AN29" i="6" s="1"/>
  <c r="AN32" i="6"/>
  <c r="AN33" i="6"/>
  <c r="AN34" i="6"/>
  <c r="AN35" i="6"/>
  <c r="AO31" i="6"/>
  <c r="AO29" i="6" s="1"/>
  <c r="AO32" i="6"/>
  <c r="AO33" i="6"/>
  <c r="AO34" i="6"/>
  <c r="AO35" i="6"/>
  <c r="AP31" i="6"/>
  <c r="AP29" i="6" s="1"/>
  <c r="AP32" i="6"/>
  <c r="AP33" i="6"/>
  <c r="AP34" i="6"/>
  <c r="AP35" i="6"/>
  <c r="AQ31" i="6"/>
  <c r="AQ29" i="6" s="1"/>
  <c r="AQ32" i="6"/>
  <c r="AQ33" i="6"/>
  <c r="AQ34" i="6"/>
  <c r="AQ35" i="6"/>
  <c r="AR31" i="6"/>
  <c r="AR29" i="6" s="1"/>
  <c r="AR32" i="6"/>
  <c r="AR33" i="6"/>
  <c r="AR34" i="6"/>
  <c r="AR35" i="6"/>
  <c r="AS31" i="6"/>
  <c r="AS29" i="6" s="1"/>
  <c r="AS32" i="6"/>
  <c r="AS33" i="6"/>
  <c r="AS34" i="6"/>
  <c r="AS35" i="6"/>
  <c r="AT31" i="6"/>
  <c r="AT29" i="6" s="1"/>
  <c r="AT32" i="6"/>
  <c r="AT33" i="6"/>
  <c r="AT34" i="6"/>
  <c r="AT35" i="6"/>
  <c r="AU31" i="6"/>
  <c r="AU29" i="6" s="1"/>
  <c r="AU32" i="6"/>
  <c r="AU33" i="6"/>
  <c r="AU34" i="6"/>
  <c r="AU35" i="6"/>
  <c r="AV31" i="6"/>
  <c r="AV29" i="6" s="1"/>
  <c r="AV32" i="6"/>
  <c r="AV33" i="6"/>
  <c r="AV34" i="6"/>
  <c r="AV35" i="6"/>
  <c r="B39" i="6"/>
  <c r="B37" i="6" s="1"/>
  <c r="B40" i="6"/>
  <c r="B41" i="6"/>
  <c r="B42" i="6"/>
  <c r="B43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9" i="6"/>
  <c r="AN40" i="6"/>
  <c r="AN41" i="6"/>
  <c r="AN42" i="6"/>
  <c r="AN43" i="6"/>
  <c r="AN37" i="6"/>
  <c r="AO39" i="6"/>
  <c r="AO40" i="6"/>
  <c r="AO41" i="6"/>
  <c r="AO42" i="6"/>
  <c r="AO43" i="6"/>
  <c r="AO37" i="6"/>
  <c r="AP39" i="6"/>
  <c r="AP40" i="6"/>
  <c r="AP41" i="6"/>
  <c r="AP42" i="6"/>
  <c r="AP43" i="6"/>
  <c r="AP37" i="6"/>
  <c r="AQ39" i="6"/>
  <c r="AQ40" i="6"/>
  <c r="AQ41" i="6"/>
  <c r="AQ42" i="6"/>
  <c r="AQ43" i="6"/>
  <c r="AQ37" i="6"/>
  <c r="AR39" i="6"/>
  <c r="AR40" i="6"/>
  <c r="AR41" i="6"/>
  <c r="AR42" i="6"/>
  <c r="AR43" i="6"/>
  <c r="AR37" i="6"/>
  <c r="AS39" i="6"/>
  <c r="AS40" i="6"/>
  <c r="AS41" i="6"/>
  <c r="AS42" i="6"/>
  <c r="AS43" i="6"/>
  <c r="AS37" i="6"/>
  <c r="AT39" i="6"/>
  <c r="AT40" i="6"/>
  <c r="AT41" i="6"/>
  <c r="AT42" i="6"/>
  <c r="AT43" i="6"/>
  <c r="AT37" i="6"/>
  <c r="AU39" i="6"/>
  <c r="AU40" i="6"/>
  <c r="AU41" i="6"/>
  <c r="AU42" i="6"/>
  <c r="AU43" i="6"/>
  <c r="AU37" i="6"/>
  <c r="AV39" i="6"/>
  <c r="AV40" i="6"/>
  <c r="AV41" i="6"/>
  <c r="AV42" i="6"/>
  <c r="AV43" i="6"/>
  <c r="AV37" i="6"/>
  <c r="B47" i="6"/>
  <c r="B48" i="6"/>
  <c r="B49" i="6"/>
  <c r="B50" i="6"/>
  <c r="B51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7" i="6"/>
  <c r="AN45" i="6" s="1"/>
  <c r="AN48" i="6"/>
  <c r="AN49" i="6"/>
  <c r="AN50" i="6"/>
  <c r="AN51" i="6"/>
  <c r="AO47" i="6"/>
  <c r="AO45" i="6" s="1"/>
  <c r="AO48" i="6"/>
  <c r="AO49" i="6"/>
  <c r="AO50" i="6"/>
  <c r="AO51" i="6"/>
  <c r="AP47" i="6"/>
  <c r="AP45" i="6" s="1"/>
  <c r="AP48" i="6"/>
  <c r="AP49" i="6"/>
  <c r="AP50" i="6"/>
  <c r="AP51" i="6"/>
  <c r="AQ47" i="6"/>
  <c r="AQ45" i="6" s="1"/>
  <c r="AQ48" i="6"/>
  <c r="AQ49" i="6"/>
  <c r="AQ50" i="6"/>
  <c r="AQ51" i="6"/>
  <c r="AR47" i="6"/>
  <c r="AR45" i="6" s="1"/>
  <c r="AR48" i="6"/>
  <c r="AR49" i="6"/>
  <c r="AR50" i="6"/>
  <c r="AR51" i="6"/>
  <c r="AS47" i="6"/>
  <c r="AS45" i="6" s="1"/>
  <c r="AS48" i="6"/>
  <c r="AS49" i="6"/>
  <c r="AS50" i="6"/>
  <c r="AS51" i="6"/>
  <c r="AT47" i="6"/>
  <c r="AT45" i="6" s="1"/>
  <c r="AT48" i="6"/>
  <c r="AT49" i="6"/>
  <c r="AT50" i="6"/>
  <c r="AT51" i="6"/>
  <c r="AU47" i="6"/>
  <c r="AU45" i="6" s="1"/>
  <c r="AU48" i="6"/>
  <c r="AU49" i="6"/>
  <c r="AU50" i="6"/>
  <c r="AU51" i="6"/>
  <c r="AV47" i="6"/>
  <c r="AV45" i="6" s="1"/>
  <c r="AV48" i="6"/>
  <c r="AV49" i="6"/>
  <c r="AV50" i="6"/>
  <c r="AV51" i="6"/>
  <c r="F10" i="8"/>
  <c r="J10" i="8"/>
  <c r="N10" i="8"/>
  <c r="R10" i="8"/>
  <c r="B10" i="8"/>
  <c r="F11" i="8"/>
  <c r="J11" i="8"/>
  <c r="B11" i="8" s="1"/>
  <c r="N11" i="8"/>
  <c r="R11" i="8"/>
  <c r="F12" i="8"/>
  <c r="J12" i="8"/>
  <c r="N12" i="8"/>
  <c r="R12" i="8"/>
  <c r="B12" i="8"/>
  <c r="F13" i="8"/>
  <c r="J13" i="8"/>
  <c r="B13" i="8" s="1"/>
  <c r="N13" i="8"/>
  <c r="R13" i="8"/>
  <c r="F14" i="8"/>
  <c r="J14" i="8"/>
  <c r="N14" i="8"/>
  <c r="R14" i="8"/>
  <c r="B14" i="8"/>
  <c r="F15" i="8"/>
  <c r="J15" i="8"/>
  <c r="B15" i="8" s="1"/>
  <c r="N15" i="8"/>
  <c r="R15" i="8"/>
  <c r="V15" i="8" s="1"/>
  <c r="F16" i="8"/>
  <c r="J16" i="8"/>
  <c r="N16" i="8"/>
  <c r="R16" i="8"/>
  <c r="B16" i="8"/>
  <c r="F17" i="8"/>
  <c r="J17" i="8"/>
  <c r="B17" i="8" s="1"/>
  <c r="N17" i="8"/>
  <c r="R17" i="8"/>
  <c r="V17" i="8" s="1"/>
  <c r="F18" i="8"/>
  <c r="J18" i="8"/>
  <c r="N18" i="8"/>
  <c r="R18" i="8"/>
  <c r="B18" i="8"/>
  <c r="F19" i="8"/>
  <c r="J19" i="8"/>
  <c r="B19" i="8" s="1"/>
  <c r="N19" i="8"/>
  <c r="R19" i="8"/>
  <c r="V19" i="8" s="1"/>
  <c r="F20" i="8"/>
  <c r="J20" i="8"/>
  <c r="N20" i="8"/>
  <c r="R20" i="8"/>
  <c r="B20" i="8"/>
  <c r="F21" i="8"/>
  <c r="J21" i="8"/>
  <c r="B21" i="8" s="1"/>
  <c r="N21" i="8"/>
  <c r="R21" i="8"/>
  <c r="V21" i="8" s="1"/>
  <c r="F22" i="8"/>
  <c r="J22" i="8"/>
  <c r="N22" i="8"/>
  <c r="R22" i="8"/>
  <c r="B22" i="8"/>
  <c r="C10" i="8"/>
  <c r="C7" i="8" s="1"/>
  <c r="C11" i="8"/>
  <c r="C12" i="8"/>
  <c r="C13" i="8"/>
  <c r="C14" i="8"/>
  <c r="C15" i="8"/>
  <c r="C16" i="8"/>
  <c r="C17" i="8"/>
  <c r="C18" i="8"/>
  <c r="C19" i="8"/>
  <c r="C20" i="8"/>
  <c r="C21" i="8"/>
  <c r="C22" i="8"/>
  <c r="D10" i="8"/>
  <c r="D7" i="8" s="1"/>
  <c r="D11" i="8"/>
  <c r="D12" i="8"/>
  <c r="D13" i="8"/>
  <c r="D14" i="8"/>
  <c r="D15" i="8"/>
  <c r="D16" i="8"/>
  <c r="D17" i="8"/>
  <c r="D18" i="8"/>
  <c r="D19" i="8"/>
  <c r="D20" i="8"/>
  <c r="D21" i="8"/>
  <c r="D22" i="8"/>
  <c r="E10" i="8"/>
  <c r="E7" i="8" s="1"/>
  <c r="E11" i="8"/>
  <c r="E12" i="8"/>
  <c r="E13" i="8"/>
  <c r="E14" i="8"/>
  <c r="E15" i="8"/>
  <c r="E16" i="8"/>
  <c r="E17" i="8"/>
  <c r="E18" i="8"/>
  <c r="E19" i="8"/>
  <c r="E20" i="8"/>
  <c r="E21" i="8"/>
  <c r="E22" i="8"/>
  <c r="F7" i="8"/>
  <c r="G7" i="8"/>
  <c r="H7" i="8"/>
  <c r="I7" i="8"/>
  <c r="J7" i="8"/>
  <c r="K7" i="8"/>
  <c r="L7" i="8"/>
  <c r="M7" i="8"/>
  <c r="N7" i="8"/>
  <c r="O7" i="8"/>
  <c r="P7" i="8"/>
  <c r="Q7" i="8"/>
  <c r="R7" i="8"/>
  <c r="S7" i="8"/>
  <c r="T7" i="8"/>
  <c r="U7" i="8"/>
  <c r="V10" i="8"/>
  <c r="V7" i="8" s="1"/>
  <c r="V11" i="8"/>
  <c r="V12" i="8"/>
  <c r="V13" i="8"/>
  <c r="V14" i="8"/>
  <c r="V16" i="8"/>
  <c r="V18" i="8"/>
  <c r="V20" i="8"/>
  <c r="V22" i="8"/>
  <c r="W10" i="8"/>
  <c r="W7" i="8" s="1"/>
  <c r="W11" i="8"/>
  <c r="W12" i="8"/>
  <c r="W13" i="8"/>
  <c r="W14" i="8"/>
  <c r="W15" i="8"/>
  <c r="W16" i="8"/>
  <c r="W17" i="8"/>
  <c r="W18" i="8"/>
  <c r="W19" i="8"/>
  <c r="W20" i="8"/>
  <c r="W21" i="8"/>
  <c r="W22" i="8"/>
  <c r="X10" i="8"/>
  <c r="X7" i="8" s="1"/>
  <c r="X11" i="8"/>
  <c r="X12" i="8"/>
  <c r="X13" i="8"/>
  <c r="X14" i="8"/>
  <c r="X15" i="8"/>
  <c r="X16" i="8"/>
  <c r="X17" i="8"/>
  <c r="X18" i="8"/>
  <c r="X19" i="8"/>
  <c r="X20" i="8"/>
  <c r="X21" i="8"/>
  <c r="X22" i="8"/>
  <c r="Y10" i="8"/>
  <c r="Y7" i="8" s="1"/>
  <c r="Y11" i="8"/>
  <c r="Y12" i="8"/>
  <c r="Y13" i="8"/>
  <c r="Y14" i="8"/>
  <c r="Y15" i="8"/>
  <c r="Y16" i="8"/>
  <c r="Y17" i="8"/>
  <c r="Y18" i="8"/>
  <c r="Y19" i="8"/>
  <c r="Y20" i="8"/>
  <c r="Y21" i="8"/>
  <c r="Y22" i="8"/>
  <c r="F25" i="8"/>
  <c r="J25" i="8"/>
  <c r="N25" i="8"/>
  <c r="R25" i="8"/>
  <c r="B25" i="8"/>
  <c r="C25" i="8"/>
  <c r="D25" i="8"/>
  <c r="E25" i="8"/>
  <c r="V25" i="8"/>
  <c r="W25" i="8"/>
  <c r="X25" i="8"/>
  <c r="Y25" i="8"/>
  <c r="F26" i="8"/>
  <c r="J26" i="8"/>
  <c r="N26" i="8"/>
  <c r="R26" i="8"/>
  <c r="B26" i="8"/>
  <c r="C26" i="8"/>
  <c r="D26" i="8"/>
  <c r="E26" i="8"/>
  <c r="V26" i="8"/>
  <c r="W26" i="8"/>
  <c r="X26" i="8"/>
  <c r="Y26" i="8"/>
  <c r="F27" i="8"/>
  <c r="J27" i="8"/>
  <c r="N27" i="8"/>
  <c r="R27" i="8"/>
  <c r="B27" i="8"/>
  <c r="C27" i="8"/>
  <c r="D27" i="8"/>
  <c r="E27" i="8"/>
  <c r="V27" i="8"/>
  <c r="W27" i="8"/>
  <c r="X27" i="8"/>
  <c r="Y27" i="8"/>
  <c r="F28" i="8"/>
  <c r="J28" i="8"/>
  <c r="N28" i="8"/>
  <c r="R28" i="8"/>
  <c r="B28" i="8"/>
  <c r="C28" i="8"/>
  <c r="D28" i="8"/>
  <c r="E28" i="8"/>
  <c r="V28" i="8"/>
  <c r="W28" i="8"/>
  <c r="X28" i="8"/>
  <c r="Y28" i="8"/>
  <c r="F29" i="8"/>
  <c r="J29" i="8"/>
  <c r="N29" i="8"/>
  <c r="R29" i="8"/>
  <c r="B29" i="8"/>
  <c r="C29" i="8"/>
  <c r="D29" i="8"/>
  <c r="E29" i="8"/>
  <c r="V29" i="8"/>
  <c r="W29" i="8"/>
  <c r="X29" i="8"/>
  <c r="Y29" i="8"/>
  <c r="F30" i="8"/>
  <c r="J30" i="8"/>
  <c r="N30" i="8"/>
  <c r="R30" i="8"/>
  <c r="B30" i="8"/>
  <c r="C30" i="8"/>
  <c r="D30" i="8"/>
  <c r="E30" i="8"/>
  <c r="V30" i="8"/>
  <c r="W30" i="8"/>
  <c r="X30" i="8"/>
  <c r="Y30" i="8"/>
  <c r="F31" i="8"/>
  <c r="J31" i="8"/>
  <c r="N31" i="8"/>
  <c r="R31" i="8"/>
  <c r="B31" i="8"/>
  <c r="C31" i="8"/>
  <c r="D31" i="8"/>
  <c r="E31" i="8"/>
  <c r="V31" i="8"/>
  <c r="W31" i="8"/>
  <c r="X31" i="8"/>
  <c r="Y31" i="8"/>
  <c r="F32" i="8"/>
  <c r="J32" i="8"/>
  <c r="N32" i="8"/>
  <c r="R32" i="8"/>
  <c r="B32" i="8"/>
  <c r="C32" i="8"/>
  <c r="D32" i="8"/>
  <c r="E32" i="8"/>
  <c r="V32" i="8"/>
  <c r="W32" i="8"/>
  <c r="X32" i="8"/>
  <c r="Y32" i="8"/>
  <c r="F33" i="8"/>
  <c r="J33" i="8"/>
  <c r="N33" i="8"/>
  <c r="R33" i="8"/>
  <c r="B33" i="8"/>
  <c r="C33" i="8"/>
  <c r="D33" i="8"/>
  <c r="E33" i="8"/>
  <c r="V33" i="8"/>
  <c r="W33" i="8"/>
  <c r="X33" i="8"/>
  <c r="Y33" i="8"/>
  <c r="F34" i="8"/>
  <c r="J34" i="8"/>
  <c r="N34" i="8"/>
  <c r="R34" i="8"/>
  <c r="B34" i="8"/>
  <c r="C34" i="8"/>
  <c r="D34" i="8"/>
  <c r="E34" i="8"/>
  <c r="V34" i="8"/>
  <c r="W34" i="8"/>
  <c r="X34" i="8"/>
  <c r="Y34" i="8"/>
  <c r="F35" i="8"/>
  <c r="J35" i="8"/>
  <c r="N35" i="8"/>
  <c r="R35" i="8"/>
  <c r="B35" i="8"/>
  <c r="C35" i="8"/>
  <c r="D35" i="8"/>
  <c r="E35" i="8"/>
  <c r="V35" i="8"/>
  <c r="W35" i="8"/>
  <c r="X35" i="8"/>
  <c r="Y35" i="8"/>
  <c r="F36" i="8"/>
  <c r="J36" i="8"/>
  <c r="N36" i="8"/>
  <c r="R36" i="8"/>
  <c r="B36" i="8"/>
  <c r="C36" i="8"/>
  <c r="D36" i="8"/>
  <c r="E36" i="8"/>
  <c r="V36" i="8"/>
  <c r="W36" i="8"/>
  <c r="X36" i="8"/>
  <c r="Y36" i="8"/>
  <c r="G37" i="8"/>
  <c r="H37" i="8"/>
  <c r="I37" i="8"/>
  <c r="K37" i="8"/>
  <c r="L37" i="8"/>
  <c r="M37" i="8"/>
  <c r="O37" i="8"/>
  <c r="P37" i="8"/>
  <c r="Q37" i="8"/>
  <c r="S37" i="8"/>
  <c r="T37" i="8"/>
  <c r="U37" i="8"/>
  <c r="D37" i="8"/>
  <c r="X37" i="8"/>
  <c r="G38" i="8"/>
  <c r="H38" i="8"/>
  <c r="I38" i="8"/>
  <c r="K38" i="8"/>
  <c r="L38" i="8"/>
  <c r="M38" i="8"/>
  <c r="O38" i="8"/>
  <c r="P38" i="8"/>
  <c r="Q38" i="8"/>
  <c r="S38" i="8"/>
  <c r="T38" i="8"/>
  <c r="U38" i="8"/>
  <c r="D38" i="8"/>
  <c r="X38" i="8"/>
  <c r="G39" i="8"/>
  <c r="H39" i="8"/>
  <c r="I39" i="8"/>
  <c r="K39" i="8"/>
  <c r="L39" i="8"/>
  <c r="M39" i="8"/>
  <c r="O39" i="8"/>
  <c r="P39" i="8"/>
  <c r="Q39" i="8"/>
  <c r="Y39" i="8" s="1"/>
  <c r="S39" i="8"/>
  <c r="T39" i="8"/>
  <c r="U39" i="8"/>
  <c r="D39" i="8"/>
  <c r="X39" i="8"/>
  <c r="G40" i="8"/>
  <c r="H40" i="8"/>
  <c r="I40" i="8"/>
  <c r="K40" i="8"/>
  <c r="L40" i="8"/>
  <c r="M40" i="8"/>
  <c r="O40" i="8"/>
  <c r="P40" i="8"/>
  <c r="Q40" i="8"/>
  <c r="S40" i="8"/>
  <c r="T40" i="8"/>
  <c r="U40" i="8"/>
  <c r="D40" i="8"/>
  <c r="X40" i="8"/>
  <c r="G41" i="8"/>
  <c r="H41" i="8"/>
  <c r="I41" i="8"/>
  <c r="K41" i="8"/>
  <c r="L41" i="8"/>
  <c r="M41" i="8"/>
  <c r="O41" i="8"/>
  <c r="P41" i="8"/>
  <c r="Q41" i="8"/>
  <c r="S41" i="8"/>
  <c r="T41" i="8"/>
  <c r="U41" i="8"/>
  <c r="D41" i="8"/>
  <c r="X41" i="8"/>
  <c r="G42" i="8"/>
  <c r="H42" i="8"/>
  <c r="I42" i="8"/>
  <c r="K42" i="8"/>
  <c r="L42" i="8"/>
  <c r="M42" i="8"/>
  <c r="O42" i="8"/>
  <c r="P42" i="8"/>
  <c r="Q42" i="8"/>
  <c r="S42" i="8"/>
  <c r="T42" i="8"/>
  <c r="U42" i="8"/>
  <c r="D42" i="8"/>
  <c r="X42" i="8"/>
  <c r="K5" i="9"/>
  <c r="L5" i="9"/>
  <c r="M5" i="9"/>
  <c r="N5" i="9"/>
  <c r="O5" i="9"/>
  <c r="P7" i="9"/>
  <c r="P8" i="9"/>
  <c r="C8" i="9" s="1"/>
  <c r="P9" i="9"/>
  <c r="P10" i="9"/>
  <c r="C10" i="9" s="1"/>
  <c r="B10" i="9" s="1"/>
  <c r="P11" i="9"/>
  <c r="P12" i="9"/>
  <c r="C12" i="9" s="1"/>
  <c r="P13" i="9"/>
  <c r="P14" i="9"/>
  <c r="C14" i="9" s="1"/>
  <c r="B14" i="9" s="1"/>
  <c r="P15" i="9"/>
  <c r="P5" i="9"/>
  <c r="Q5" i="9"/>
  <c r="R5" i="9"/>
  <c r="S5" i="9"/>
  <c r="C5" i="9"/>
  <c r="T5" i="9"/>
  <c r="U5" i="9"/>
  <c r="V5" i="9"/>
  <c r="W5" i="9"/>
  <c r="X5" i="9"/>
  <c r="Y5" i="9"/>
  <c r="Z5" i="9"/>
  <c r="D5" i="9"/>
  <c r="AA5" i="9"/>
  <c r="AB5" i="9"/>
  <c r="AC5" i="9"/>
  <c r="AD5" i="9"/>
  <c r="AE5" i="9"/>
  <c r="AF5" i="9"/>
  <c r="AG5" i="9"/>
  <c r="AH5" i="9"/>
  <c r="AI5" i="9"/>
  <c r="E5" i="9"/>
  <c r="AJ5" i="9"/>
  <c r="AK5" i="9"/>
  <c r="AL5" i="9"/>
  <c r="AM5" i="9"/>
  <c r="AN5" i="9"/>
  <c r="AO5" i="9"/>
  <c r="AP5" i="9"/>
  <c r="F5" i="9"/>
  <c r="AQ5" i="9"/>
  <c r="AR5" i="9"/>
  <c r="AS5" i="9"/>
  <c r="AT5" i="9"/>
  <c r="AU5" i="9"/>
  <c r="AV5" i="9"/>
  <c r="AW5" i="9"/>
  <c r="AX5" i="9"/>
  <c r="AY5" i="9"/>
  <c r="AZ5" i="9"/>
  <c r="BA5" i="9"/>
  <c r="G5" i="9"/>
  <c r="BB5" i="9"/>
  <c r="BC5" i="9"/>
  <c r="BD5" i="9"/>
  <c r="BE5" i="9"/>
  <c r="BF5" i="9"/>
  <c r="BG5" i="9"/>
  <c r="BH5" i="9"/>
  <c r="BI5" i="9"/>
  <c r="BJ5" i="9"/>
  <c r="BK5" i="9"/>
  <c r="BL5" i="9"/>
  <c r="BM5" i="9"/>
  <c r="BN5" i="9"/>
  <c r="H5" i="9"/>
  <c r="BO5" i="9"/>
  <c r="BP5" i="9"/>
  <c r="BQ5" i="9"/>
  <c r="BR5" i="9"/>
  <c r="BS5" i="9"/>
  <c r="BT5" i="9"/>
  <c r="BU5" i="9"/>
  <c r="BV5" i="9"/>
  <c r="BW5" i="9"/>
  <c r="BX5" i="9"/>
  <c r="BY5" i="9"/>
  <c r="BZ5" i="9"/>
  <c r="CA5" i="9"/>
  <c r="I5" i="9"/>
  <c r="CB5" i="9"/>
  <c r="CC5" i="9"/>
  <c r="CD5" i="9"/>
  <c r="CE5" i="9"/>
  <c r="CF5" i="9"/>
  <c r="CG7" i="9"/>
  <c r="CG8" i="9"/>
  <c r="CG9" i="9"/>
  <c r="J9" i="9" s="1"/>
  <c r="CG10" i="9"/>
  <c r="CG11" i="9"/>
  <c r="J11" i="9" s="1"/>
  <c r="CG12" i="9"/>
  <c r="CG13" i="9"/>
  <c r="J13" i="9" s="1"/>
  <c r="CG14" i="9"/>
  <c r="CG15" i="9"/>
  <c r="J15" i="9" s="1"/>
  <c r="CH5" i="9"/>
  <c r="CI5" i="9"/>
  <c r="CJ5" i="9"/>
  <c r="CK5" i="9"/>
  <c r="CL5" i="9"/>
  <c r="CM5" i="9"/>
  <c r="C7" i="9"/>
  <c r="D7" i="9"/>
  <c r="E7" i="9"/>
  <c r="F7" i="9"/>
  <c r="G7" i="9"/>
  <c r="H7" i="9"/>
  <c r="I7" i="9"/>
  <c r="D8" i="9"/>
  <c r="E8" i="9"/>
  <c r="F8" i="9"/>
  <c r="G8" i="9"/>
  <c r="H8" i="9"/>
  <c r="I8" i="9"/>
  <c r="J8" i="9"/>
  <c r="C9" i="9"/>
  <c r="D9" i="9"/>
  <c r="E9" i="9"/>
  <c r="F9" i="9"/>
  <c r="G9" i="9"/>
  <c r="H9" i="9"/>
  <c r="I9" i="9"/>
  <c r="B9" i="9"/>
  <c r="D10" i="9"/>
  <c r="E10" i="9"/>
  <c r="F10" i="9"/>
  <c r="G10" i="9"/>
  <c r="H10" i="9"/>
  <c r="I10" i="9"/>
  <c r="J10" i="9"/>
  <c r="C11" i="9"/>
  <c r="B11" i="9" s="1"/>
  <c r="D11" i="9"/>
  <c r="E11" i="9"/>
  <c r="F11" i="9"/>
  <c r="G11" i="9"/>
  <c r="H11" i="9"/>
  <c r="I11" i="9"/>
  <c r="D12" i="9"/>
  <c r="E12" i="9"/>
  <c r="F12" i="9"/>
  <c r="G12" i="9"/>
  <c r="H12" i="9"/>
  <c r="I12" i="9"/>
  <c r="J12" i="9"/>
  <c r="C13" i="9"/>
  <c r="D13" i="9"/>
  <c r="E13" i="9"/>
  <c r="F13" i="9"/>
  <c r="G13" i="9"/>
  <c r="H13" i="9"/>
  <c r="I13" i="9"/>
  <c r="B13" i="9"/>
  <c r="D14" i="9"/>
  <c r="E14" i="9"/>
  <c r="F14" i="9"/>
  <c r="G14" i="9"/>
  <c r="H14" i="9"/>
  <c r="I14" i="9"/>
  <c r="J14" i="9"/>
  <c r="C15" i="9"/>
  <c r="B15" i="9" s="1"/>
  <c r="D15" i="9"/>
  <c r="E15" i="9"/>
  <c r="F15" i="9"/>
  <c r="G15" i="9"/>
  <c r="H15" i="9"/>
  <c r="I15" i="9"/>
  <c r="P19" i="9"/>
  <c r="C19" i="9"/>
  <c r="D19" i="9"/>
  <c r="E19" i="9"/>
  <c r="F19" i="9"/>
  <c r="G19" i="9"/>
  <c r="H19" i="9"/>
  <c r="I19" i="9"/>
  <c r="CG19" i="9"/>
  <c r="J19" i="9"/>
  <c r="P20" i="9"/>
  <c r="C20" i="9" s="1"/>
  <c r="D20" i="9"/>
  <c r="E20" i="9"/>
  <c r="F20" i="9"/>
  <c r="G20" i="9"/>
  <c r="H20" i="9"/>
  <c r="I20" i="9"/>
  <c r="CG20" i="9"/>
  <c r="J20" i="9" s="1"/>
  <c r="B20" i="9"/>
  <c r="P21" i="9"/>
  <c r="C21" i="9"/>
  <c r="D21" i="9"/>
  <c r="E21" i="9"/>
  <c r="F21" i="9"/>
  <c r="G21" i="9"/>
  <c r="H21" i="9"/>
  <c r="I21" i="9"/>
  <c r="CG21" i="9"/>
  <c r="J21" i="9"/>
  <c r="P22" i="9"/>
  <c r="C22" i="9" s="1"/>
  <c r="D22" i="9"/>
  <c r="B22" i="9" s="1"/>
  <c r="E22" i="9"/>
  <c r="F22" i="9"/>
  <c r="G22" i="9"/>
  <c r="H22" i="9"/>
  <c r="I22" i="9"/>
  <c r="CG22" i="9"/>
  <c r="J22" i="9" s="1"/>
  <c r="P23" i="9"/>
  <c r="C23" i="9"/>
  <c r="D23" i="9"/>
  <c r="E23" i="9"/>
  <c r="F23" i="9"/>
  <c r="G23" i="9"/>
  <c r="H23" i="9"/>
  <c r="I23" i="9"/>
  <c r="CG23" i="9"/>
  <c r="J23" i="9"/>
  <c r="P24" i="9"/>
  <c r="C24" i="9" s="1"/>
  <c r="D24" i="9"/>
  <c r="E24" i="9"/>
  <c r="F24" i="9"/>
  <c r="G24" i="9"/>
  <c r="H24" i="9"/>
  <c r="I24" i="9"/>
  <c r="CG24" i="9"/>
  <c r="J24" i="9" s="1"/>
  <c r="B24" i="9"/>
  <c r="P25" i="9"/>
  <c r="C25" i="9"/>
  <c r="D25" i="9"/>
  <c r="E25" i="9"/>
  <c r="F25" i="9"/>
  <c r="G25" i="9"/>
  <c r="H25" i="9"/>
  <c r="I25" i="9"/>
  <c r="CG25" i="9"/>
  <c r="J25" i="9"/>
  <c r="P26" i="9"/>
  <c r="C26" i="9" s="1"/>
  <c r="D26" i="9"/>
  <c r="B26" i="9" s="1"/>
  <c r="E26" i="9"/>
  <c r="F26" i="9"/>
  <c r="G26" i="9"/>
  <c r="H26" i="9"/>
  <c r="I26" i="9"/>
  <c r="CG26" i="9"/>
  <c r="J26" i="9" s="1"/>
  <c r="P27" i="9"/>
  <c r="C27" i="9"/>
  <c r="D27" i="9"/>
  <c r="E27" i="9"/>
  <c r="F27" i="9"/>
  <c r="G27" i="9"/>
  <c r="H27" i="9"/>
  <c r="I27" i="9"/>
  <c r="CG27" i="9"/>
  <c r="J27" i="9"/>
  <c r="P31" i="9"/>
  <c r="C31" i="9" s="1"/>
  <c r="D31" i="9"/>
  <c r="E31" i="9"/>
  <c r="F31" i="9"/>
  <c r="G31" i="9"/>
  <c r="H31" i="9"/>
  <c r="I31" i="9"/>
  <c r="CG31" i="9"/>
  <c r="J31" i="9" s="1"/>
  <c r="B31" i="9"/>
  <c r="P32" i="9"/>
  <c r="C32" i="9"/>
  <c r="D32" i="9"/>
  <c r="E32" i="9"/>
  <c r="F32" i="9"/>
  <c r="G32" i="9"/>
  <c r="H32" i="9"/>
  <c r="I32" i="9"/>
  <c r="CG32" i="9"/>
  <c r="J32" i="9"/>
  <c r="P33" i="9"/>
  <c r="C33" i="9" s="1"/>
  <c r="D33" i="9"/>
  <c r="B33" i="9" s="1"/>
  <c r="E33" i="9"/>
  <c r="F33" i="9"/>
  <c r="G33" i="9"/>
  <c r="H33" i="9"/>
  <c r="I33" i="9"/>
  <c r="CG33" i="9"/>
  <c r="J33" i="9" s="1"/>
  <c r="P34" i="9"/>
  <c r="C34" i="9"/>
  <c r="D34" i="9"/>
  <c r="E34" i="9"/>
  <c r="F34" i="9"/>
  <c r="G34" i="9"/>
  <c r="H34" i="9"/>
  <c r="I34" i="9"/>
  <c r="CG34" i="9"/>
  <c r="J34" i="9"/>
  <c r="P35" i="9"/>
  <c r="C35" i="9" s="1"/>
  <c r="D35" i="9"/>
  <c r="E35" i="9"/>
  <c r="F35" i="9"/>
  <c r="G35" i="9"/>
  <c r="H35" i="9"/>
  <c r="I35" i="9"/>
  <c r="CG35" i="9"/>
  <c r="J35" i="9" s="1"/>
  <c r="B35" i="9"/>
  <c r="P36" i="9"/>
  <c r="C36" i="9"/>
  <c r="D36" i="9"/>
  <c r="E36" i="9"/>
  <c r="F36" i="9"/>
  <c r="G36" i="9"/>
  <c r="H36" i="9"/>
  <c r="I36" i="9"/>
  <c r="CG36" i="9"/>
  <c r="J36" i="9"/>
  <c r="P37" i="9"/>
  <c r="C37" i="9" s="1"/>
  <c r="D37" i="9"/>
  <c r="B37" i="9" s="1"/>
  <c r="E37" i="9"/>
  <c r="F37" i="9"/>
  <c r="G37" i="9"/>
  <c r="H37" i="9"/>
  <c r="I37" i="9"/>
  <c r="CG37" i="9"/>
  <c r="J37" i="9" s="1"/>
  <c r="P38" i="9"/>
  <c r="C38" i="9"/>
  <c r="D38" i="9"/>
  <c r="E38" i="9"/>
  <c r="F38" i="9"/>
  <c r="G38" i="9"/>
  <c r="H38" i="9"/>
  <c r="I38" i="9"/>
  <c r="CG38" i="9"/>
  <c r="J38" i="9"/>
  <c r="P39" i="9"/>
  <c r="C39" i="9" s="1"/>
  <c r="D39" i="9"/>
  <c r="E39" i="9"/>
  <c r="F39" i="9"/>
  <c r="G39" i="9"/>
  <c r="H39" i="9"/>
  <c r="I39" i="9"/>
  <c r="CG39" i="9"/>
  <c r="J39" i="9" s="1"/>
  <c r="B39" i="9"/>
  <c r="P43" i="9"/>
  <c r="C43" i="9"/>
  <c r="D43" i="9"/>
  <c r="E43" i="9"/>
  <c r="F43" i="9"/>
  <c r="G43" i="9"/>
  <c r="H43" i="9"/>
  <c r="I43" i="9"/>
  <c r="CG43" i="9"/>
  <c r="J43" i="9"/>
  <c r="P44" i="9"/>
  <c r="C44" i="9" s="1"/>
  <c r="D44" i="9"/>
  <c r="B44" i="9" s="1"/>
  <c r="E44" i="9"/>
  <c r="F44" i="9"/>
  <c r="G44" i="9"/>
  <c r="H44" i="9"/>
  <c r="I44" i="9"/>
  <c r="CG44" i="9"/>
  <c r="J44" i="9" s="1"/>
  <c r="P45" i="9"/>
  <c r="C45" i="9"/>
  <c r="D45" i="9"/>
  <c r="E45" i="9"/>
  <c r="F45" i="9"/>
  <c r="G45" i="9"/>
  <c r="H45" i="9"/>
  <c r="I45" i="9"/>
  <c r="CG45" i="9"/>
  <c r="J45" i="9"/>
  <c r="P46" i="9"/>
  <c r="C46" i="9" s="1"/>
  <c r="D46" i="9"/>
  <c r="E46" i="9"/>
  <c r="F46" i="9"/>
  <c r="G46" i="9"/>
  <c r="H46" i="9"/>
  <c r="I46" i="9"/>
  <c r="CG46" i="9"/>
  <c r="J46" i="9" s="1"/>
  <c r="B46" i="9"/>
  <c r="P47" i="9"/>
  <c r="C47" i="9"/>
  <c r="D47" i="9"/>
  <c r="E47" i="9"/>
  <c r="F47" i="9"/>
  <c r="G47" i="9"/>
  <c r="H47" i="9"/>
  <c r="I47" i="9"/>
  <c r="CG47" i="9"/>
  <c r="J47" i="9"/>
  <c r="P48" i="9"/>
  <c r="C48" i="9" s="1"/>
  <c r="D48" i="9"/>
  <c r="B48" i="9" s="1"/>
  <c r="E48" i="9"/>
  <c r="F48" i="9"/>
  <c r="G48" i="9"/>
  <c r="H48" i="9"/>
  <c r="I48" i="9"/>
  <c r="CG48" i="9"/>
  <c r="J48" i="9" s="1"/>
  <c r="P49" i="9"/>
  <c r="C49" i="9"/>
  <c r="D49" i="9"/>
  <c r="E49" i="9"/>
  <c r="F49" i="9"/>
  <c r="G49" i="9"/>
  <c r="H49" i="9"/>
  <c r="I49" i="9"/>
  <c r="CG49" i="9"/>
  <c r="J49" i="9"/>
  <c r="P50" i="9"/>
  <c r="C50" i="9" s="1"/>
  <c r="D50" i="9"/>
  <c r="E50" i="9"/>
  <c r="F50" i="9"/>
  <c r="G50" i="9"/>
  <c r="H50" i="9"/>
  <c r="I50" i="9"/>
  <c r="CG50" i="9"/>
  <c r="J50" i="9" s="1"/>
  <c r="B50" i="9"/>
  <c r="P51" i="9"/>
  <c r="C51" i="9"/>
  <c r="D51" i="9"/>
  <c r="E51" i="9"/>
  <c r="F51" i="9"/>
  <c r="G51" i="9"/>
  <c r="H51" i="9"/>
  <c r="I51" i="9"/>
  <c r="CG51" i="9"/>
  <c r="J51" i="9"/>
  <c r="P38" i="10"/>
  <c r="C38" i="10" s="1"/>
  <c r="D38" i="10"/>
  <c r="E38" i="10"/>
  <c r="F38" i="10"/>
  <c r="F35" i="10" s="1"/>
  <c r="G38" i="10"/>
  <c r="H38" i="10"/>
  <c r="I38" i="10"/>
  <c r="CG38" i="10"/>
  <c r="P39" i="10"/>
  <c r="C39" i="10"/>
  <c r="D39" i="10"/>
  <c r="E39" i="10"/>
  <c r="F39" i="10"/>
  <c r="G39" i="10"/>
  <c r="H39" i="10"/>
  <c r="I39" i="10"/>
  <c r="CG39" i="10"/>
  <c r="J39" i="10"/>
  <c r="P40" i="10"/>
  <c r="C40" i="10" s="1"/>
  <c r="C42" i="10" s="1"/>
  <c r="D40" i="10"/>
  <c r="E40" i="10"/>
  <c r="F40" i="10"/>
  <c r="G40" i="10"/>
  <c r="H40" i="10"/>
  <c r="I40" i="10"/>
  <c r="CG40" i="10"/>
  <c r="J40" i="10" s="1"/>
  <c r="B40" i="10"/>
  <c r="P41" i="10"/>
  <c r="C41" i="10"/>
  <c r="D41" i="10"/>
  <c r="E41" i="10"/>
  <c r="E42" i="10" s="1"/>
  <c r="F41" i="10"/>
  <c r="G41" i="10"/>
  <c r="G42" i="10" s="1"/>
  <c r="H41" i="10"/>
  <c r="I41" i="10"/>
  <c r="I42" i="10" s="1"/>
  <c r="CG41" i="10"/>
  <c r="J41" i="10"/>
  <c r="P10" i="10"/>
  <c r="C10" i="10"/>
  <c r="D10" i="10"/>
  <c r="E10" i="10"/>
  <c r="F10" i="10"/>
  <c r="G10" i="10"/>
  <c r="H10" i="10"/>
  <c r="I10" i="10"/>
  <c r="CG10" i="10"/>
  <c r="J10" i="10"/>
  <c r="P11" i="10"/>
  <c r="D11" i="10"/>
  <c r="E11" i="10"/>
  <c r="F11" i="10"/>
  <c r="G11" i="10"/>
  <c r="H11" i="10"/>
  <c r="I11" i="10"/>
  <c r="CG11" i="10"/>
  <c r="J11" i="10" s="1"/>
  <c r="P12" i="10"/>
  <c r="C12" i="10"/>
  <c r="D12" i="10"/>
  <c r="E12" i="10"/>
  <c r="F12" i="10"/>
  <c r="G12" i="10"/>
  <c r="G7" i="10" s="1"/>
  <c r="H12" i="10"/>
  <c r="I12" i="10"/>
  <c r="CG12" i="10"/>
  <c r="J12" i="10"/>
  <c r="P13" i="10"/>
  <c r="C13" i="10" s="1"/>
  <c r="D13" i="10"/>
  <c r="E13" i="10"/>
  <c r="F13" i="10"/>
  <c r="F14" i="10" s="1"/>
  <c r="G13" i="10"/>
  <c r="H13" i="10"/>
  <c r="I13" i="10"/>
  <c r="CG13" i="10"/>
  <c r="D35" i="10"/>
  <c r="E7" i="10"/>
  <c r="H35" i="10"/>
  <c r="I7" i="10"/>
  <c r="K35" i="10"/>
  <c r="K7" i="10"/>
  <c r="K5" i="10" s="1"/>
  <c r="L35" i="10"/>
  <c r="L7" i="10"/>
  <c r="L5" i="10"/>
  <c r="M35" i="10"/>
  <c r="M7" i="10"/>
  <c r="M5" i="10" s="1"/>
  <c r="N35" i="10"/>
  <c r="N7" i="10"/>
  <c r="N5" i="10"/>
  <c r="O35" i="10"/>
  <c r="O7" i="10"/>
  <c r="O5" i="10" s="1"/>
  <c r="Q35" i="10"/>
  <c r="Q7" i="10"/>
  <c r="Q5" i="10" s="1"/>
  <c r="R35" i="10"/>
  <c r="R7" i="10"/>
  <c r="R5" i="10"/>
  <c r="S35" i="10"/>
  <c r="S7" i="10"/>
  <c r="S5" i="10" s="1"/>
  <c r="T35" i="10"/>
  <c r="T7" i="10"/>
  <c r="T5" i="10"/>
  <c r="U35" i="10"/>
  <c r="U7" i="10"/>
  <c r="U5" i="10" s="1"/>
  <c r="V35" i="10"/>
  <c r="V7" i="10"/>
  <c r="V5" i="10"/>
  <c r="W35" i="10"/>
  <c r="W7" i="10"/>
  <c r="W5" i="10" s="1"/>
  <c r="X35" i="10"/>
  <c r="X7" i="10"/>
  <c r="X5" i="10"/>
  <c r="Y35" i="10"/>
  <c r="Y7" i="10"/>
  <c r="Y5" i="10" s="1"/>
  <c r="Z35" i="10"/>
  <c r="Z7" i="10"/>
  <c r="Z5" i="10"/>
  <c r="AA35" i="10"/>
  <c r="AA7" i="10"/>
  <c r="AA5" i="10" s="1"/>
  <c r="AB35" i="10"/>
  <c r="AB7" i="10"/>
  <c r="AB5" i="10"/>
  <c r="AC35" i="10"/>
  <c r="AC7" i="10"/>
  <c r="AC5" i="10" s="1"/>
  <c r="AD35" i="10"/>
  <c r="AD7" i="10"/>
  <c r="AD5" i="10"/>
  <c r="AE35" i="10"/>
  <c r="AE7" i="10"/>
  <c r="AE5" i="10" s="1"/>
  <c r="AF35" i="10"/>
  <c r="AF7" i="10"/>
  <c r="AF5" i="10"/>
  <c r="AG35" i="10"/>
  <c r="AG7" i="10"/>
  <c r="AG5" i="10" s="1"/>
  <c r="AH35" i="10"/>
  <c r="AH7" i="10"/>
  <c r="AH5" i="10"/>
  <c r="AI35" i="10"/>
  <c r="AI7" i="10"/>
  <c r="AI5" i="10" s="1"/>
  <c r="AJ35" i="10"/>
  <c r="AJ7" i="10"/>
  <c r="AJ5" i="10"/>
  <c r="AK35" i="10"/>
  <c r="AK7" i="10"/>
  <c r="AK5" i="10" s="1"/>
  <c r="AL35" i="10"/>
  <c r="AL7" i="10"/>
  <c r="AL5" i="10"/>
  <c r="AM35" i="10"/>
  <c r="AM7" i="10"/>
  <c r="AM5" i="10" s="1"/>
  <c r="AN35" i="10"/>
  <c r="AN7" i="10"/>
  <c r="AN5" i="10"/>
  <c r="AO35" i="10"/>
  <c r="AO7" i="10"/>
  <c r="AO5" i="10" s="1"/>
  <c r="AP35" i="10"/>
  <c r="AP7" i="10"/>
  <c r="AP5" i="10"/>
  <c r="AQ35" i="10"/>
  <c r="AQ7" i="10"/>
  <c r="AQ5" i="10" s="1"/>
  <c r="AR35" i="10"/>
  <c r="AR7" i="10"/>
  <c r="AR5" i="10"/>
  <c r="AS35" i="10"/>
  <c r="AS7" i="10"/>
  <c r="AS5" i="10" s="1"/>
  <c r="AT35" i="10"/>
  <c r="AT7" i="10"/>
  <c r="AT5" i="10"/>
  <c r="AU35" i="10"/>
  <c r="AU7" i="10"/>
  <c r="AU5" i="10" s="1"/>
  <c r="AV35" i="10"/>
  <c r="AV7" i="10"/>
  <c r="AV5" i="10"/>
  <c r="AW35" i="10"/>
  <c r="AW7" i="10"/>
  <c r="AW5" i="10" s="1"/>
  <c r="AX35" i="10"/>
  <c r="AX7" i="10"/>
  <c r="AX5" i="10"/>
  <c r="AY35" i="10"/>
  <c r="AY7" i="10"/>
  <c r="AY5" i="10" s="1"/>
  <c r="AZ35" i="10"/>
  <c r="AZ7" i="10"/>
  <c r="AZ5" i="10"/>
  <c r="BA35" i="10"/>
  <c r="BA7" i="10"/>
  <c r="BA5" i="10" s="1"/>
  <c r="BB35" i="10"/>
  <c r="BB7" i="10"/>
  <c r="BB5" i="10"/>
  <c r="BC35" i="10"/>
  <c r="BC7" i="10"/>
  <c r="BC5" i="10" s="1"/>
  <c r="BD35" i="10"/>
  <c r="BD7" i="10"/>
  <c r="BD5" i="10"/>
  <c r="BE35" i="10"/>
  <c r="BE7" i="10"/>
  <c r="BE5" i="10" s="1"/>
  <c r="BF35" i="10"/>
  <c r="BF7" i="10"/>
  <c r="BF5" i="10"/>
  <c r="BG35" i="10"/>
  <c r="BG7" i="10"/>
  <c r="BG5" i="10" s="1"/>
  <c r="BH35" i="10"/>
  <c r="BH7" i="10"/>
  <c r="BH5" i="10"/>
  <c r="BI35" i="10"/>
  <c r="BI7" i="10"/>
  <c r="BI5" i="10" s="1"/>
  <c r="BJ35" i="10"/>
  <c r="BJ7" i="10"/>
  <c r="BJ5" i="10"/>
  <c r="BK35" i="10"/>
  <c r="BK7" i="10"/>
  <c r="BK5" i="10" s="1"/>
  <c r="BL35" i="10"/>
  <c r="BL7" i="10"/>
  <c r="BL5" i="10"/>
  <c r="BM35" i="10"/>
  <c r="BM7" i="10"/>
  <c r="BM5" i="10" s="1"/>
  <c r="BN35" i="10"/>
  <c r="BN7" i="10"/>
  <c r="BN5" i="10"/>
  <c r="BO35" i="10"/>
  <c r="BO7" i="10"/>
  <c r="BO5" i="10" s="1"/>
  <c r="BP35" i="10"/>
  <c r="BP7" i="10"/>
  <c r="BP5" i="10"/>
  <c r="BQ35" i="10"/>
  <c r="BQ7" i="10"/>
  <c r="BQ5" i="10" s="1"/>
  <c r="BR35" i="10"/>
  <c r="BR7" i="10"/>
  <c r="BR5" i="10"/>
  <c r="BS35" i="10"/>
  <c r="BS7" i="10"/>
  <c r="BS5" i="10" s="1"/>
  <c r="BT35" i="10"/>
  <c r="BT7" i="10"/>
  <c r="BT5" i="10"/>
  <c r="BU35" i="10"/>
  <c r="BU7" i="10"/>
  <c r="BU5" i="10" s="1"/>
  <c r="BV35" i="10"/>
  <c r="BV7" i="10"/>
  <c r="BV5" i="10"/>
  <c r="BW35" i="10"/>
  <c r="BW7" i="10"/>
  <c r="BW5" i="10" s="1"/>
  <c r="BX35" i="10"/>
  <c r="BX7" i="10"/>
  <c r="BX5" i="10"/>
  <c r="BY35" i="10"/>
  <c r="BY7" i="10"/>
  <c r="BY5" i="10" s="1"/>
  <c r="BZ35" i="10"/>
  <c r="BZ7" i="10"/>
  <c r="BZ5" i="10"/>
  <c r="CA35" i="10"/>
  <c r="CA7" i="10"/>
  <c r="CA5" i="10" s="1"/>
  <c r="CB35" i="10"/>
  <c r="CB7" i="10"/>
  <c r="CB5" i="10"/>
  <c r="CC35" i="10"/>
  <c r="CC7" i="10"/>
  <c r="CC5" i="10" s="1"/>
  <c r="CD35" i="10"/>
  <c r="CD7" i="10"/>
  <c r="CD5" i="10"/>
  <c r="CE35" i="10"/>
  <c r="CE7" i="10"/>
  <c r="CE5" i="10" s="1"/>
  <c r="CF35" i="10"/>
  <c r="CF7" i="10"/>
  <c r="CF5" i="10"/>
  <c r="CH35" i="10"/>
  <c r="CH7" i="10"/>
  <c r="CH5" i="10"/>
  <c r="CI35" i="10"/>
  <c r="CI7" i="10"/>
  <c r="CI5" i="10" s="1"/>
  <c r="CJ35" i="10"/>
  <c r="CJ7" i="10"/>
  <c r="CJ5" i="10"/>
  <c r="CK35" i="10"/>
  <c r="CK7" i="10"/>
  <c r="CK5" i="10" s="1"/>
  <c r="CL35" i="10"/>
  <c r="CL7" i="10"/>
  <c r="CL5" i="10"/>
  <c r="CM35" i="10"/>
  <c r="CM7" i="10"/>
  <c r="CM5" i="10" s="1"/>
  <c r="D14" i="10"/>
  <c r="H14" i="10"/>
  <c r="K14" i="10"/>
  <c r="L14" i="10"/>
  <c r="M14" i="10"/>
  <c r="N14" i="10"/>
  <c r="O14" i="10"/>
  <c r="P14" i="10"/>
  <c r="Q14" i="10"/>
  <c r="R14" i="10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AL14" i="10"/>
  <c r="AM14" i="10"/>
  <c r="AN14" i="10"/>
  <c r="AO14" i="10"/>
  <c r="AP14" i="10"/>
  <c r="AQ14" i="10"/>
  <c r="AR14" i="10"/>
  <c r="AS14" i="10"/>
  <c r="AT14" i="10"/>
  <c r="AU14" i="10"/>
  <c r="AV14" i="10"/>
  <c r="AW14" i="10"/>
  <c r="AX14" i="10"/>
  <c r="AY14" i="10"/>
  <c r="AZ14" i="10"/>
  <c r="BA14" i="10"/>
  <c r="BB14" i="10"/>
  <c r="BC14" i="10"/>
  <c r="BD14" i="10"/>
  <c r="BE14" i="10"/>
  <c r="BF14" i="10"/>
  <c r="BG14" i="10"/>
  <c r="BH14" i="10"/>
  <c r="BI14" i="10"/>
  <c r="BJ14" i="10"/>
  <c r="BK14" i="10"/>
  <c r="BL14" i="10"/>
  <c r="BM14" i="10"/>
  <c r="BN14" i="10"/>
  <c r="BO14" i="10"/>
  <c r="BP14" i="10"/>
  <c r="BQ14" i="10"/>
  <c r="BR14" i="10"/>
  <c r="BS14" i="10"/>
  <c r="BT14" i="10"/>
  <c r="BU14" i="10"/>
  <c r="BV14" i="10"/>
  <c r="BW14" i="10"/>
  <c r="BX14" i="10"/>
  <c r="BY14" i="10"/>
  <c r="BZ14" i="10"/>
  <c r="CA14" i="10"/>
  <c r="CB14" i="10"/>
  <c r="CC14" i="10"/>
  <c r="CD14" i="10"/>
  <c r="CE14" i="10"/>
  <c r="CF14" i="10"/>
  <c r="CH14" i="10"/>
  <c r="CI14" i="10"/>
  <c r="CJ14" i="10"/>
  <c r="CK14" i="10"/>
  <c r="CL14" i="10"/>
  <c r="CM14" i="10"/>
  <c r="P17" i="10"/>
  <c r="C17" i="10" s="1"/>
  <c r="D17" i="10"/>
  <c r="E17" i="10"/>
  <c r="F17" i="10"/>
  <c r="G17" i="10"/>
  <c r="H17" i="10"/>
  <c r="I17" i="10"/>
  <c r="CG17" i="10"/>
  <c r="J17" i="10" s="1"/>
  <c r="B17" i="10"/>
  <c r="P18" i="10"/>
  <c r="C18" i="10"/>
  <c r="D18" i="10"/>
  <c r="E18" i="10"/>
  <c r="F18" i="10"/>
  <c r="G18" i="10"/>
  <c r="H18" i="10"/>
  <c r="I18" i="10"/>
  <c r="CG18" i="10"/>
  <c r="J18" i="10"/>
  <c r="P19" i="10"/>
  <c r="C19" i="10" s="1"/>
  <c r="D19" i="10"/>
  <c r="B19" i="10" s="1"/>
  <c r="E19" i="10"/>
  <c r="F19" i="10"/>
  <c r="G19" i="10"/>
  <c r="H19" i="10"/>
  <c r="I19" i="10"/>
  <c r="CG19" i="10"/>
  <c r="J19" i="10" s="1"/>
  <c r="P20" i="10"/>
  <c r="C20" i="10"/>
  <c r="D20" i="10"/>
  <c r="E20" i="10"/>
  <c r="F20" i="10"/>
  <c r="G20" i="10"/>
  <c r="H20" i="10"/>
  <c r="I20" i="10"/>
  <c r="CG20" i="10"/>
  <c r="J20" i="10"/>
  <c r="P23" i="10"/>
  <c r="C23" i="10" s="1"/>
  <c r="D23" i="10"/>
  <c r="E23" i="10"/>
  <c r="F23" i="10"/>
  <c r="G23" i="10"/>
  <c r="H23" i="10"/>
  <c r="I23" i="10"/>
  <c r="CG23" i="10"/>
  <c r="J23" i="10" s="1"/>
  <c r="B23" i="10"/>
  <c r="P24" i="10"/>
  <c r="C24" i="10"/>
  <c r="D24" i="10"/>
  <c r="E24" i="10"/>
  <c r="F24" i="10"/>
  <c r="G24" i="10"/>
  <c r="H24" i="10"/>
  <c r="I24" i="10"/>
  <c r="CG24" i="10"/>
  <c r="J24" i="10"/>
  <c r="P25" i="10"/>
  <c r="C25" i="10"/>
  <c r="B25" i="10" s="1"/>
  <c r="D25" i="10"/>
  <c r="E25" i="10"/>
  <c r="F25" i="10"/>
  <c r="G25" i="10"/>
  <c r="H25" i="10"/>
  <c r="I25" i="10"/>
  <c r="CG25" i="10"/>
  <c r="J25" i="10"/>
  <c r="P26" i="10"/>
  <c r="C26" i="10" s="1"/>
  <c r="D26" i="10"/>
  <c r="E26" i="10"/>
  <c r="F26" i="10"/>
  <c r="G26" i="10"/>
  <c r="H26" i="10"/>
  <c r="I26" i="10"/>
  <c r="CG26" i="10"/>
  <c r="J26" i="10" s="1"/>
  <c r="P27" i="10"/>
  <c r="C27" i="10"/>
  <c r="B27" i="10" s="1"/>
  <c r="D27" i="10"/>
  <c r="E27" i="10"/>
  <c r="F27" i="10"/>
  <c r="G27" i="10"/>
  <c r="H27" i="10"/>
  <c r="I27" i="10"/>
  <c r="CG27" i="10"/>
  <c r="J27" i="10"/>
  <c r="P30" i="10"/>
  <c r="C30" i="10" s="1"/>
  <c r="D30" i="10"/>
  <c r="E30" i="10"/>
  <c r="F30" i="10"/>
  <c r="G30" i="10"/>
  <c r="H30" i="10"/>
  <c r="I30" i="10"/>
  <c r="CG30" i="10"/>
  <c r="J30" i="10" s="1"/>
  <c r="P31" i="10"/>
  <c r="C31" i="10"/>
  <c r="B31" i="10" s="1"/>
  <c r="D31" i="10"/>
  <c r="E31" i="10"/>
  <c r="F31" i="10"/>
  <c r="G31" i="10"/>
  <c r="H31" i="10"/>
  <c r="I31" i="10"/>
  <c r="CG31" i="10"/>
  <c r="J31" i="10"/>
  <c r="P32" i="10"/>
  <c r="C32" i="10" s="1"/>
  <c r="D32" i="10"/>
  <c r="E32" i="10"/>
  <c r="F32" i="10"/>
  <c r="G32" i="10"/>
  <c r="H32" i="10"/>
  <c r="I32" i="10"/>
  <c r="CG32" i="10"/>
  <c r="J32" i="10" s="1"/>
  <c r="P33" i="10"/>
  <c r="C33" i="10"/>
  <c r="B33" i="10" s="1"/>
  <c r="D33" i="10"/>
  <c r="E33" i="10"/>
  <c r="F33" i="10"/>
  <c r="G33" i="10"/>
  <c r="H33" i="10"/>
  <c r="I33" i="10"/>
  <c r="CG33" i="10"/>
  <c r="J33" i="10"/>
  <c r="D42" i="10"/>
  <c r="F42" i="10"/>
  <c r="H42" i="10"/>
  <c r="K42" i="10"/>
  <c r="L42" i="10"/>
  <c r="M42" i="10"/>
  <c r="N42" i="10"/>
  <c r="O42" i="10"/>
  <c r="P42" i="10"/>
  <c r="Q42" i="10"/>
  <c r="R42" i="10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AL42" i="10"/>
  <c r="AM42" i="10"/>
  <c r="AN42" i="10"/>
  <c r="AO42" i="10"/>
  <c r="AP42" i="10"/>
  <c r="AQ42" i="10"/>
  <c r="AR42" i="10"/>
  <c r="AS42" i="10"/>
  <c r="AT42" i="10"/>
  <c r="AU42" i="10"/>
  <c r="AV42" i="10"/>
  <c r="AW42" i="10"/>
  <c r="AX42" i="10"/>
  <c r="AY42" i="10"/>
  <c r="AZ42" i="10"/>
  <c r="BA42" i="10"/>
  <c r="BB42" i="10"/>
  <c r="BC42" i="10"/>
  <c r="BD42" i="10"/>
  <c r="BE42" i="10"/>
  <c r="BF42" i="10"/>
  <c r="BG42" i="10"/>
  <c r="BH42" i="10"/>
  <c r="BI42" i="10"/>
  <c r="BJ42" i="10"/>
  <c r="BK42" i="10"/>
  <c r="BL42" i="10"/>
  <c r="BM42" i="10"/>
  <c r="BN42" i="10"/>
  <c r="BO42" i="10"/>
  <c r="BP42" i="10"/>
  <c r="BQ42" i="10"/>
  <c r="BR42" i="10"/>
  <c r="BS42" i="10"/>
  <c r="BT42" i="10"/>
  <c r="BU42" i="10"/>
  <c r="BV42" i="10"/>
  <c r="BW42" i="10"/>
  <c r="BX42" i="10"/>
  <c r="BY42" i="10"/>
  <c r="BZ42" i="10"/>
  <c r="CA42" i="10"/>
  <c r="CB42" i="10"/>
  <c r="CC42" i="10"/>
  <c r="CD42" i="10"/>
  <c r="CE42" i="10"/>
  <c r="CF42" i="10"/>
  <c r="CH42" i="10"/>
  <c r="CI42" i="10"/>
  <c r="CJ42" i="10"/>
  <c r="CK42" i="10"/>
  <c r="CL42" i="10"/>
  <c r="CM42" i="10"/>
  <c r="P45" i="10"/>
  <c r="C45" i="10" s="1"/>
  <c r="B45" i="10" s="1"/>
  <c r="D45" i="10"/>
  <c r="E45" i="10"/>
  <c r="F45" i="10"/>
  <c r="G45" i="10"/>
  <c r="H45" i="10"/>
  <c r="I45" i="10"/>
  <c r="CG45" i="10"/>
  <c r="J45" i="10" s="1"/>
  <c r="P46" i="10"/>
  <c r="C46" i="10"/>
  <c r="B46" i="10" s="1"/>
  <c r="D46" i="10"/>
  <c r="E46" i="10"/>
  <c r="F46" i="10"/>
  <c r="G46" i="10"/>
  <c r="H46" i="10"/>
  <c r="I46" i="10"/>
  <c r="CG46" i="10"/>
  <c r="J46" i="10"/>
  <c r="P47" i="10"/>
  <c r="C47" i="10" s="1"/>
  <c r="B47" i="10" s="1"/>
  <c r="D47" i="10"/>
  <c r="E47" i="10"/>
  <c r="F47" i="10"/>
  <c r="G47" i="10"/>
  <c r="H47" i="10"/>
  <c r="I47" i="10"/>
  <c r="CG47" i="10"/>
  <c r="J47" i="10" s="1"/>
  <c r="P48" i="10"/>
  <c r="C48" i="10"/>
  <c r="B48" i="10" s="1"/>
  <c r="D48" i="10"/>
  <c r="E48" i="10"/>
  <c r="F48" i="10"/>
  <c r="G48" i="10"/>
  <c r="H48" i="10"/>
  <c r="I48" i="10"/>
  <c r="CG48" i="10"/>
  <c r="J48" i="10"/>
  <c r="P51" i="10"/>
  <c r="C51" i="10" s="1"/>
  <c r="B51" i="10" s="1"/>
  <c r="D51" i="10"/>
  <c r="E51" i="10"/>
  <c r="F51" i="10"/>
  <c r="G51" i="10"/>
  <c r="H51" i="10"/>
  <c r="I51" i="10"/>
  <c r="CG51" i="10"/>
  <c r="J51" i="10" s="1"/>
  <c r="P52" i="10"/>
  <c r="C52" i="10"/>
  <c r="B52" i="10" s="1"/>
  <c r="D52" i="10"/>
  <c r="E52" i="10"/>
  <c r="F52" i="10"/>
  <c r="G52" i="10"/>
  <c r="H52" i="10"/>
  <c r="I52" i="10"/>
  <c r="CG52" i="10"/>
  <c r="J52" i="10"/>
  <c r="P53" i="10"/>
  <c r="C53" i="10" s="1"/>
  <c r="B53" i="10" s="1"/>
  <c r="D53" i="10"/>
  <c r="E53" i="10"/>
  <c r="F53" i="10"/>
  <c r="G53" i="10"/>
  <c r="H53" i="10"/>
  <c r="I53" i="10"/>
  <c r="CG53" i="10"/>
  <c r="J53" i="10" s="1"/>
  <c r="P54" i="10"/>
  <c r="C54" i="10"/>
  <c r="B54" i="10" s="1"/>
  <c r="D54" i="10"/>
  <c r="E54" i="10"/>
  <c r="F54" i="10"/>
  <c r="G54" i="10"/>
  <c r="H54" i="10"/>
  <c r="I54" i="10"/>
  <c r="CG54" i="10"/>
  <c r="J54" i="10"/>
  <c r="P55" i="10"/>
  <c r="C55" i="10" s="1"/>
  <c r="B55" i="10" s="1"/>
  <c r="D55" i="10"/>
  <c r="E55" i="10"/>
  <c r="F55" i="10"/>
  <c r="G55" i="10"/>
  <c r="H55" i="10"/>
  <c r="I55" i="10"/>
  <c r="CG55" i="10"/>
  <c r="J55" i="10" s="1"/>
  <c r="P58" i="10"/>
  <c r="C58" i="10"/>
  <c r="B58" i="10" s="1"/>
  <c r="D58" i="10"/>
  <c r="E58" i="10"/>
  <c r="F58" i="10"/>
  <c r="G58" i="10"/>
  <c r="H58" i="10"/>
  <c r="I58" i="10"/>
  <c r="CG58" i="10"/>
  <c r="J58" i="10"/>
  <c r="P59" i="10"/>
  <c r="C59" i="10" s="1"/>
  <c r="B59" i="10" s="1"/>
  <c r="D59" i="10"/>
  <c r="E59" i="10"/>
  <c r="F59" i="10"/>
  <c r="G59" i="10"/>
  <c r="H59" i="10"/>
  <c r="I59" i="10"/>
  <c r="CG59" i="10"/>
  <c r="J59" i="10" s="1"/>
  <c r="P60" i="10"/>
  <c r="C60" i="10"/>
  <c r="B60" i="10" s="1"/>
  <c r="D60" i="10"/>
  <c r="E60" i="10"/>
  <c r="F60" i="10"/>
  <c r="G60" i="10"/>
  <c r="H60" i="10"/>
  <c r="I60" i="10"/>
  <c r="CG60" i="10"/>
  <c r="J60" i="10"/>
  <c r="P61" i="10"/>
  <c r="C61" i="10" s="1"/>
  <c r="B61" i="10" s="1"/>
  <c r="D61" i="10"/>
  <c r="E61" i="10"/>
  <c r="F61" i="10"/>
  <c r="G61" i="10"/>
  <c r="H61" i="10"/>
  <c r="I61" i="10"/>
  <c r="CG61" i="10"/>
  <c r="J61" i="10" s="1"/>
  <c r="P66" i="10"/>
  <c r="C66" i="10"/>
  <c r="B66" i="10" s="1"/>
  <c r="D66" i="10"/>
  <c r="E66" i="10"/>
  <c r="F66" i="10"/>
  <c r="G66" i="10"/>
  <c r="H66" i="10"/>
  <c r="I66" i="10"/>
  <c r="CG66" i="10"/>
  <c r="J66" i="10"/>
  <c r="P67" i="10"/>
  <c r="C67" i="10" s="1"/>
  <c r="D67" i="10"/>
  <c r="D63" i="10" s="1"/>
  <c r="E67" i="10"/>
  <c r="F67" i="10"/>
  <c r="F63" i="10" s="1"/>
  <c r="G67" i="10"/>
  <c r="H67" i="10"/>
  <c r="H63" i="10" s="1"/>
  <c r="I67" i="10"/>
  <c r="CG67" i="10"/>
  <c r="J67" i="10" s="1"/>
  <c r="P68" i="10"/>
  <c r="C68" i="10"/>
  <c r="B68" i="10" s="1"/>
  <c r="D68" i="10"/>
  <c r="E68" i="10"/>
  <c r="F68" i="10"/>
  <c r="G68" i="10"/>
  <c r="H68" i="10"/>
  <c r="I68" i="10"/>
  <c r="CG68" i="10"/>
  <c r="J68" i="10"/>
  <c r="P69" i="10"/>
  <c r="C69" i="10" s="1"/>
  <c r="D69" i="10"/>
  <c r="D70" i="10" s="1"/>
  <c r="E69" i="10"/>
  <c r="F69" i="10"/>
  <c r="F70" i="10" s="1"/>
  <c r="G69" i="10"/>
  <c r="H69" i="10"/>
  <c r="H70" i="10" s="1"/>
  <c r="I69" i="10"/>
  <c r="CG69" i="10"/>
  <c r="J69" i="10" s="1"/>
  <c r="E63" i="10"/>
  <c r="G63" i="10"/>
  <c r="I63" i="10"/>
  <c r="K63" i="10"/>
  <c r="L63" i="10"/>
  <c r="M63" i="10"/>
  <c r="N63" i="10"/>
  <c r="O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AL63" i="10"/>
  <c r="AM63" i="10"/>
  <c r="AN63" i="10"/>
  <c r="AO63" i="10"/>
  <c r="AP63" i="10"/>
  <c r="AQ63" i="10"/>
  <c r="AR63" i="10"/>
  <c r="AS63" i="10"/>
  <c r="AT63" i="10"/>
  <c r="AU63" i="10"/>
  <c r="AV63" i="10"/>
  <c r="AW63" i="10"/>
  <c r="AX63" i="10"/>
  <c r="AY63" i="10"/>
  <c r="AZ63" i="10"/>
  <c r="BA63" i="10"/>
  <c r="BB63" i="10"/>
  <c r="BC63" i="10"/>
  <c r="BD63" i="10"/>
  <c r="BE63" i="10"/>
  <c r="BF63" i="10"/>
  <c r="BG63" i="10"/>
  <c r="BH63" i="10"/>
  <c r="BI63" i="10"/>
  <c r="BJ63" i="10"/>
  <c r="BK63" i="10"/>
  <c r="BL63" i="10"/>
  <c r="BM63" i="10"/>
  <c r="BN63" i="10"/>
  <c r="BO63" i="10"/>
  <c r="BP63" i="10"/>
  <c r="BQ63" i="10"/>
  <c r="BR63" i="10"/>
  <c r="BS63" i="10"/>
  <c r="BT63" i="10"/>
  <c r="BU63" i="10"/>
  <c r="BV63" i="10"/>
  <c r="BW63" i="10"/>
  <c r="BX63" i="10"/>
  <c r="BY63" i="10"/>
  <c r="BZ63" i="10"/>
  <c r="CA63" i="10"/>
  <c r="CB63" i="10"/>
  <c r="CC63" i="10"/>
  <c r="CD63" i="10"/>
  <c r="CE63" i="10"/>
  <c r="CF63" i="10"/>
  <c r="CG63" i="10"/>
  <c r="CH63" i="10"/>
  <c r="CI63" i="10"/>
  <c r="CJ63" i="10"/>
  <c r="CK63" i="10"/>
  <c r="CL63" i="10"/>
  <c r="CM63" i="10"/>
  <c r="E70" i="10"/>
  <c r="G70" i="10"/>
  <c r="I70" i="10"/>
  <c r="K70" i="10"/>
  <c r="L70" i="10"/>
  <c r="M70" i="10"/>
  <c r="N70" i="10"/>
  <c r="O70" i="10"/>
  <c r="Q70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AP70" i="10"/>
  <c r="AQ70" i="10"/>
  <c r="AR70" i="10"/>
  <c r="AS70" i="10"/>
  <c r="AT70" i="10"/>
  <c r="AU70" i="10"/>
  <c r="AV70" i="10"/>
  <c r="AW70" i="10"/>
  <c r="AX70" i="10"/>
  <c r="AY70" i="10"/>
  <c r="AZ70" i="10"/>
  <c r="BA70" i="10"/>
  <c r="BB70" i="10"/>
  <c r="BC70" i="10"/>
  <c r="BD70" i="10"/>
  <c r="BE70" i="10"/>
  <c r="BF70" i="10"/>
  <c r="BG70" i="10"/>
  <c r="BH70" i="10"/>
  <c r="BI70" i="10"/>
  <c r="BJ70" i="10"/>
  <c r="BK70" i="10"/>
  <c r="BL70" i="10"/>
  <c r="BM70" i="10"/>
  <c r="BN70" i="10"/>
  <c r="BO70" i="10"/>
  <c r="BP70" i="10"/>
  <c r="BQ70" i="10"/>
  <c r="BR70" i="10"/>
  <c r="BS70" i="10"/>
  <c r="BT70" i="10"/>
  <c r="BU70" i="10"/>
  <c r="BV70" i="10"/>
  <c r="BW70" i="10"/>
  <c r="BX70" i="10"/>
  <c r="BY70" i="10"/>
  <c r="BZ70" i="10"/>
  <c r="CA70" i="10"/>
  <c r="CB70" i="10"/>
  <c r="CC70" i="10"/>
  <c r="CD70" i="10"/>
  <c r="CE70" i="10"/>
  <c r="CF70" i="10"/>
  <c r="CG70" i="10"/>
  <c r="CH70" i="10"/>
  <c r="CI70" i="10"/>
  <c r="CJ70" i="10"/>
  <c r="CK70" i="10"/>
  <c r="CL70" i="10"/>
  <c r="CM70" i="10"/>
  <c r="P73" i="10"/>
  <c r="C73" i="10"/>
  <c r="B73" i="10" s="1"/>
  <c r="D73" i="10"/>
  <c r="E73" i="10"/>
  <c r="F73" i="10"/>
  <c r="G73" i="10"/>
  <c r="H73" i="10"/>
  <c r="I73" i="10"/>
  <c r="CG73" i="10"/>
  <c r="J73" i="10"/>
  <c r="P74" i="10"/>
  <c r="C74" i="10" s="1"/>
  <c r="B74" i="10" s="1"/>
  <c r="D74" i="10"/>
  <c r="E74" i="10"/>
  <c r="F74" i="10"/>
  <c r="G74" i="10"/>
  <c r="H74" i="10"/>
  <c r="I74" i="10"/>
  <c r="CG74" i="10"/>
  <c r="J74" i="10" s="1"/>
  <c r="P75" i="10"/>
  <c r="C75" i="10"/>
  <c r="B75" i="10" s="1"/>
  <c r="D75" i="10"/>
  <c r="E75" i="10"/>
  <c r="F75" i="10"/>
  <c r="G75" i="10"/>
  <c r="H75" i="10"/>
  <c r="I75" i="10"/>
  <c r="CG75" i="10"/>
  <c r="J75" i="10"/>
  <c r="P76" i="10"/>
  <c r="C76" i="10" s="1"/>
  <c r="B76" i="10" s="1"/>
  <c r="D76" i="10"/>
  <c r="E76" i="10"/>
  <c r="F76" i="10"/>
  <c r="G76" i="10"/>
  <c r="H76" i="10"/>
  <c r="I76" i="10"/>
  <c r="CG76" i="10"/>
  <c r="J76" i="10" s="1"/>
  <c r="P79" i="10"/>
  <c r="C79" i="10"/>
  <c r="B79" i="10" s="1"/>
  <c r="D79" i="10"/>
  <c r="E79" i="10"/>
  <c r="F79" i="10"/>
  <c r="G79" i="10"/>
  <c r="H79" i="10"/>
  <c r="I79" i="10"/>
  <c r="CG79" i="10"/>
  <c r="J79" i="10"/>
  <c r="P80" i="10"/>
  <c r="C80" i="10" s="1"/>
  <c r="B80" i="10" s="1"/>
  <c r="D80" i="10"/>
  <c r="E80" i="10"/>
  <c r="F80" i="10"/>
  <c r="G80" i="10"/>
  <c r="H80" i="10"/>
  <c r="I80" i="10"/>
  <c r="CG80" i="10"/>
  <c r="J80" i="10" s="1"/>
  <c r="P81" i="10"/>
  <c r="C81" i="10"/>
  <c r="B81" i="10" s="1"/>
  <c r="D81" i="10"/>
  <c r="E81" i="10"/>
  <c r="F81" i="10"/>
  <c r="G81" i="10"/>
  <c r="H81" i="10"/>
  <c r="I81" i="10"/>
  <c r="CG81" i="10"/>
  <c r="J81" i="10"/>
  <c r="P82" i="10"/>
  <c r="C82" i="10" s="1"/>
  <c r="B82" i="10" s="1"/>
  <c r="D82" i="10"/>
  <c r="E82" i="10"/>
  <c r="F82" i="10"/>
  <c r="G82" i="10"/>
  <c r="H82" i="10"/>
  <c r="I82" i="10"/>
  <c r="CG82" i="10"/>
  <c r="J82" i="10" s="1"/>
  <c r="P83" i="10"/>
  <c r="C83" i="10"/>
  <c r="B83" i="10" s="1"/>
  <c r="D83" i="10"/>
  <c r="E83" i="10"/>
  <c r="F83" i="10"/>
  <c r="G83" i="10"/>
  <c r="H83" i="10"/>
  <c r="I83" i="10"/>
  <c r="CG83" i="10"/>
  <c r="J83" i="10"/>
  <c r="P86" i="10"/>
  <c r="C86" i="10" s="1"/>
  <c r="B86" i="10" s="1"/>
  <c r="D86" i="10"/>
  <c r="E86" i="10"/>
  <c r="F86" i="10"/>
  <c r="G86" i="10"/>
  <c r="H86" i="10"/>
  <c r="I86" i="10"/>
  <c r="CG86" i="10"/>
  <c r="J86" i="10" s="1"/>
  <c r="P87" i="10"/>
  <c r="C87" i="10"/>
  <c r="B87" i="10" s="1"/>
  <c r="D87" i="10"/>
  <c r="E87" i="10"/>
  <c r="F87" i="10"/>
  <c r="G87" i="10"/>
  <c r="H87" i="10"/>
  <c r="I87" i="10"/>
  <c r="CG87" i="10"/>
  <c r="J87" i="10"/>
  <c r="P88" i="10"/>
  <c r="C88" i="10" s="1"/>
  <c r="B88" i="10" s="1"/>
  <c r="D88" i="10"/>
  <c r="E88" i="10"/>
  <c r="F88" i="10"/>
  <c r="G88" i="10"/>
  <c r="H88" i="10"/>
  <c r="I88" i="10"/>
  <c r="CG88" i="10"/>
  <c r="J88" i="10" s="1"/>
  <c r="P89" i="10"/>
  <c r="C89" i="10"/>
  <c r="B89" i="10" s="1"/>
  <c r="D89" i="10"/>
  <c r="E89" i="10"/>
  <c r="F89" i="10"/>
  <c r="G89" i="10"/>
  <c r="H89" i="10"/>
  <c r="I89" i="10"/>
  <c r="CG89" i="10"/>
  <c r="J89" i="10"/>
  <c r="B67" i="10" l="1"/>
  <c r="B63" i="10" s="1"/>
  <c r="C63" i="10"/>
  <c r="J63" i="10"/>
  <c r="B70" i="10"/>
  <c r="B32" i="10"/>
  <c r="B30" i="10"/>
  <c r="B26" i="10"/>
  <c r="B69" i="10"/>
  <c r="C70" i="10"/>
  <c r="B38" i="10"/>
  <c r="B24" i="10"/>
  <c r="B18" i="10"/>
  <c r="J13" i="10"/>
  <c r="B13" i="10" s="1"/>
  <c r="CG14" i="10"/>
  <c r="B12" i="10"/>
  <c r="C11" i="10"/>
  <c r="P7" i="10"/>
  <c r="B41" i="10"/>
  <c r="J38" i="10"/>
  <c r="CG35" i="10"/>
  <c r="B51" i="9"/>
  <c r="B47" i="9"/>
  <c r="B43" i="9"/>
  <c r="B36" i="9"/>
  <c r="B32" i="9"/>
  <c r="B25" i="9"/>
  <c r="B21" i="9"/>
  <c r="CG5" i="9"/>
  <c r="J5" i="9" s="1"/>
  <c r="J7" i="9"/>
  <c r="B7" i="9" s="1"/>
  <c r="B5" i="9"/>
  <c r="B12" i="9"/>
  <c r="B8" i="9"/>
  <c r="N42" i="8"/>
  <c r="E42" i="8"/>
  <c r="F42" i="8"/>
  <c r="C42" i="8"/>
  <c r="N41" i="8"/>
  <c r="E41" i="8"/>
  <c r="F41" i="8"/>
  <c r="C41" i="8"/>
  <c r="N40" i="8"/>
  <c r="E40" i="8"/>
  <c r="F40" i="8"/>
  <c r="C40" i="8"/>
  <c r="N39" i="8"/>
  <c r="W39" i="8"/>
  <c r="E39" i="8"/>
  <c r="F39" i="8"/>
  <c r="C39" i="8"/>
  <c r="N38" i="8"/>
  <c r="E38" i="8"/>
  <c r="F38" i="8"/>
  <c r="C38" i="8"/>
  <c r="N37" i="8"/>
  <c r="E37" i="8"/>
  <c r="F37" i="8"/>
  <c r="C37" i="8"/>
  <c r="B7" i="8"/>
  <c r="D11" i="2"/>
  <c r="X11" i="2"/>
  <c r="P70" i="10"/>
  <c r="J70" i="10"/>
  <c r="P63" i="10"/>
  <c r="CG42" i="10"/>
  <c r="B20" i="10"/>
  <c r="CG7" i="10"/>
  <c r="P35" i="10"/>
  <c r="P5" i="10" s="1"/>
  <c r="H7" i="10"/>
  <c r="H5" i="10" s="1"/>
  <c r="F7" i="10"/>
  <c r="F5" i="10" s="1"/>
  <c r="D7" i="10"/>
  <c r="D5" i="10" s="1"/>
  <c r="J7" i="10"/>
  <c r="I14" i="10"/>
  <c r="G14" i="10"/>
  <c r="E14" i="10"/>
  <c r="B10" i="10"/>
  <c r="C14" i="10"/>
  <c r="I35" i="10"/>
  <c r="I5" i="10" s="1"/>
  <c r="G35" i="10"/>
  <c r="G5" i="10" s="1"/>
  <c r="E35" i="10"/>
  <c r="E5" i="10" s="1"/>
  <c r="B39" i="10"/>
  <c r="C35" i="10"/>
  <c r="B49" i="9"/>
  <c r="B45" i="9"/>
  <c r="B38" i="9"/>
  <c r="B34" i="9"/>
  <c r="B27" i="9"/>
  <c r="B23" i="9"/>
  <c r="B19" i="9"/>
  <c r="Y42" i="8"/>
  <c r="R42" i="8"/>
  <c r="V42" i="8" s="1"/>
  <c r="W42" i="8"/>
  <c r="J42" i="8"/>
  <c r="Y41" i="8"/>
  <c r="R41" i="8"/>
  <c r="V41" i="8" s="1"/>
  <c r="W41" i="8"/>
  <c r="J41" i="8"/>
  <c r="Y40" i="8"/>
  <c r="R40" i="8"/>
  <c r="V40" i="8" s="1"/>
  <c r="W40" i="8"/>
  <c r="J40" i="8"/>
  <c r="R39" i="8"/>
  <c r="V39" i="8" s="1"/>
  <c r="J39" i="8"/>
  <c r="Y38" i="8"/>
  <c r="R38" i="8"/>
  <c r="V38" i="8" s="1"/>
  <c r="W38" i="8"/>
  <c r="J38" i="8"/>
  <c r="Y37" i="8"/>
  <c r="R37" i="8"/>
  <c r="V37" i="8" s="1"/>
  <c r="W37" i="8"/>
  <c r="J37" i="8"/>
  <c r="F11" i="2"/>
  <c r="C11" i="2"/>
  <c r="W11" i="2"/>
  <c r="C10" i="2"/>
  <c r="F10" i="2"/>
  <c r="N10" i="2"/>
  <c r="B10" i="2" l="1"/>
  <c r="V10" i="2"/>
  <c r="B11" i="2"/>
  <c r="V11" i="2"/>
  <c r="B14" i="10"/>
  <c r="B40" i="8"/>
  <c r="B41" i="8"/>
  <c r="B42" i="8"/>
  <c r="J35" i="10"/>
  <c r="J5" i="10" s="1"/>
  <c r="J42" i="10"/>
  <c r="J14" i="10"/>
  <c r="B37" i="8"/>
  <c r="B38" i="8"/>
  <c r="B39" i="8"/>
  <c r="CG5" i="10"/>
  <c r="C7" i="10"/>
  <c r="C5" i="10" s="1"/>
  <c r="B11" i="10"/>
  <c r="B7" i="10" s="1"/>
  <c r="B35" i="10"/>
  <c r="B42" i="10"/>
  <c r="B5" i="10" l="1"/>
</calcChain>
</file>

<file path=xl/sharedStrings.xml><?xml version="1.0" encoding="utf-8"?>
<sst xmlns="http://schemas.openxmlformats.org/spreadsheetml/2006/main" count="1387" uniqueCount="364">
  <si>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</si>
  <si>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</si>
  <si>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</si>
  <si>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</si>
  <si>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</si>
  <si>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</si>
  <si>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</si>
  <si>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</si>
  <si>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</si>
  <si>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</si>
  <si>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</si>
  <si>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</si>
  <si>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</si>
  <si>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</si>
  <si>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</si>
  <si>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</si>
  <si>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</si>
  <si>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</si>
  <si>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</si>
  <si>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</si>
  <si>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</si>
  <si>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</si>
  <si>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</si>
  <si>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</si>
  <si>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</si>
  <si>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</si>
  <si>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</si>
  <si>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</si>
  <si>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</si>
  <si>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</si>
  <si>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</si>
  <si>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</si>
  <si>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</si>
  <si>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</si>
  <si>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</si>
  <si>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</si>
  <si>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</si>
  <si>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</si>
  <si>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</si>
  <si>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</si>
  <si>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</si>
  <si>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</si>
  <si>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</si>
  <si>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</si>
  <si>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</si>
  <si>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</si>
  <si>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</si>
  <si>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</si>
  <si>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</si>
  <si>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</si>
  <si>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</si>
  <si>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</si>
  <si>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</si>
  <si>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</si>
  <si>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</si>
  <si>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</si>
  <si>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</si>
  <si>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</si>
  <si>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</si>
  <si>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</si>
  <si>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</si>
  <si>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</si>
  <si>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</si>
  <si>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</si>
  <si>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</si>
  <si>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</si>
  <si>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</si>
  <si>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</si>
  <si>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</si>
  <si>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</si>
  <si>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</si>
  <si>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</si>
  <si>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</si>
  <si>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</si>
  <si>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</si>
  <si>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</si>
  <si>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</si>
  <si>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</si>
  <si>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</si>
  <si>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</si>
  <si>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</si>
  <si>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</si>
  <si>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</si>
  <si>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</si>
  <si>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</si>
  <si>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</si>
  <si>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</si>
  <si>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</si>
  <si>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</si>
  <si>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</si>
  <si>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</si>
  <si>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</si>
  <si>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</si>
  <si>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</si>
  <si>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</si>
  <si>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</si>
  <si>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</si>
  <si>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</si>
  <si>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</si>
  <si>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</si>
  <si>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</si>
  <si>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</si>
  <si>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</si>
  <si>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</si>
  <si>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</si>
  <si>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</si>
  <si>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</si>
  <si>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</si>
  <si>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</si>
  <si>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</si>
  <si>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</si>
  <si>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</si>
  <si>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</si>
  <si>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 okolie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</si>
  <si>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</si>
  <si>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</si>
  <si>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</si>
  <si>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</si>
  <si>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</si>
  <si>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</si>
  <si>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</si>
  <si>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</si>
  <si>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</si>
  <si>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</si>
  <si>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</si>
  <si>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</si>
  <si>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</si>
  <si>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</si>
  <si>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</si>
  <si>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</si>
  <si>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</si>
  <si>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</si>
  <si>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</si>
  <si>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</si>
  <si>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</si>
  <si>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</si>
  <si>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</si>
  <si>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>Kollárovo</t>
  </si>
  <si>
    <t xml:space="preserve">Komárno </t>
  </si>
  <si>
    <t>Košice</t>
  </si>
  <si>
    <t>Kráľovský Chlmec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</si>
  <si>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</si>
  <si>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</si>
  <si>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</si>
  <si>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</si>
  <si>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</si>
  <si>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</si>
  <si>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</si>
  <si>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</si>
  <si>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</si>
  <si>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</si>
  <si>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</si>
  <si>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</si>
  <si>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</si>
  <si>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</si>
  <si>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</si>
  <si>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</si>
  <si>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Rižomberok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</si>
  <si>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</si>
  <si>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</si>
  <si>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</si>
  <si>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</si>
  <si>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</si>
  <si>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</si>
  <si>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</si>
  <si>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</si>
  <si>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</si>
  <si>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Starý Smokovec</t>
  </si>
  <si>
    <t>Strážske</t>
  </si>
  <si>
    <t>Stupava</t>
  </si>
  <si>
    <t>Svätý Jur</t>
  </si>
  <si>
    <t>Svit</t>
  </si>
  <si>
    <t>Šahy</t>
  </si>
  <si>
    <t>Šamorín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</si>
  <si>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</si>
  <si>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</si>
  <si>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</si>
  <si>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</si>
  <si>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</si>
  <si>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</si>
  <si>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</si>
  <si>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Turčianske Teplice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</si>
  <si>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</si>
  <si>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</si>
  <si>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</si>
  <si>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</si>
  <si>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</si>
  <si>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</si>
  <si>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</si>
  <si>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Želiezovce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</si>
  <si>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</si>
  <si>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</si>
  <si>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</si>
  <si>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</si>
  <si>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</si>
  <si>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</si>
  <si>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</si>
  <si>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</si>
  <si>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</si>
  <si>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</si>
  <si>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</si>
  <si>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</si>
  <si>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</si>
  <si>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</si>
  <si>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</si>
  <si>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</si>
  <si>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</si>
  <si>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</si>
  <si>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</si>
  <si>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</si>
  <si>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</si>
  <si>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poradie potratu</t>
  </si>
  <si>
    <t>4+</t>
  </si>
  <si>
    <t>v tom počet detí: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</si>
  <si>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</si>
  <si>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</si>
  <si>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</si>
  <si>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</si>
  <si>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</si>
  <si>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</si>
  <si>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</si>
  <si>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</si>
  <si>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</si>
  <si>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</si>
  <si>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do 30 rokov</t>
  </si>
  <si>
    <t>nad 30 rokov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</si>
  <si>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</si>
  <si>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</si>
  <si>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</si>
  <si>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</si>
  <si>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</si>
  <si>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</si>
  <si>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</si>
  <si>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</si>
  <si>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</si>
  <si>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</si>
  <si>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</si>
  <si>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</si>
  <si>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</si>
  <si>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</si>
  <si>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</si>
  <si>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</si>
  <si>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</si>
  <si>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</si>
  <si>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</si>
  <si>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</si>
  <si>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</si>
  <si>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</si>
  <si>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</si>
  <si>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</si>
  <si>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</si>
  <si>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</si>
  <si>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</si>
  <si>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</si>
  <si>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</si>
  <si>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</si>
  <si>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</si>
  <si>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</si>
  <si>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</si>
  <si>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</si>
  <si>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</si>
  <si>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</si>
  <si>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</si>
  <si>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</si>
  <si>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</si>
  <si>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</si>
  <si>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</si>
  <si>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</si>
  <si>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</si>
  <si>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</si>
  <si>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</si>
  <si>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</si>
  <si>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</si>
  <si>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</si>
  <si>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</si>
  <si>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</si>
  <si>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</si>
  <si>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</si>
  <si>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</si>
  <si>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</si>
  <si>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</si>
  <si>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</si>
  <si>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</si>
  <si>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</si>
  <si>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</si>
  <si>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</si>
  <si>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</si>
  <si>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</si>
  <si>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</si>
  <si>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</si>
  <si>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</si>
  <si>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</si>
  <si>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</si>
  <si>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</si>
  <si>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</si>
  <si>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</si>
  <si>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</si>
  <si>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</si>
  <si>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</si>
  <si>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</si>
  <si>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</si>
  <si>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</si>
  <si>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</si>
  <si>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</si>
  <si>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</si>
  <si>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</si>
  <si>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</si>
  <si>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</si>
  <si>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</si>
  <si>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</si>
  <si>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</si>
  <si>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</si>
  <si>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</si>
  <si>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</si>
  <si>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</si>
  <si>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</si>
  <si>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</si>
  <si>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</si>
  <si>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</si>
  <si>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</si>
  <si>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</si>
  <si>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</si>
  <si>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</si>
  <si>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</si>
  <si>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</si>
  <si>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</si>
  <si>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</si>
  <si>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</si>
  <si>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</si>
  <si>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</si>
  <si>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</si>
  <si>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</si>
  <si>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</si>
  <si>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</si>
  <si>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</si>
  <si>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</si>
  <si>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</si>
  <si>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</si>
  <si>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</si>
  <si>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</si>
  <si>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</si>
  <si>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</si>
  <si>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</si>
  <si>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</si>
  <si>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</si>
  <si>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</si>
  <si>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</si>
  <si>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</si>
  <si>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</si>
  <si>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</si>
  <si>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</si>
  <si>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</si>
  <si>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</si>
  <si>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</si>
  <si>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Tab. E4 Umelé potraty podľa rodinného stavu, poradia a veku ženy</t>
  </si>
  <si>
    <t>Tab. E3 Potraty podľa rodinného stavu, druhu a veku ženy</t>
  </si>
  <si>
    <t>Tab. E2 Umelé potraty podľa veku, rodinného stavu a trvalého pobytu ženy</t>
  </si>
  <si>
    <t>Tab. E1 Potraty podľa rodinného stavu, druhu a trvalého pobytu ženy</t>
  </si>
  <si>
    <t>Tab. E5 Umelé potraty podľa veku ženy, rodinného stavu a počtu živonarodených detí</t>
  </si>
  <si>
    <t>Tab. E8 Potraty podľa druhu a veku ženy</t>
  </si>
  <si>
    <t>Tab. E9 Potraty podľa druhu, poradia, počtu živonarodených detí, rodinného stavu a vzdelania ženy</t>
  </si>
  <si>
    <t xml:space="preserve">Tab. E7 Potraty podľa rodinného stavu ženy, druhu, veku plodu a mesiaca potratu </t>
  </si>
  <si>
    <t>Tab. E6 Potraty podľa druhu, poradia, veku a vzdelania ženy</t>
  </si>
  <si>
    <t>Rodinný stav, počet živonarodených detí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</si>
</sst>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Z260"/>
  <sheetViews>
    <sheetView showGridLines="0" tabSelected="1" workbookViewId="0">
      <selection activeCell="A2" sqref="A2"/>
    </sheetView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357</v>
      </c>
    </row>
    <row r="3" spans="1:26" x14ac:dyDescent="0.2">
      <c r="A3" s="41" t="s">
        <v>0</v>
      </c>
      <c r="B3" s="48" t="s">
        <v>1</v>
      </c>
      <c r="C3" s="48"/>
      <c r="D3" s="48"/>
      <c r="E3" s="48"/>
      <c r="F3" s="48" t="s">
        <v>2</v>
      </c>
      <c r="G3" s="48"/>
      <c r="H3" s="48"/>
      <c r="I3" s="48"/>
      <c r="J3" s="48" t="s">
        <v>3</v>
      </c>
      <c r="K3" s="48"/>
      <c r="L3" s="48"/>
      <c r="M3" s="48"/>
      <c r="N3" s="48" t="s">
        <v>4</v>
      </c>
      <c r="O3" s="48"/>
      <c r="P3" s="48"/>
      <c r="Q3" s="48"/>
      <c r="R3" s="48" t="s">
        <v>5</v>
      </c>
      <c r="S3" s="48"/>
      <c r="T3" s="48"/>
      <c r="U3" s="48"/>
      <c r="V3" s="48" t="s">
        <v>6</v>
      </c>
      <c r="W3" s="48"/>
      <c r="X3" s="48"/>
      <c r="Y3" s="48"/>
    </row>
    <row r="4" spans="1:26" x14ac:dyDescent="0.2">
      <c r="A4" s="41"/>
      <c r="B4" s="42" t="s">
        <v>7</v>
      </c>
      <c r="C4" s="49" t="s">
        <v>8</v>
      </c>
      <c r="D4" s="46"/>
      <c r="E4" s="47"/>
      <c r="F4" s="42" t="s">
        <v>7</v>
      </c>
      <c r="G4" s="49" t="s">
        <v>8</v>
      </c>
      <c r="H4" s="46"/>
      <c r="I4" s="47"/>
      <c r="J4" s="42" t="s">
        <v>7</v>
      </c>
      <c r="K4" s="49" t="s">
        <v>8</v>
      </c>
      <c r="L4" s="46"/>
      <c r="M4" s="47"/>
      <c r="N4" s="42" t="s">
        <v>7</v>
      </c>
      <c r="O4" s="49" t="s">
        <v>8</v>
      </c>
      <c r="P4" s="46"/>
      <c r="Q4" s="47"/>
      <c r="R4" s="42" t="s">
        <v>7</v>
      </c>
      <c r="S4" s="49" t="s">
        <v>8</v>
      </c>
      <c r="T4" s="46"/>
      <c r="U4" s="47"/>
      <c r="V4" s="42" t="s">
        <v>7</v>
      </c>
      <c r="W4" s="49" t="s">
        <v>8</v>
      </c>
      <c r="X4" s="46"/>
      <c r="Y4" s="47"/>
    </row>
    <row r="5" spans="1:26" x14ac:dyDescent="0.2">
      <c r="A5" s="41"/>
      <c r="B5" s="43"/>
      <c r="C5" s="45" t="s">
        <v>9</v>
      </c>
      <c r="D5" s="46" t="s">
        <v>10</v>
      </c>
      <c r="E5" s="47"/>
      <c r="F5" s="43"/>
      <c r="G5" s="45" t="s">
        <v>9</v>
      </c>
      <c r="H5" s="46" t="s">
        <v>10</v>
      </c>
      <c r="I5" s="47"/>
      <c r="J5" s="43"/>
      <c r="K5" s="45" t="s">
        <v>9</v>
      </c>
      <c r="L5" s="46" t="s">
        <v>10</v>
      </c>
      <c r="M5" s="47"/>
      <c r="N5" s="43"/>
      <c r="O5" s="45" t="s">
        <v>9</v>
      </c>
      <c r="P5" s="46" t="s">
        <v>10</v>
      </c>
      <c r="Q5" s="47"/>
      <c r="R5" s="43"/>
      <c r="S5" s="45" t="s">
        <v>9</v>
      </c>
      <c r="T5" s="46" t="s">
        <v>10</v>
      </c>
      <c r="U5" s="47"/>
      <c r="V5" s="43"/>
      <c r="W5" s="45" t="s">
        <v>9</v>
      </c>
      <c r="X5" s="46" t="s">
        <v>10</v>
      </c>
      <c r="Y5" s="47"/>
    </row>
    <row r="6" spans="1:26" ht="22.5" x14ac:dyDescent="0.2">
      <c r="A6" s="41"/>
      <c r="B6" s="44"/>
      <c r="C6" s="44"/>
      <c r="D6" s="5" t="s">
        <v>7</v>
      </c>
      <c r="E6" s="3" t="s">
        <v>11</v>
      </c>
      <c r="F6" s="44"/>
      <c r="G6" s="44"/>
      <c r="H6" s="5" t="s">
        <v>7</v>
      </c>
      <c r="I6" s="3" t="s">
        <v>11</v>
      </c>
      <c r="J6" s="44"/>
      <c r="K6" s="44"/>
      <c r="L6" s="5" t="s">
        <v>7</v>
      </c>
      <c r="M6" s="3" t="s">
        <v>11</v>
      </c>
      <c r="N6" s="44"/>
      <c r="O6" s="44"/>
      <c r="P6" s="5" t="s">
        <v>7</v>
      </c>
      <c r="Q6" s="3" t="s">
        <v>11</v>
      </c>
      <c r="R6" s="44"/>
      <c r="S6" s="44"/>
      <c r="T6" s="5" t="s">
        <v>7</v>
      </c>
      <c r="U6" s="3" t="s">
        <v>11</v>
      </c>
      <c r="V6" s="44"/>
      <c r="W6" s="44"/>
      <c r="X6" s="5" t="s">
        <v>7</v>
      </c>
      <c r="Y6" s="3" t="s">
        <v>11</v>
      </c>
    </row>
    <row r="7" spans="1:26" s="8" customFormat="1" x14ac:dyDescent="0.2">
      <c r="A7" s="6" t="s">
        <v>12</v>
      </c>
      <c r="B7" s="7">
        <f>F7+J7+N7+R7</f>
        <v>27798</v>
      </c>
      <c r="C7" s="7">
        <f>G7+K7+O7+S7</f>
        <v>5480</v>
      </c>
      <c r="D7" s="7">
        <f>H7+L7+P7+T7</f>
        <v>22318</v>
      </c>
      <c r="E7" s="7">
        <f>I7+M7+Q7+U7</f>
        <v>486</v>
      </c>
      <c r="F7" s="7">
        <f>SUM(G7:H7)</f>
        <v>7003</v>
      </c>
      <c r="G7" s="7">
        <v>1438</v>
      </c>
      <c r="H7" s="7">
        <v>5565</v>
      </c>
      <c r="I7" s="7">
        <v>92</v>
      </c>
      <c r="J7" s="7">
        <f>SUM(K7:L7)</f>
        <v>18919</v>
      </c>
      <c r="K7" s="7">
        <v>3817</v>
      </c>
      <c r="L7" s="7">
        <v>15102</v>
      </c>
      <c r="M7" s="7">
        <v>365</v>
      </c>
      <c r="N7" s="7">
        <f>SUM(O7:P7)</f>
        <v>1665</v>
      </c>
      <c r="O7" s="7">
        <v>199</v>
      </c>
      <c r="P7" s="7">
        <v>1466</v>
      </c>
      <c r="Q7" s="7">
        <v>23</v>
      </c>
      <c r="R7" s="7">
        <f>SUM(S7:T7)</f>
        <v>211</v>
      </c>
      <c r="S7" s="7">
        <v>26</v>
      </c>
      <c r="T7" s="7">
        <v>185</v>
      </c>
      <c r="U7" s="7">
        <v>6</v>
      </c>
      <c r="V7" s="7">
        <f>F7+N7+R7</f>
        <v>8879</v>
      </c>
      <c r="W7" s="7">
        <f>G7+O7+S7</f>
        <v>1663</v>
      </c>
      <c r="X7" s="7">
        <f>H7+P7+T7</f>
        <v>7216</v>
      </c>
      <c r="Y7" s="7">
        <f>I7+Q7+U7</f>
        <v>121</v>
      </c>
      <c r="Z7" s="7"/>
    </row>
    <row r="8" spans="1:26" s="8" customForma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13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s="8" customFormat="1" x14ac:dyDescent="0.2">
      <c r="A10" s="9" t="s">
        <v>14</v>
      </c>
      <c r="B10" s="7">
        <f t="shared" ref="B10:E11" si="0">F10+J10+N10+R10</f>
        <v>18308</v>
      </c>
      <c r="C10" s="7">
        <f t="shared" si="0"/>
        <v>3083</v>
      </c>
      <c r="D10" s="7">
        <f t="shared" si="0"/>
        <v>15225</v>
      </c>
      <c r="E10" s="7">
        <f t="shared" si="0"/>
        <v>308</v>
      </c>
      <c r="F10" s="7">
        <f t="shared" ref="F10:F73" si="1">SUM(G10:H10)</f>
        <v>4890</v>
      </c>
      <c r="G10" s="7">
        <f>SUM(G123:G258)</f>
        <v>836</v>
      </c>
      <c r="H10" s="7">
        <f>SUM(H123:H258)</f>
        <v>4054</v>
      </c>
      <c r="I10" s="7">
        <f>SUM(I123:I258)</f>
        <v>56</v>
      </c>
      <c r="J10" s="7">
        <f t="shared" ref="J10:J73" si="2">SUM(K10:L10)</f>
        <v>11947</v>
      </c>
      <c r="K10" s="7">
        <f>SUM(K123:K258)</f>
        <v>2082</v>
      </c>
      <c r="L10" s="7">
        <f>SUM(L123:L258)</f>
        <v>9865</v>
      </c>
      <c r="M10" s="7">
        <f>SUM(M123:M258)</f>
        <v>229</v>
      </c>
      <c r="N10" s="7">
        <f t="shared" ref="N10:N73" si="3">SUM(O10:P10)</f>
        <v>1327</v>
      </c>
      <c r="O10" s="7">
        <f>SUM(O123:O258)</f>
        <v>151</v>
      </c>
      <c r="P10" s="7">
        <f>SUM(P123:P258)</f>
        <v>1176</v>
      </c>
      <c r="Q10" s="7">
        <f>SUM(Q123:Q258)</f>
        <v>17</v>
      </c>
      <c r="R10" s="7">
        <f t="shared" ref="R10:R73" si="4">SUM(S10:T10)</f>
        <v>144</v>
      </c>
      <c r="S10" s="7">
        <f>SUM(S123:S258)</f>
        <v>14</v>
      </c>
      <c r="T10" s="7">
        <f>SUM(T123:T258)</f>
        <v>130</v>
      </c>
      <c r="U10" s="7">
        <f>SUM(U123:U258)</f>
        <v>6</v>
      </c>
      <c r="V10" s="7">
        <f t="shared" ref="V10:Y11" si="5">F10+N10+R10</f>
        <v>6361</v>
      </c>
      <c r="W10" s="7">
        <f t="shared" si="5"/>
        <v>1001</v>
      </c>
      <c r="X10" s="7">
        <f t="shared" si="5"/>
        <v>5360</v>
      </c>
      <c r="Y10" s="7">
        <f t="shared" si="5"/>
        <v>79</v>
      </c>
      <c r="Z10" s="7"/>
    </row>
    <row r="11" spans="1:26" s="8" customFormat="1" x14ac:dyDescent="0.2">
      <c r="A11" s="9" t="s">
        <v>15</v>
      </c>
      <c r="B11" s="7">
        <f t="shared" si="0"/>
        <v>9490</v>
      </c>
      <c r="C11" s="7">
        <f t="shared" si="0"/>
        <v>2397</v>
      </c>
      <c r="D11" s="7">
        <f t="shared" si="0"/>
        <v>7093</v>
      </c>
      <c r="E11" s="7">
        <f t="shared" si="0"/>
        <v>178</v>
      </c>
      <c r="F11" s="7">
        <f t="shared" si="1"/>
        <v>2113</v>
      </c>
      <c r="G11" s="7">
        <f>G7-G10</f>
        <v>602</v>
      </c>
      <c r="H11" s="7">
        <f>H7-H10</f>
        <v>1511</v>
      </c>
      <c r="I11" s="7">
        <f>I7-I10</f>
        <v>36</v>
      </c>
      <c r="J11" s="7">
        <f t="shared" si="2"/>
        <v>6972</v>
      </c>
      <c r="K11" s="7">
        <f>K7-K10</f>
        <v>1735</v>
      </c>
      <c r="L11" s="7">
        <f>L7-L10</f>
        <v>5237</v>
      </c>
      <c r="M11" s="7">
        <f>M7-M10</f>
        <v>136</v>
      </c>
      <c r="N11" s="7">
        <f t="shared" si="3"/>
        <v>338</v>
      </c>
      <c r="O11" s="7">
        <f>O7-O10</f>
        <v>48</v>
      </c>
      <c r="P11" s="7">
        <f>P7-P10</f>
        <v>290</v>
      </c>
      <c r="Q11" s="7">
        <f>Q7-Q10</f>
        <v>6</v>
      </c>
      <c r="R11" s="7">
        <f t="shared" si="4"/>
        <v>67</v>
      </c>
      <c r="S11" s="7">
        <f>S7-S10</f>
        <v>12</v>
      </c>
      <c r="T11" s="7">
        <f>T7-T10</f>
        <v>55</v>
      </c>
      <c r="U11" s="7">
        <f>U7-U10</f>
        <v>0</v>
      </c>
      <c r="V11" s="7">
        <f t="shared" si="5"/>
        <v>2518</v>
      </c>
      <c r="W11" s="7">
        <f t="shared" si="5"/>
        <v>662</v>
      </c>
      <c r="X11" s="7">
        <f t="shared" si="5"/>
        <v>1856</v>
      </c>
      <c r="Y11" s="7">
        <f t="shared" si="5"/>
        <v>42</v>
      </c>
      <c r="Z11" s="7"/>
    </row>
    <row r="12" spans="1:26" s="8" customFormat="1" x14ac:dyDescent="0.2">
      <c r="A12" s="9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 t="s">
        <v>16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s="8" customFormat="1" x14ac:dyDescent="0.2">
      <c r="A14" s="9">
        <v>-199</v>
      </c>
      <c r="B14" s="7">
        <f t="shared" ref="B14:B23" si="6">F14+J14+N14+R14</f>
        <v>184</v>
      </c>
      <c r="C14" s="7">
        <f t="shared" ref="C14:C23" si="7">G14+K14+O14+S14</f>
        <v>56</v>
      </c>
      <c r="D14" s="7">
        <f t="shared" ref="D14:D23" si="8">H14+L14+P14+T14</f>
        <v>128</v>
      </c>
      <c r="E14" s="7">
        <f t="shared" ref="E14:E23" si="9">I14+M14+Q14+U14</f>
        <v>2</v>
      </c>
      <c r="F14" s="7">
        <f t="shared" si="1"/>
        <v>39</v>
      </c>
      <c r="G14" s="7">
        <v>11</v>
      </c>
      <c r="H14" s="7">
        <v>28</v>
      </c>
      <c r="I14" s="7">
        <v>0</v>
      </c>
      <c r="J14" s="7">
        <f t="shared" si="2"/>
        <v>135</v>
      </c>
      <c r="K14" s="7">
        <v>42</v>
      </c>
      <c r="L14" s="7">
        <v>93</v>
      </c>
      <c r="M14" s="7">
        <v>2</v>
      </c>
      <c r="N14" s="7">
        <f t="shared" si="3"/>
        <v>9</v>
      </c>
      <c r="O14" s="7">
        <v>3</v>
      </c>
      <c r="P14" s="7">
        <v>6</v>
      </c>
      <c r="Q14" s="7">
        <v>0</v>
      </c>
      <c r="R14" s="7">
        <f t="shared" si="4"/>
        <v>1</v>
      </c>
      <c r="S14" s="7">
        <v>0</v>
      </c>
      <c r="T14" s="7">
        <v>1</v>
      </c>
      <c r="U14" s="7">
        <v>0</v>
      </c>
      <c r="V14" s="7">
        <f t="shared" ref="V14:V23" si="10">F14+N14+R14</f>
        <v>49</v>
      </c>
      <c r="W14" s="7">
        <f t="shared" ref="W14:W23" si="11">G14+O14+S14</f>
        <v>14</v>
      </c>
      <c r="X14" s="7">
        <f t="shared" ref="X14:X23" si="12">H14+P14+T14</f>
        <v>35</v>
      </c>
      <c r="Y14" s="7">
        <f t="shared" ref="Y14:Y23" si="13">I14+Q14+U14</f>
        <v>0</v>
      </c>
      <c r="Z14" s="7"/>
    </row>
    <row r="15" spans="1:26" s="8" customFormat="1" x14ac:dyDescent="0.2">
      <c r="A15" s="9" t="s">
        <v>17</v>
      </c>
      <c r="B15" s="7">
        <f t="shared" si="6"/>
        <v>1129</v>
      </c>
      <c r="C15" s="7">
        <f t="shared" si="7"/>
        <v>317</v>
      </c>
      <c r="D15" s="7">
        <f t="shared" si="8"/>
        <v>812</v>
      </c>
      <c r="E15" s="7">
        <f t="shared" si="9"/>
        <v>21</v>
      </c>
      <c r="F15" s="7">
        <f t="shared" si="1"/>
        <v>226</v>
      </c>
      <c r="G15" s="7">
        <v>63</v>
      </c>
      <c r="H15" s="7">
        <v>163</v>
      </c>
      <c r="I15" s="7">
        <v>1</v>
      </c>
      <c r="J15" s="7">
        <f t="shared" si="2"/>
        <v>860</v>
      </c>
      <c r="K15" s="7">
        <v>244</v>
      </c>
      <c r="L15" s="7">
        <v>616</v>
      </c>
      <c r="M15" s="7">
        <v>20</v>
      </c>
      <c r="N15" s="7">
        <f t="shared" si="3"/>
        <v>35</v>
      </c>
      <c r="O15" s="7">
        <v>8</v>
      </c>
      <c r="P15" s="7">
        <v>27</v>
      </c>
      <c r="Q15" s="7">
        <v>0</v>
      </c>
      <c r="R15" s="7">
        <f t="shared" si="4"/>
        <v>8</v>
      </c>
      <c r="S15" s="7">
        <v>2</v>
      </c>
      <c r="T15" s="7">
        <v>6</v>
      </c>
      <c r="U15" s="7">
        <v>0</v>
      </c>
      <c r="V15" s="7">
        <f t="shared" si="10"/>
        <v>269</v>
      </c>
      <c r="W15" s="7">
        <f t="shared" si="11"/>
        <v>73</v>
      </c>
      <c r="X15" s="7">
        <f t="shared" si="12"/>
        <v>196</v>
      </c>
      <c r="Y15" s="7">
        <f t="shared" si="13"/>
        <v>1</v>
      </c>
      <c r="Z15" s="7"/>
    </row>
    <row r="16" spans="1:26" s="8" customFormat="1" x14ac:dyDescent="0.2">
      <c r="A16" s="9" t="s">
        <v>18</v>
      </c>
      <c r="B16" s="7">
        <f t="shared" si="6"/>
        <v>2165</v>
      </c>
      <c r="C16" s="7">
        <f t="shared" si="7"/>
        <v>586</v>
      </c>
      <c r="D16" s="7">
        <f t="shared" si="8"/>
        <v>1579</v>
      </c>
      <c r="E16" s="7">
        <f t="shared" si="9"/>
        <v>32</v>
      </c>
      <c r="F16" s="7">
        <f t="shared" si="1"/>
        <v>487</v>
      </c>
      <c r="G16" s="7">
        <v>139</v>
      </c>
      <c r="H16" s="7">
        <v>348</v>
      </c>
      <c r="I16" s="7">
        <v>8</v>
      </c>
      <c r="J16" s="7">
        <f t="shared" si="2"/>
        <v>1593</v>
      </c>
      <c r="K16" s="7">
        <v>435</v>
      </c>
      <c r="L16" s="7">
        <v>1158</v>
      </c>
      <c r="M16" s="7">
        <v>23</v>
      </c>
      <c r="N16" s="7">
        <f t="shared" si="3"/>
        <v>70</v>
      </c>
      <c r="O16" s="7">
        <v>12</v>
      </c>
      <c r="P16" s="7">
        <v>58</v>
      </c>
      <c r="Q16" s="7">
        <v>1</v>
      </c>
      <c r="R16" s="7">
        <f t="shared" si="4"/>
        <v>15</v>
      </c>
      <c r="S16" s="7">
        <v>0</v>
      </c>
      <c r="T16" s="7">
        <v>15</v>
      </c>
      <c r="U16" s="7">
        <v>0</v>
      </c>
      <c r="V16" s="7">
        <f t="shared" si="10"/>
        <v>572</v>
      </c>
      <c r="W16" s="7">
        <f t="shared" si="11"/>
        <v>151</v>
      </c>
      <c r="X16" s="7">
        <f t="shared" si="12"/>
        <v>421</v>
      </c>
      <c r="Y16" s="7">
        <f t="shared" si="13"/>
        <v>9</v>
      </c>
      <c r="Z16" s="7"/>
    </row>
    <row r="17" spans="1:26" s="8" customFormat="1" x14ac:dyDescent="0.2">
      <c r="A17" s="10" t="s">
        <v>19</v>
      </c>
      <c r="B17" s="7">
        <f t="shared" si="6"/>
        <v>3011</v>
      </c>
      <c r="C17" s="7">
        <f t="shared" si="7"/>
        <v>700</v>
      </c>
      <c r="D17" s="7">
        <f t="shared" si="8"/>
        <v>2311</v>
      </c>
      <c r="E17" s="7">
        <f t="shared" si="9"/>
        <v>59</v>
      </c>
      <c r="F17" s="7">
        <f t="shared" si="1"/>
        <v>662</v>
      </c>
      <c r="G17" s="7">
        <v>189</v>
      </c>
      <c r="H17" s="7">
        <v>473</v>
      </c>
      <c r="I17" s="7">
        <v>13</v>
      </c>
      <c r="J17" s="7">
        <f t="shared" si="2"/>
        <v>2234</v>
      </c>
      <c r="K17" s="7">
        <v>499</v>
      </c>
      <c r="L17" s="7">
        <v>1735</v>
      </c>
      <c r="M17" s="7">
        <v>44</v>
      </c>
      <c r="N17" s="7">
        <f t="shared" si="3"/>
        <v>92</v>
      </c>
      <c r="O17" s="7">
        <v>7</v>
      </c>
      <c r="P17" s="7">
        <v>85</v>
      </c>
      <c r="Q17" s="7">
        <v>2</v>
      </c>
      <c r="R17" s="7">
        <f t="shared" si="4"/>
        <v>23</v>
      </c>
      <c r="S17" s="7">
        <v>5</v>
      </c>
      <c r="T17" s="7">
        <v>18</v>
      </c>
      <c r="U17" s="7">
        <v>0</v>
      </c>
      <c r="V17" s="7">
        <f t="shared" si="10"/>
        <v>777</v>
      </c>
      <c r="W17" s="7">
        <f t="shared" si="11"/>
        <v>201</v>
      </c>
      <c r="X17" s="7">
        <f t="shared" si="12"/>
        <v>576</v>
      </c>
      <c r="Y17" s="7">
        <f t="shared" si="13"/>
        <v>15</v>
      </c>
      <c r="Z17" s="7"/>
    </row>
    <row r="18" spans="1:26" s="8" customFormat="1" x14ac:dyDescent="0.2">
      <c r="A18" s="10" t="s">
        <v>20</v>
      </c>
      <c r="B18" s="7">
        <f t="shared" si="6"/>
        <v>3147</v>
      </c>
      <c r="C18" s="7">
        <f t="shared" si="7"/>
        <v>758</v>
      </c>
      <c r="D18" s="7">
        <f t="shared" si="8"/>
        <v>2389</v>
      </c>
      <c r="E18" s="7">
        <f t="shared" si="9"/>
        <v>63</v>
      </c>
      <c r="F18" s="7">
        <f t="shared" si="1"/>
        <v>736</v>
      </c>
      <c r="G18" s="7">
        <v>206</v>
      </c>
      <c r="H18" s="7">
        <v>530</v>
      </c>
      <c r="I18" s="7">
        <v>14</v>
      </c>
      <c r="J18" s="7">
        <f t="shared" si="2"/>
        <v>2245</v>
      </c>
      <c r="K18" s="7">
        <v>527</v>
      </c>
      <c r="L18" s="7">
        <v>1718</v>
      </c>
      <c r="M18" s="7">
        <v>46</v>
      </c>
      <c r="N18" s="7">
        <f t="shared" si="3"/>
        <v>143</v>
      </c>
      <c r="O18" s="7">
        <v>17</v>
      </c>
      <c r="P18" s="7">
        <v>126</v>
      </c>
      <c r="Q18" s="7">
        <v>3</v>
      </c>
      <c r="R18" s="7">
        <f t="shared" si="4"/>
        <v>23</v>
      </c>
      <c r="S18" s="7">
        <v>8</v>
      </c>
      <c r="T18" s="7">
        <v>15</v>
      </c>
      <c r="U18" s="7">
        <v>0</v>
      </c>
      <c r="V18" s="7">
        <f t="shared" si="10"/>
        <v>902</v>
      </c>
      <c r="W18" s="7">
        <f t="shared" si="11"/>
        <v>231</v>
      </c>
      <c r="X18" s="7">
        <f t="shared" si="12"/>
        <v>671</v>
      </c>
      <c r="Y18" s="7">
        <f t="shared" si="13"/>
        <v>17</v>
      </c>
      <c r="Z18" s="7"/>
    </row>
    <row r="19" spans="1:26" s="8" customFormat="1" x14ac:dyDescent="0.2">
      <c r="A19" s="10" t="s">
        <v>21</v>
      </c>
      <c r="B19" s="7">
        <f t="shared" si="6"/>
        <v>2014</v>
      </c>
      <c r="C19" s="7">
        <f t="shared" si="7"/>
        <v>462</v>
      </c>
      <c r="D19" s="7">
        <f t="shared" si="8"/>
        <v>1552</v>
      </c>
      <c r="E19" s="7">
        <f t="shared" si="9"/>
        <v>32</v>
      </c>
      <c r="F19" s="7">
        <f t="shared" si="1"/>
        <v>468</v>
      </c>
      <c r="G19" s="7">
        <v>112</v>
      </c>
      <c r="H19" s="7">
        <v>356</v>
      </c>
      <c r="I19" s="7">
        <v>9</v>
      </c>
      <c r="J19" s="7">
        <f t="shared" si="2"/>
        <v>1405</v>
      </c>
      <c r="K19" s="7">
        <v>324</v>
      </c>
      <c r="L19" s="7">
        <v>1081</v>
      </c>
      <c r="M19" s="7">
        <v>18</v>
      </c>
      <c r="N19" s="7">
        <f t="shared" si="3"/>
        <v>125</v>
      </c>
      <c r="O19" s="7">
        <v>24</v>
      </c>
      <c r="P19" s="7">
        <v>101</v>
      </c>
      <c r="Q19" s="7">
        <v>5</v>
      </c>
      <c r="R19" s="7">
        <f t="shared" si="4"/>
        <v>16</v>
      </c>
      <c r="S19" s="7">
        <v>2</v>
      </c>
      <c r="T19" s="7">
        <v>14</v>
      </c>
      <c r="U19" s="7">
        <v>0</v>
      </c>
      <c r="V19" s="7">
        <f t="shared" si="10"/>
        <v>609</v>
      </c>
      <c r="W19" s="7">
        <f t="shared" si="11"/>
        <v>138</v>
      </c>
      <c r="X19" s="7">
        <f t="shared" si="12"/>
        <v>471</v>
      </c>
      <c r="Y19" s="7">
        <f t="shared" si="13"/>
        <v>14</v>
      </c>
      <c r="Z19" s="7"/>
    </row>
    <row r="20" spans="1:26" s="8" customFormat="1" x14ac:dyDescent="0.2">
      <c r="A20" s="10" t="s">
        <v>22</v>
      </c>
      <c r="B20" s="7">
        <f t="shared" si="6"/>
        <v>2713</v>
      </c>
      <c r="C20" s="7">
        <f t="shared" si="7"/>
        <v>537</v>
      </c>
      <c r="D20" s="7">
        <f t="shared" si="8"/>
        <v>2176</v>
      </c>
      <c r="E20" s="7">
        <f t="shared" si="9"/>
        <v>64</v>
      </c>
      <c r="F20" s="7">
        <f t="shared" si="1"/>
        <v>686</v>
      </c>
      <c r="G20" s="7">
        <v>149</v>
      </c>
      <c r="H20" s="7">
        <v>537</v>
      </c>
      <c r="I20" s="7">
        <v>9</v>
      </c>
      <c r="J20" s="7">
        <f t="shared" si="2"/>
        <v>1826</v>
      </c>
      <c r="K20" s="7">
        <v>362</v>
      </c>
      <c r="L20" s="7">
        <v>1464</v>
      </c>
      <c r="M20" s="7">
        <v>52</v>
      </c>
      <c r="N20" s="7">
        <f t="shared" si="3"/>
        <v>179</v>
      </c>
      <c r="O20" s="7">
        <v>24</v>
      </c>
      <c r="P20" s="7">
        <v>155</v>
      </c>
      <c r="Q20" s="7">
        <v>3</v>
      </c>
      <c r="R20" s="7">
        <f t="shared" si="4"/>
        <v>22</v>
      </c>
      <c r="S20" s="7">
        <v>2</v>
      </c>
      <c r="T20" s="7">
        <v>20</v>
      </c>
      <c r="U20" s="7">
        <v>0</v>
      </c>
      <c r="V20" s="7">
        <f t="shared" si="10"/>
        <v>887</v>
      </c>
      <c r="W20" s="7">
        <f t="shared" si="11"/>
        <v>175</v>
      </c>
      <c r="X20" s="7">
        <f t="shared" si="12"/>
        <v>712</v>
      </c>
      <c r="Y20" s="7">
        <f t="shared" si="13"/>
        <v>12</v>
      </c>
      <c r="Z20" s="7"/>
    </row>
    <row r="21" spans="1:26" s="8" customFormat="1" x14ac:dyDescent="0.2">
      <c r="A21" s="10" t="s">
        <v>23</v>
      </c>
      <c r="B21" s="7">
        <f t="shared" si="6"/>
        <v>5280</v>
      </c>
      <c r="C21" s="7">
        <f t="shared" si="7"/>
        <v>851</v>
      </c>
      <c r="D21" s="7">
        <f t="shared" si="8"/>
        <v>4429</v>
      </c>
      <c r="E21" s="7">
        <f t="shared" si="9"/>
        <v>129</v>
      </c>
      <c r="F21" s="7">
        <f t="shared" si="1"/>
        <v>1322</v>
      </c>
      <c r="G21" s="7">
        <v>223</v>
      </c>
      <c r="H21" s="7">
        <v>1099</v>
      </c>
      <c r="I21" s="7">
        <v>20</v>
      </c>
      <c r="J21" s="7">
        <f t="shared" si="2"/>
        <v>3528</v>
      </c>
      <c r="K21" s="7">
        <v>592</v>
      </c>
      <c r="L21" s="7">
        <v>2936</v>
      </c>
      <c r="M21" s="7">
        <v>101</v>
      </c>
      <c r="N21" s="7">
        <f t="shared" si="3"/>
        <v>396</v>
      </c>
      <c r="O21" s="7">
        <v>34</v>
      </c>
      <c r="P21" s="7">
        <v>362</v>
      </c>
      <c r="Q21" s="7">
        <v>5</v>
      </c>
      <c r="R21" s="7">
        <f t="shared" si="4"/>
        <v>34</v>
      </c>
      <c r="S21" s="7">
        <v>2</v>
      </c>
      <c r="T21" s="7">
        <v>32</v>
      </c>
      <c r="U21" s="7">
        <v>3</v>
      </c>
      <c r="V21" s="7">
        <f t="shared" si="10"/>
        <v>1752</v>
      </c>
      <c r="W21" s="7">
        <f t="shared" si="11"/>
        <v>259</v>
      </c>
      <c r="X21" s="7">
        <f t="shared" si="12"/>
        <v>1493</v>
      </c>
      <c r="Y21" s="7">
        <f t="shared" si="13"/>
        <v>28</v>
      </c>
      <c r="Z21" s="7"/>
    </row>
    <row r="22" spans="1:26" s="8" customFormat="1" x14ac:dyDescent="0.2">
      <c r="A22" s="10" t="s">
        <v>24</v>
      </c>
      <c r="B22" s="7">
        <f t="shared" si="6"/>
        <v>3719</v>
      </c>
      <c r="C22" s="7">
        <f t="shared" si="7"/>
        <v>684</v>
      </c>
      <c r="D22" s="7">
        <f t="shared" si="8"/>
        <v>3035</v>
      </c>
      <c r="E22" s="7">
        <f t="shared" si="9"/>
        <v>77</v>
      </c>
      <c r="F22" s="7">
        <f t="shared" si="1"/>
        <v>992</v>
      </c>
      <c r="G22" s="7">
        <v>186</v>
      </c>
      <c r="H22" s="7">
        <v>806</v>
      </c>
      <c r="I22" s="7">
        <v>15</v>
      </c>
      <c r="J22" s="7">
        <f t="shared" si="2"/>
        <v>2445</v>
      </c>
      <c r="K22" s="7">
        <v>455</v>
      </c>
      <c r="L22" s="7">
        <v>1990</v>
      </c>
      <c r="M22" s="7">
        <v>55</v>
      </c>
      <c r="N22" s="7">
        <f t="shared" si="3"/>
        <v>258</v>
      </c>
      <c r="O22" s="7">
        <v>42</v>
      </c>
      <c r="P22" s="7">
        <v>216</v>
      </c>
      <c r="Q22" s="7">
        <v>4</v>
      </c>
      <c r="R22" s="7">
        <f t="shared" si="4"/>
        <v>24</v>
      </c>
      <c r="S22" s="7">
        <v>1</v>
      </c>
      <c r="T22" s="7">
        <v>23</v>
      </c>
      <c r="U22" s="7">
        <v>3</v>
      </c>
      <c r="V22" s="7">
        <f t="shared" si="10"/>
        <v>1274</v>
      </c>
      <c r="W22" s="7">
        <f t="shared" si="11"/>
        <v>229</v>
      </c>
      <c r="X22" s="7">
        <f t="shared" si="12"/>
        <v>1045</v>
      </c>
      <c r="Y22" s="7">
        <f t="shared" si="13"/>
        <v>22</v>
      </c>
      <c r="Z22" s="7"/>
    </row>
    <row r="23" spans="1:26" s="8" customFormat="1" x14ac:dyDescent="0.2">
      <c r="A23" s="10" t="s">
        <v>25</v>
      </c>
      <c r="B23" s="7">
        <f t="shared" si="6"/>
        <v>4436</v>
      </c>
      <c r="C23" s="7">
        <f t="shared" si="7"/>
        <v>529</v>
      </c>
      <c r="D23" s="7">
        <f t="shared" si="8"/>
        <v>3907</v>
      </c>
      <c r="E23" s="7">
        <f t="shared" si="9"/>
        <v>7</v>
      </c>
      <c r="F23" s="7">
        <f t="shared" si="1"/>
        <v>1385</v>
      </c>
      <c r="G23" s="7">
        <v>160</v>
      </c>
      <c r="H23" s="7">
        <v>1225</v>
      </c>
      <c r="I23" s="7">
        <v>3</v>
      </c>
      <c r="J23" s="7">
        <f t="shared" si="2"/>
        <v>2648</v>
      </c>
      <c r="K23" s="7">
        <v>337</v>
      </c>
      <c r="L23" s="7">
        <v>2311</v>
      </c>
      <c r="M23" s="7">
        <v>4</v>
      </c>
      <c r="N23" s="7">
        <f t="shared" si="3"/>
        <v>358</v>
      </c>
      <c r="O23" s="7">
        <v>28</v>
      </c>
      <c r="P23" s="7">
        <v>330</v>
      </c>
      <c r="Q23" s="7">
        <v>0</v>
      </c>
      <c r="R23" s="7">
        <f t="shared" si="4"/>
        <v>45</v>
      </c>
      <c r="S23" s="7">
        <v>4</v>
      </c>
      <c r="T23" s="7">
        <v>41</v>
      </c>
      <c r="U23" s="7">
        <v>0</v>
      </c>
      <c r="V23" s="7">
        <f t="shared" si="10"/>
        <v>1788</v>
      </c>
      <c r="W23" s="7">
        <f t="shared" si="11"/>
        <v>192</v>
      </c>
      <c r="X23" s="7">
        <f t="shared" si="12"/>
        <v>1596</v>
      </c>
      <c r="Y23" s="7">
        <f t="shared" si="13"/>
        <v>3</v>
      </c>
      <c r="Z23" s="7"/>
    </row>
    <row r="24" spans="1:26" s="8" customFormat="1" x14ac:dyDescent="0.2">
      <c r="A24" s="10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26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s="8" customFormat="1" x14ac:dyDescent="0.2">
      <c r="A26" s="10" t="s">
        <v>27</v>
      </c>
      <c r="B26" s="7">
        <f t="shared" ref="B26:E29" si="14">F26+J26+N26+R26</f>
        <v>3670</v>
      </c>
      <c r="C26" s="7">
        <f t="shared" si="14"/>
        <v>397</v>
      </c>
      <c r="D26" s="7">
        <f t="shared" si="14"/>
        <v>3273</v>
      </c>
      <c r="E26" s="7">
        <f t="shared" si="14"/>
        <v>6</v>
      </c>
      <c r="F26" s="7">
        <f t="shared" si="1"/>
        <v>1140</v>
      </c>
      <c r="G26" s="7">
        <v>112</v>
      </c>
      <c r="H26" s="7">
        <v>1028</v>
      </c>
      <c r="I26" s="7">
        <v>1</v>
      </c>
      <c r="J26" s="7">
        <f t="shared" si="2"/>
        <v>2173</v>
      </c>
      <c r="K26" s="7">
        <v>258</v>
      </c>
      <c r="L26" s="7">
        <v>1915</v>
      </c>
      <c r="M26" s="7">
        <v>5</v>
      </c>
      <c r="N26" s="7">
        <f t="shared" si="3"/>
        <v>322</v>
      </c>
      <c r="O26" s="7">
        <v>25</v>
      </c>
      <c r="P26" s="7">
        <v>297</v>
      </c>
      <c r="Q26" s="7">
        <v>0</v>
      </c>
      <c r="R26" s="7">
        <f t="shared" si="4"/>
        <v>35</v>
      </c>
      <c r="S26" s="7">
        <v>2</v>
      </c>
      <c r="T26" s="7">
        <v>33</v>
      </c>
      <c r="U26" s="7">
        <v>0</v>
      </c>
      <c r="V26" s="7">
        <f t="shared" ref="V26:Y29" si="15">F26+N26+R26</f>
        <v>1497</v>
      </c>
      <c r="W26" s="7">
        <f t="shared" si="15"/>
        <v>139</v>
      </c>
      <c r="X26" s="7">
        <f t="shared" si="15"/>
        <v>1358</v>
      </c>
      <c r="Y26" s="7">
        <f t="shared" si="15"/>
        <v>1</v>
      </c>
      <c r="Z26" s="7"/>
    </row>
    <row r="27" spans="1:26" s="8" customFormat="1" x14ac:dyDescent="0.2">
      <c r="A27" s="10" t="s">
        <v>28</v>
      </c>
      <c r="B27" s="7">
        <f t="shared" si="14"/>
        <v>9313</v>
      </c>
      <c r="C27" s="7">
        <f t="shared" si="14"/>
        <v>1637</v>
      </c>
      <c r="D27" s="7">
        <f t="shared" si="14"/>
        <v>7676</v>
      </c>
      <c r="E27" s="7">
        <f t="shared" si="14"/>
        <v>216</v>
      </c>
      <c r="F27" s="7">
        <f t="shared" si="1"/>
        <v>2279</v>
      </c>
      <c r="G27" s="7">
        <v>434</v>
      </c>
      <c r="H27" s="7">
        <v>1845</v>
      </c>
      <c r="I27" s="7">
        <v>43</v>
      </c>
      <c r="J27" s="7">
        <f t="shared" si="2"/>
        <v>6424</v>
      </c>
      <c r="K27" s="7">
        <v>1134</v>
      </c>
      <c r="L27" s="7">
        <v>5290</v>
      </c>
      <c r="M27" s="7">
        <v>161</v>
      </c>
      <c r="N27" s="7">
        <f t="shared" si="3"/>
        <v>552</v>
      </c>
      <c r="O27" s="7">
        <v>58</v>
      </c>
      <c r="P27" s="7">
        <v>494</v>
      </c>
      <c r="Q27" s="7">
        <v>10</v>
      </c>
      <c r="R27" s="7">
        <f t="shared" si="4"/>
        <v>58</v>
      </c>
      <c r="S27" s="7">
        <v>11</v>
      </c>
      <c r="T27" s="7">
        <v>47</v>
      </c>
      <c r="U27" s="7">
        <v>2</v>
      </c>
      <c r="V27" s="7">
        <f t="shared" si="15"/>
        <v>2889</v>
      </c>
      <c r="W27" s="7">
        <f t="shared" si="15"/>
        <v>503</v>
      </c>
      <c r="X27" s="7">
        <f t="shared" si="15"/>
        <v>2386</v>
      </c>
      <c r="Y27" s="7">
        <f t="shared" si="15"/>
        <v>55</v>
      </c>
      <c r="Z27" s="7"/>
    </row>
    <row r="28" spans="1:26" s="8" customFormat="1" x14ac:dyDescent="0.2">
      <c r="A28" s="10" t="s">
        <v>29</v>
      </c>
      <c r="B28" s="7">
        <f t="shared" si="14"/>
        <v>7058</v>
      </c>
      <c r="C28" s="7">
        <f t="shared" si="14"/>
        <v>1328</v>
      </c>
      <c r="D28" s="7">
        <f t="shared" si="14"/>
        <v>5730</v>
      </c>
      <c r="E28" s="7">
        <f t="shared" si="14"/>
        <v>149</v>
      </c>
      <c r="F28" s="7">
        <f t="shared" si="1"/>
        <v>1736</v>
      </c>
      <c r="G28" s="7">
        <v>370</v>
      </c>
      <c r="H28" s="7">
        <v>1366</v>
      </c>
      <c r="I28" s="7">
        <v>29</v>
      </c>
      <c r="J28" s="7">
        <f t="shared" si="2"/>
        <v>4820</v>
      </c>
      <c r="K28" s="7">
        <v>895</v>
      </c>
      <c r="L28" s="7">
        <v>3925</v>
      </c>
      <c r="M28" s="7">
        <v>108</v>
      </c>
      <c r="N28" s="7">
        <f t="shared" si="3"/>
        <v>446</v>
      </c>
      <c r="O28" s="7">
        <v>61</v>
      </c>
      <c r="P28" s="7">
        <v>385</v>
      </c>
      <c r="Q28" s="7">
        <v>8</v>
      </c>
      <c r="R28" s="7">
        <f t="shared" si="4"/>
        <v>56</v>
      </c>
      <c r="S28" s="7">
        <v>2</v>
      </c>
      <c r="T28" s="7">
        <v>54</v>
      </c>
      <c r="U28" s="7">
        <v>4</v>
      </c>
      <c r="V28" s="7">
        <f t="shared" si="15"/>
        <v>2238</v>
      </c>
      <c r="W28" s="7">
        <f t="shared" si="15"/>
        <v>433</v>
      </c>
      <c r="X28" s="7">
        <f t="shared" si="15"/>
        <v>1805</v>
      </c>
      <c r="Y28" s="7">
        <f t="shared" si="15"/>
        <v>41</v>
      </c>
      <c r="Z28" s="7"/>
    </row>
    <row r="29" spans="1:26" s="8" customFormat="1" x14ac:dyDescent="0.2">
      <c r="A29" s="10" t="s">
        <v>30</v>
      </c>
      <c r="B29" s="7">
        <f t="shared" si="14"/>
        <v>7757</v>
      </c>
      <c r="C29" s="7">
        <f t="shared" si="14"/>
        <v>2118</v>
      </c>
      <c r="D29" s="7">
        <f t="shared" si="14"/>
        <v>5639</v>
      </c>
      <c r="E29" s="7">
        <f t="shared" si="14"/>
        <v>115</v>
      </c>
      <c r="F29" s="7">
        <f t="shared" si="1"/>
        <v>1848</v>
      </c>
      <c r="G29" s="7">
        <v>522</v>
      </c>
      <c r="H29" s="7">
        <v>1326</v>
      </c>
      <c r="I29" s="7">
        <v>19</v>
      </c>
      <c r="J29" s="7">
        <f t="shared" si="2"/>
        <v>5502</v>
      </c>
      <c r="K29" s="7">
        <v>1530</v>
      </c>
      <c r="L29" s="7">
        <v>3972</v>
      </c>
      <c r="M29" s="7">
        <v>91</v>
      </c>
      <c r="N29" s="7">
        <f t="shared" si="3"/>
        <v>345</v>
      </c>
      <c r="O29" s="7">
        <v>55</v>
      </c>
      <c r="P29" s="7">
        <v>290</v>
      </c>
      <c r="Q29" s="7">
        <v>5</v>
      </c>
      <c r="R29" s="7">
        <f t="shared" si="4"/>
        <v>62</v>
      </c>
      <c r="S29" s="7">
        <v>11</v>
      </c>
      <c r="T29" s="7">
        <v>51</v>
      </c>
      <c r="U29" s="7">
        <v>0</v>
      </c>
      <c r="V29" s="7">
        <f t="shared" si="15"/>
        <v>2255</v>
      </c>
      <c r="W29" s="7">
        <f t="shared" si="15"/>
        <v>588</v>
      </c>
      <c r="X29" s="7">
        <f t="shared" si="15"/>
        <v>1667</v>
      </c>
      <c r="Y29" s="7">
        <f t="shared" si="15"/>
        <v>24</v>
      </c>
      <c r="Z29" s="7"/>
    </row>
    <row r="30" spans="1:26" s="8" customFormat="1" x14ac:dyDescent="0.2">
      <c r="A30" s="10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31</v>
      </c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s="8" customFormat="1" x14ac:dyDescent="0.2">
      <c r="A32" s="6" t="s">
        <v>32</v>
      </c>
      <c r="B32" s="7">
        <f t="shared" ref="B32:E39" si="16">F32+J32+N32+R32</f>
        <v>3670</v>
      </c>
      <c r="C32" s="7">
        <f t="shared" si="16"/>
        <v>397</v>
      </c>
      <c r="D32" s="7">
        <f t="shared" si="16"/>
        <v>3273</v>
      </c>
      <c r="E32" s="7">
        <f t="shared" si="16"/>
        <v>6</v>
      </c>
      <c r="F32" s="7">
        <f t="shared" si="1"/>
        <v>1140</v>
      </c>
      <c r="G32" s="7">
        <v>112</v>
      </c>
      <c r="H32" s="7">
        <v>1028</v>
      </c>
      <c r="I32" s="7">
        <v>1</v>
      </c>
      <c r="J32" s="7">
        <f t="shared" si="2"/>
        <v>2173</v>
      </c>
      <c r="K32" s="7">
        <v>258</v>
      </c>
      <c r="L32" s="7">
        <v>1915</v>
      </c>
      <c r="M32" s="7">
        <v>5</v>
      </c>
      <c r="N32" s="7">
        <f t="shared" si="3"/>
        <v>322</v>
      </c>
      <c r="O32" s="7">
        <v>25</v>
      </c>
      <c r="P32" s="7">
        <v>297</v>
      </c>
      <c r="Q32" s="7">
        <v>0</v>
      </c>
      <c r="R32" s="7">
        <f t="shared" si="4"/>
        <v>35</v>
      </c>
      <c r="S32" s="7">
        <v>2</v>
      </c>
      <c r="T32" s="7">
        <v>33</v>
      </c>
      <c r="U32" s="7">
        <v>0</v>
      </c>
      <c r="V32" s="7">
        <f t="shared" ref="V32:Y39" si="17">F32+N32+R32</f>
        <v>1497</v>
      </c>
      <c r="W32" s="7">
        <f t="shared" si="17"/>
        <v>139</v>
      </c>
      <c r="X32" s="7">
        <f t="shared" si="17"/>
        <v>1358</v>
      </c>
      <c r="Y32" s="7">
        <f t="shared" si="17"/>
        <v>1</v>
      </c>
      <c r="Z32" s="7"/>
    </row>
    <row r="33" spans="1:26" s="8" customFormat="1" x14ac:dyDescent="0.2">
      <c r="A33" s="6" t="s">
        <v>33</v>
      </c>
      <c r="B33" s="7">
        <f t="shared" si="16"/>
        <v>2776</v>
      </c>
      <c r="C33" s="7">
        <f t="shared" si="16"/>
        <v>458</v>
      </c>
      <c r="D33" s="7">
        <f t="shared" si="16"/>
        <v>2318</v>
      </c>
      <c r="E33" s="7">
        <f t="shared" si="16"/>
        <v>58</v>
      </c>
      <c r="F33" s="7">
        <f t="shared" si="1"/>
        <v>708</v>
      </c>
      <c r="G33" s="7">
        <v>146</v>
      </c>
      <c r="H33" s="7">
        <v>562</v>
      </c>
      <c r="I33" s="7">
        <v>7</v>
      </c>
      <c r="J33" s="7">
        <f t="shared" si="2"/>
        <v>1912</v>
      </c>
      <c r="K33" s="7">
        <v>296</v>
      </c>
      <c r="L33" s="7">
        <v>1616</v>
      </c>
      <c r="M33" s="7">
        <v>45</v>
      </c>
      <c r="N33" s="7">
        <f t="shared" si="3"/>
        <v>138</v>
      </c>
      <c r="O33" s="7">
        <v>12</v>
      </c>
      <c r="P33" s="7">
        <v>126</v>
      </c>
      <c r="Q33" s="7">
        <v>5</v>
      </c>
      <c r="R33" s="7">
        <f t="shared" si="4"/>
        <v>18</v>
      </c>
      <c r="S33" s="7">
        <v>4</v>
      </c>
      <c r="T33" s="7">
        <v>14</v>
      </c>
      <c r="U33" s="7">
        <v>1</v>
      </c>
      <c r="V33" s="7">
        <f t="shared" si="17"/>
        <v>864</v>
      </c>
      <c r="W33" s="7">
        <f t="shared" si="17"/>
        <v>162</v>
      </c>
      <c r="X33" s="7">
        <f t="shared" si="17"/>
        <v>702</v>
      </c>
      <c r="Y33" s="7">
        <f t="shared" si="17"/>
        <v>13</v>
      </c>
      <c r="Z33" s="7"/>
    </row>
    <row r="34" spans="1:26" s="8" customFormat="1" x14ac:dyDescent="0.2">
      <c r="A34" s="6" t="s">
        <v>34</v>
      </c>
      <c r="B34" s="7">
        <f t="shared" si="16"/>
        <v>2756</v>
      </c>
      <c r="C34" s="7">
        <f t="shared" si="16"/>
        <v>488</v>
      </c>
      <c r="D34" s="7">
        <f t="shared" si="16"/>
        <v>2268</v>
      </c>
      <c r="E34" s="7">
        <f t="shared" si="16"/>
        <v>80</v>
      </c>
      <c r="F34" s="7">
        <f t="shared" si="1"/>
        <v>626</v>
      </c>
      <c r="G34" s="7">
        <v>113</v>
      </c>
      <c r="H34" s="7">
        <v>513</v>
      </c>
      <c r="I34" s="7">
        <v>16</v>
      </c>
      <c r="J34" s="7">
        <f t="shared" si="2"/>
        <v>1925</v>
      </c>
      <c r="K34" s="7">
        <v>354</v>
      </c>
      <c r="L34" s="7">
        <v>1571</v>
      </c>
      <c r="M34" s="7">
        <v>61</v>
      </c>
      <c r="N34" s="7">
        <f t="shared" si="3"/>
        <v>184</v>
      </c>
      <c r="O34" s="7">
        <v>17</v>
      </c>
      <c r="P34" s="7">
        <v>167</v>
      </c>
      <c r="Q34" s="7">
        <v>3</v>
      </c>
      <c r="R34" s="7">
        <f t="shared" si="4"/>
        <v>21</v>
      </c>
      <c r="S34" s="7">
        <v>4</v>
      </c>
      <c r="T34" s="7">
        <v>17</v>
      </c>
      <c r="U34" s="7">
        <v>0</v>
      </c>
      <c r="V34" s="7">
        <f t="shared" si="17"/>
        <v>831</v>
      </c>
      <c r="W34" s="7">
        <f t="shared" si="17"/>
        <v>134</v>
      </c>
      <c r="X34" s="7">
        <f t="shared" si="17"/>
        <v>697</v>
      </c>
      <c r="Y34" s="7">
        <f t="shared" si="17"/>
        <v>19</v>
      </c>
      <c r="Z34" s="7"/>
    </row>
    <row r="35" spans="1:26" s="8" customFormat="1" x14ac:dyDescent="0.2">
      <c r="A35" s="6" t="s">
        <v>35</v>
      </c>
      <c r="B35" s="7">
        <f t="shared" si="16"/>
        <v>3781</v>
      </c>
      <c r="C35" s="7">
        <f t="shared" si="16"/>
        <v>691</v>
      </c>
      <c r="D35" s="7">
        <f t="shared" si="16"/>
        <v>3090</v>
      </c>
      <c r="E35" s="7">
        <f t="shared" si="16"/>
        <v>78</v>
      </c>
      <c r="F35" s="7">
        <f t="shared" si="1"/>
        <v>945</v>
      </c>
      <c r="G35" s="7">
        <v>175</v>
      </c>
      <c r="H35" s="7">
        <v>770</v>
      </c>
      <c r="I35" s="7">
        <v>20</v>
      </c>
      <c r="J35" s="7">
        <f t="shared" si="2"/>
        <v>2587</v>
      </c>
      <c r="K35" s="7">
        <v>484</v>
      </c>
      <c r="L35" s="7">
        <v>2103</v>
      </c>
      <c r="M35" s="7">
        <v>55</v>
      </c>
      <c r="N35" s="7">
        <f t="shared" si="3"/>
        <v>230</v>
      </c>
      <c r="O35" s="7">
        <v>29</v>
      </c>
      <c r="P35" s="7">
        <v>201</v>
      </c>
      <c r="Q35" s="7">
        <v>2</v>
      </c>
      <c r="R35" s="7">
        <f t="shared" si="4"/>
        <v>19</v>
      </c>
      <c r="S35" s="7">
        <v>3</v>
      </c>
      <c r="T35" s="7">
        <v>16</v>
      </c>
      <c r="U35" s="7">
        <v>1</v>
      </c>
      <c r="V35" s="7">
        <f t="shared" si="17"/>
        <v>1194</v>
      </c>
      <c r="W35" s="7">
        <f t="shared" si="17"/>
        <v>207</v>
      </c>
      <c r="X35" s="7">
        <f t="shared" si="17"/>
        <v>987</v>
      </c>
      <c r="Y35" s="7">
        <f t="shared" si="17"/>
        <v>23</v>
      </c>
      <c r="Z35" s="7"/>
    </row>
    <row r="36" spans="1:26" s="8" customFormat="1" x14ac:dyDescent="0.2">
      <c r="A36" s="6" t="s">
        <v>36</v>
      </c>
      <c r="B36" s="7">
        <f t="shared" si="16"/>
        <v>2951</v>
      </c>
      <c r="C36" s="7">
        <f t="shared" si="16"/>
        <v>761</v>
      </c>
      <c r="D36" s="7">
        <f t="shared" si="16"/>
        <v>2190</v>
      </c>
      <c r="E36" s="7">
        <f t="shared" si="16"/>
        <v>54</v>
      </c>
      <c r="F36" s="7">
        <f t="shared" si="1"/>
        <v>700</v>
      </c>
      <c r="G36" s="7">
        <v>206</v>
      </c>
      <c r="H36" s="7">
        <v>494</v>
      </c>
      <c r="I36" s="7">
        <v>10</v>
      </c>
      <c r="J36" s="7">
        <f t="shared" si="2"/>
        <v>2063</v>
      </c>
      <c r="K36" s="7">
        <v>528</v>
      </c>
      <c r="L36" s="7">
        <v>1535</v>
      </c>
      <c r="M36" s="7">
        <v>39</v>
      </c>
      <c r="N36" s="7">
        <f t="shared" si="3"/>
        <v>169</v>
      </c>
      <c r="O36" s="7">
        <v>25</v>
      </c>
      <c r="P36" s="7">
        <v>144</v>
      </c>
      <c r="Q36" s="7">
        <v>3</v>
      </c>
      <c r="R36" s="7">
        <f t="shared" si="4"/>
        <v>19</v>
      </c>
      <c r="S36" s="7">
        <v>2</v>
      </c>
      <c r="T36" s="7">
        <v>17</v>
      </c>
      <c r="U36" s="7">
        <v>2</v>
      </c>
      <c r="V36" s="7">
        <f t="shared" si="17"/>
        <v>888</v>
      </c>
      <c r="W36" s="7">
        <f t="shared" si="17"/>
        <v>233</v>
      </c>
      <c r="X36" s="7">
        <f t="shared" si="17"/>
        <v>655</v>
      </c>
      <c r="Y36" s="7">
        <f t="shared" si="17"/>
        <v>15</v>
      </c>
      <c r="Z36" s="7"/>
    </row>
    <row r="37" spans="1:26" s="8" customFormat="1" x14ac:dyDescent="0.2">
      <c r="A37" s="6" t="s">
        <v>37</v>
      </c>
      <c r="B37" s="7">
        <f t="shared" si="16"/>
        <v>4107</v>
      </c>
      <c r="C37" s="7">
        <f t="shared" si="16"/>
        <v>567</v>
      </c>
      <c r="D37" s="7">
        <f t="shared" si="16"/>
        <v>3540</v>
      </c>
      <c r="E37" s="7">
        <f t="shared" si="16"/>
        <v>95</v>
      </c>
      <c r="F37" s="7">
        <f t="shared" si="1"/>
        <v>1036</v>
      </c>
      <c r="G37" s="7">
        <v>164</v>
      </c>
      <c r="H37" s="7">
        <v>872</v>
      </c>
      <c r="I37" s="7">
        <v>19</v>
      </c>
      <c r="J37" s="7">
        <f t="shared" si="2"/>
        <v>2757</v>
      </c>
      <c r="K37" s="7">
        <v>367</v>
      </c>
      <c r="L37" s="7">
        <v>2390</v>
      </c>
      <c r="M37" s="7">
        <v>69</v>
      </c>
      <c r="N37" s="7">
        <f t="shared" si="3"/>
        <v>277</v>
      </c>
      <c r="O37" s="7">
        <v>36</v>
      </c>
      <c r="P37" s="7">
        <v>241</v>
      </c>
      <c r="Q37" s="7">
        <v>5</v>
      </c>
      <c r="R37" s="7">
        <f t="shared" si="4"/>
        <v>37</v>
      </c>
      <c r="S37" s="7">
        <v>0</v>
      </c>
      <c r="T37" s="7">
        <v>37</v>
      </c>
      <c r="U37" s="7">
        <v>2</v>
      </c>
      <c r="V37" s="7">
        <f t="shared" si="17"/>
        <v>1350</v>
      </c>
      <c r="W37" s="7">
        <f t="shared" si="17"/>
        <v>200</v>
      </c>
      <c r="X37" s="7">
        <f t="shared" si="17"/>
        <v>1150</v>
      </c>
      <c r="Y37" s="7">
        <f t="shared" si="17"/>
        <v>26</v>
      </c>
      <c r="Z37" s="7"/>
    </row>
    <row r="38" spans="1:26" s="8" customFormat="1" x14ac:dyDescent="0.2">
      <c r="A38" s="6" t="s">
        <v>38</v>
      </c>
      <c r="B38" s="7">
        <f t="shared" si="16"/>
        <v>3212</v>
      </c>
      <c r="C38" s="7">
        <f t="shared" si="16"/>
        <v>1182</v>
      </c>
      <c r="D38" s="7">
        <f t="shared" si="16"/>
        <v>2030</v>
      </c>
      <c r="E38" s="7">
        <f t="shared" si="16"/>
        <v>68</v>
      </c>
      <c r="F38" s="7">
        <f t="shared" si="1"/>
        <v>706</v>
      </c>
      <c r="G38" s="7">
        <v>235</v>
      </c>
      <c r="H38" s="7">
        <v>471</v>
      </c>
      <c r="I38" s="7">
        <v>9</v>
      </c>
      <c r="J38" s="7">
        <f t="shared" si="2"/>
        <v>2375</v>
      </c>
      <c r="K38" s="7">
        <v>917</v>
      </c>
      <c r="L38" s="7">
        <v>1458</v>
      </c>
      <c r="M38" s="7">
        <v>58</v>
      </c>
      <c r="N38" s="7">
        <f t="shared" si="3"/>
        <v>118</v>
      </c>
      <c r="O38" s="7">
        <v>27</v>
      </c>
      <c r="P38" s="7">
        <v>91</v>
      </c>
      <c r="Q38" s="7">
        <v>1</v>
      </c>
      <c r="R38" s="7">
        <f t="shared" si="4"/>
        <v>13</v>
      </c>
      <c r="S38" s="7">
        <v>3</v>
      </c>
      <c r="T38" s="7">
        <v>10</v>
      </c>
      <c r="U38" s="7">
        <v>0</v>
      </c>
      <c r="V38" s="7">
        <f t="shared" si="17"/>
        <v>837</v>
      </c>
      <c r="W38" s="7">
        <f t="shared" si="17"/>
        <v>265</v>
      </c>
      <c r="X38" s="7">
        <f t="shared" si="17"/>
        <v>572</v>
      </c>
      <c r="Y38" s="7">
        <f t="shared" si="17"/>
        <v>10</v>
      </c>
      <c r="Z38" s="7"/>
    </row>
    <row r="39" spans="1:26" s="8" customFormat="1" x14ac:dyDescent="0.2">
      <c r="A39" s="6" t="s">
        <v>39</v>
      </c>
      <c r="B39" s="7">
        <f t="shared" si="16"/>
        <v>4545</v>
      </c>
      <c r="C39" s="7">
        <f t="shared" si="16"/>
        <v>936</v>
      </c>
      <c r="D39" s="7">
        <f t="shared" si="16"/>
        <v>3609</v>
      </c>
      <c r="E39" s="7">
        <f t="shared" si="16"/>
        <v>47</v>
      </c>
      <c r="F39" s="7">
        <f t="shared" si="1"/>
        <v>1142</v>
      </c>
      <c r="G39" s="7">
        <v>287</v>
      </c>
      <c r="H39" s="7">
        <v>855</v>
      </c>
      <c r="I39" s="7">
        <v>10</v>
      </c>
      <c r="J39" s="7">
        <f t="shared" si="2"/>
        <v>3127</v>
      </c>
      <c r="K39" s="7">
        <v>613</v>
      </c>
      <c r="L39" s="7">
        <v>2514</v>
      </c>
      <c r="M39" s="7">
        <v>33</v>
      </c>
      <c r="N39" s="7">
        <f t="shared" si="3"/>
        <v>227</v>
      </c>
      <c r="O39" s="7">
        <v>28</v>
      </c>
      <c r="P39" s="7">
        <v>199</v>
      </c>
      <c r="Q39" s="7">
        <v>4</v>
      </c>
      <c r="R39" s="7">
        <f t="shared" si="4"/>
        <v>49</v>
      </c>
      <c r="S39" s="7">
        <v>8</v>
      </c>
      <c r="T39" s="7">
        <v>41</v>
      </c>
      <c r="U39" s="7">
        <v>0</v>
      </c>
      <c r="V39" s="7">
        <f t="shared" si="17"/>
        <v>1418</v>
      </c>
      <c r="W39" s="7">
        <f t="shared" si="17"/>
        <v>323</v>
      </c>
      <c r="X39" s="7">
        <f t="shared" si="17"/>
        <v>1095</v>
      </c>
      <c r="Y39" s="7">
        <f t="shared" si="17"/>
        <v>14</v>
      </c>
      <c r="Z39" s="7"/>
    </row>
    <row r="40" spans="1:26" s="8" customFormat="1" x14ac:dyDescent="0.2">
      <c r="A40" s="6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40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s="8" customFormat="1" x14ac:dyDescent="0.2">
      <c r="A42" s="6" t="s">
        <v>41</v>
      </c>
      <c r="B42" s="7">
        <f t="shared" ref="B42:B73" si="18">F42+J42+N42+R42</f>
        <v>262</v>
      </c>
      <c r="C42" s="7">
        <f t="shared" ref="C42:C73" si="19">G42+K42+O42+S42</f>
        <v>37</v>
      </c>
      <c r="D42" s="7">
        <f t="shared" ref="D42:D73" si="20">H42+L42+P42+T42</f>
        <v>225</v>
      </c>
      <c r="E42" s="7">
        <f t="shared" ref="E42:E73" si="21">I42+M42+Q42+U42</f>
        <v>0</v>
      </c>
      <c r="F42" s="7">
        <f t="shared" si="1"/>
        <v>84</v>
      </c>
      <c r="G42" s="7">
        <v>9</v>
      </c>
      <c r="H42" s="7">
        <v>75</v>
      </c>
      <c r="I42" s="7">
        <v>0</v>
      </c>
      <c r="J42" s="7">
        <f t="shared" si="2"/>
        <v>151</v>
      </c>
      <c r="K42" s="7">
        <v>24</v>
      </c>
      <c r="L42" s="7">
        <v>127</v>
      </c>
      <c r="M42" s="7">
        <v>0</v>
      </c>
      <c r="N42" s="7">
        <f t="shared" si="3"/>
        <v>25</v>
      </c>
      <c r="O42" s="7">
        <v>4</v>
      </c>
      <c r="P42" s="7">
        <v>21</v>
      </c>
      <c r="Q42" s="7">
        <v>0</v>
      </c>
      <c r="R42" s="7">
        <f t="shared" si="4"/>
        <v>2</v>
      </c>
      <c r="S42" s="7">
        <v>0</v>
      </c>
      <c r="T42" s="7">
        <v>2</v>
      </c>
      <c r="U42" s="7">
        <v>0</v>
      </c>
      <c r="V42" s="7">
        <f t="shared" ref="V42:V73" si="22">F42+N42+R42</f>
        <v>111</v>
      </c>
      <c r="W42" s="7">
        <f t="shared" ref="W42:W73" si="23">G42+O42+S42</f>
        <v>13</v>
      </c>
      <c r="X42" s="7">
        <f t="shared" ref="X42:X73" si="24">H42+P42+T42</f>
        <v>98</v>
      </c>
      <c r="Y42" s="7">
        <f t="shared" ref="Y42:Y73" si="25">I42+Q42+U42</f>
        <v>0</v>
      </c>
      <c r="Z42" s="7"/>
    </row>
    <row r="43" spans="1:26" s="8" customFormat="1" x14ac:dyDescent="0.2">
      <c r="A43" s="6" t="s">
        <v>42</v>
      </c>
      <c r="B43" s="7">
        <f t="shared" si="18"/>
        <v>677</v>
      </c>
      <c r="C43" s="7">
        <f t="shared" si="19"/>
        <v>45</v>
      </c>
      <c r="D43" s="7">
        <f t="shared" si="20"/>
        <v>632</v>
      </c>
      <c r="E43" s="7">
        <f t="shared" si="21"/>
        <v>0</v>
      </c>
      <c r="F43" s="7">
        <f t="shared" si="1"/>
        <v>224</v>
      </c>
      <c r="G43" s="7">
        <v>18</v>
      </c>
      <c r="H43" s="7">
        <v>206</v>
      </c>
      <c r="I43" s="7">
        <v>0</v>
      </c>
      <c r="J43" s="7">
        <f t="shared" si="2"/>
        <v>378</v>
      </c>
      <c r="K43" s="7">
        <v>26</v>
      </c>
      <c r="L43" s="7">
        <v>352</v>
      </c>
      <c r="M43" s="7">
        <v>0</v>
      </c>
      <c r="N43" s="7">
        <f t="shared" si="3"/>
        <v>68</v>
      </c>
      <c r="O43" s="7">
        <v>1</v>
      </c>
      <c r="P43" s="7">
        <v>67</v>
      </c>
      <c r="Q43" s="7">
        <v>0</v>
      </c>
      <c r="R43" s="7">
        <f t="shared" si="4"/>
        <v>7</v>
      </c>
      <c r="S43" s="7">
        <v>0</v>
      </c>
      <c r="T43" s="7">
        <v>7</v>
      </c>
      <c r="U43" s="7">
        <v>0</v>
      </c>
      <c r="V43" s="7">
        <f t="shared" si="22"/>
        <v>299</v>
      </c>
      <c r="W43" s="7">
        <f t="shared" si="23"/>
        <v>19</v>
      </c>
      <c r="X43" s="7">
        <f t="shared" si="24"/>
        <v>280</v>
      </c>
      <c r="Y43" s="7">
        <f t="shared" si="25"/>
        <v>0</v>
      </c>
      <c r="Z43" s="7"/>
    </row>
    <row r="44" spans="1:26" s="8" customFormat="1" x14ac:dyDescent="0.2">
      <c r="A44" s="6" t="s">
        <v>43</v>
      </c>
      <c r="B44" s="7">
        <f t="shared" si="18"/>
        <v>356</v>
      </c>
      <c r="C44" s="7">
        <f t="shared" si="19"/>
        <v>35</v>
      </c>
      <c r="D44" s="7">
        <f t="shared" si="20"/>
        <v>321</v>
      </c>
      <c r="E44" s="7">
        <f t="shared" si="21"/>
        <v>1</v>
      </c>
      <c r="F44" s="7">
        <f t="shared" si="1"/>
        <v>136</v>
      </c>
      <c r="G44" s="7">
        <v>12</v>
      </c>
      <c r="H44" s="7">
        <v>124</v>
      </c>
      <c r="I44" s="7">
        <v>1</v>
      </c>
      <c r="J44" s="7">
        <f t="shared" si="2"/>
        <v>192</v>
      </c>
      <c r="K44" s="7">
        <v>20</v>
      </c>
      <c r="L44" s="7">
        <v>172</v>
      </c>
      <c r="M44" s="7">
        <v>0</v>
      </c>
      <c r="N44" s="7">
        <f t="shared" si="3"/>
        <v>26</v>
      </c>
      <c r="O44" s="7">
        <v>3</v>
      </c>
      <c r="P44" s="7">
        <v>23</v>
      </c>
      <c r="Q44" s="7">
        <v>0</v>
      </c>
      <c r="R44" s="7">
        <f t="shared" si="4"/>
        <v>2</v>
      </c>
      <c r="S44" s="7">
        <v>0</v>
      </c>
      <c r="T44" s="7">
        <v>2</v>
      </c>
      <c r="U44" s="7">
        <v>0</v>
      </c>
      <c r="V44" s="7">
        <f t="shared" si="22"/>
        <v>164</v>
      </c>
      <c r="W44" s="7">
        <f t="shared" si="23"/>
        <v>15</v>
      </c>
      <c r="X44" s="7">
        <f t="shared" si="24"/>
        <v>149</v>
      </c>
      <c r="Y44" s="7">
        <f t="shared" si="25"/>
        <v>1</v>
      </c>
      <c r="Z44" s="7"/>
    </row>
    <row r="45" spans="1:26" s="8" customFormat="1" x14ac:dyDescent="0.2">
      <c r="A45" s="6" t="s">
        <v>44</v>
      </c>
      <c r="B45" s="7">
        <f t="shared" si="18"/>
        <v>583</v>
      </c>
      <c r="C45" s="7">
        <f t="shared" si="19"/>
        <v>69</v>
      </c>
      <c r="D45" s="7">
        <f t="shared" si="20"/>
        <v>514</v>
      </c>
      <c r="E45" s="7">
        <f t="shared" si="21"/>
        <v>0</v>
      </c>
      <c r="F45" s="7">
        <f t="shared" si="1"/>
        <v>169</v>
      </c>
      <c r="G45" s="7">
        <v>12</v>
      </c>
      <c r="H45" s="7">
        <v>157</v>
      </c>
      <c r="I45" s="7">
        <v>0</v>
      </c>
      <c r="J45" s="7">
        <f t="shared" si="2"/>
        <v>362</v>
      </c>
      <c r="K45" s="7">
        <v>51</v>
      </c>
      <c r="L45" s="7">
        <v>311</v>
      </c>
      <c r="M45" s="7">
        <v>0</v>
      </c>
      <c r="N45" s="7">
        <f t="shared" si="3"/>
        <v>50</v>
      </c>
      <c r="O45" s="7">
        <v>5</v>
      </c>
      <c r="P45" s="7">
        <v>45</v>
      </c>
      <c r="Q45" s="7">
        <v>0</v>
      </c>
      <c r="R45" s="7">
        <f t="shared" si="4"/>
        <v>2</v>
      </c>
      <c r="S45" s="7">
        <v>1</v>
      </c>
      <c r="T45" s="7">
        <v>1</v>
      </c>
      <c r="U45" s="7">
        <v>0</v>
      </c>
      <c r="V45" s="7">
        <f t="shared" si="22"/>
        <v>221</v>
      </c>
      <c r="W45" s="7">
        <f t="shared" si="23"/>
        <v>18</v>
      </c>
      <c r="X45" s="7">
        <f t="shared" si="24"/>
        <v>203</v>
      </c>
      <c r="Y45" s="7">
        <f t="shared" si="25"/>
        <v>0</v>
      </c>
      <c r="Z45" s="7"/>
    </row>
    <row r="46" spans="1:26" s="8" customFormat="1" x14ac:dyDescent="0.2">
      <c r="A46" s="6" t="s">
        <v>45</v>
      </c>
      <c r="B46" s="7">
        <f t="shared" si="18"/>
        <v>889</v>
      </c>
      <c r="C46" s="7">
        <f t="shared" si="19"/>
        <v>84</v>
      </c>
      <c r="D46" s="7">
        <f t="shared" si="20"/>
        <v>805</v>
      </c>
      <c r="E46" s="7">
        <f t="shared" si="21"/>
        <v>0</v>
      </c>
      <c r="F46" s="7">
        <f t="shared" si="1"/>
        <v>305</v>
      </c>
      <c r="G46" s="7">
        <v>31</v>
      </c>
      <c r="H46" s="7">
        <v>274</v>
      </c>
      <c r="I46" s="7">
        <v>0</v>
      </c>
      <c r="J46" s="7">
        <f t="shared" si="2"/>
        <v>484</v>
      </c>
      <c r="K46" s="7">
        <v>50</v>
      </c>
      <c r="L46" s="7">
        <v>434</v>
      </c>
      <c r="M46" s="7">
        <v>0</v>
      </c>
      <c r="N46" s="7">
        <f t="shared" si="3"/>
        <v>86</v>
      </c>
      <c r="O46" s="7">
        <v>3</v>
      </c>
      <c r="P46" s="7">
        <v>83</v>
      </c>
      <c r="Q46" s="7">
        <v>0</v>
      </c>
      <c r="R46" s="7">
        <f t="shared" si="4"/>
        <v>14</v>
      </c>
      <c r="S46" s="7">
        <v>0</v>
      </c>
      <c r="T46" s="7">
        <v>14</v>
      </c>
      <c r="U46" s="7">
        <v>0</v>
      </c>
      <c r="V46" s="7">
        <f t="shared" si="22"/>
        <v>405</v>
      </c>
      <c r="W46" s="7">
        <f t="shared" si="23"/>
        <v>34</v>
      </c>
      <c r="X46" s="7">
        <f t="shared" si="24"/>
        <v>371</v>
      </c>
      <c r="Y46" s="7">
        <f t="shared" si="25"/>
        <v>0</v>
      </c>
      <c r="Z46" s="7"/>
    </row>
    <row r="47" spans="1:26" s="8" customFormat="1" x14ac:dyDescent="0.2">
      <c r="A47" s="6" t="s">
        <v>46</v>
      </c>
      <c r="B47" s="7">
        <f t="shared" si="18"/>
        <v>373</v>
      </c>
      <c r="C47" s="7">
        <f t="shared" si="19"/>
        <v>64</v>
      </c>
      <c r="D47" s="7">
        <f t="shared" si="20"/>
        <v>309</v>
      </c>
      <c r="E47" s="7">
        <f t="shared" si="21"/>
        <v>3</v>
      </c>
      <c r="F47" s="7">
        <f t="shared" si="1"/>
        <v>102</v>
      </c>
      <c r="G47" s="7">
        <v>14</v>
      </c>
      <c r="H47" s="7">
        <v>88</v>
      </c>
      <c r="I47" s="7">
        <v>0</v>
      </c>
      <c r="J47" s="7">
        <f t="shared" si="2"/>
        <v>246</v>
      </c>
      <c r="K47" s="7">
        <v>45</v>
      </c>
      <c r="L47" s="7">
        <v>201</v>
      </c>
      <c r="M47" s="7">
        <v>3</v>
      </c>
      <c r="N47" s="7">
        <f t="shared" si="3"/>
        <v>21</v>
      </c>
      <c r="O47" s="7">
        <v>4</v>
      </c>
      <c r="P47" s="7">
        <v>17</v>
      </c>
      <c r="Q47" s="7">
        <v>0</v>
      </c>
      <c r="R47" s="7">
        <f t="shared" si="4"/>
        <v>4</v>
      </c>
      <c r="S47" s="7">
        <v>1</v>
      </c>
      <c r="T47" s="7">
        <v>3</v>
      </c>
      <c r="U47" s="7">
        <v>0</v>
      </c>
      <c r="V47" s="7">
        <f t="shared" si="22"/>
        <v>127</v>
      </c>
      <c r="W47" s="7">
        <f t="shared" si="23"/>
        <v>19</v>
      </c>
      <c r="X47" s="7">
        <f t="shared" si="24"/>
        <v>108</v>
      </c>
      <c r="Y47" s="7">
        <f t="shared" si="25"/>
        <v>0</v>
      </c>
      <c r="Z47" s="7"/>
    </row>
    <row r="48" spans="1:26" s="8" customFormat="1" x14ac:dyDescent="0.2">
      <c r="A48" s="6" t="s">
        <v>47</v>
      </c>
      <c r="B48" s="7">
        <f t="shared" si="18"/>
        <v>282</v>
      </c>
      <c r="C48" s="7">
        <f t="shared" si="19"/>
        <v>34</v>
      </c>
      <c r="D48" s="7">
        <f t="shared" si="20"/>
        <v>248</v>
      </c>
      <c r="E48" s="7">
        <f t="shared" si="21"/>
        <v>1</v>
      </c>
      <c r="F48" s="7">
        <f t="shared" si="1"/>
        <v>60</v>
      </c>
      <c r="G48" s="7">
        <v>8</v>
      </c>
      <c r="H48" s="7">
        <v>52</v>
      </c>
      <c r="I48" s="7">
        <v>0</v>
      </c>
      <c r="J48" s="7">
        <f t="shared" si="2"/>
        <v>192</v>
      </c>
      <c r="K48" s="7">
        <v>24</v>
      </c>
      <c r="L48" s="7">
        <v>168</v>
      </c>
      <c r="M48" s="7">
        <v>1</v>
      </c>
      <c r="N48" s="7">
        <f t="shared" si="3"/>
        <v>27</v>
      </c>
      <c r="O48" s="7">
        <v>2</v>
      </c>
      <c r="P48" s="7">
        <v>25</v>
      </c>
      <c r="Q48" s="7">
        <v>0</v>
      </c>
      <c r="R48" s="7">
        <f t="shared" si="4"/>
        <v>3</v>
      </c>
      <c r="S48" s="7">
        <v>0</v>
      </c>
      <c r="T48" s="7">
        <v>3</v>
      </c>
      <c r="U48" s="7">
        <v>0</v>
      </c>
      <c r="V48" s="7">
        <f t="shared" si="22"/>
        <v>90</v>
      </c>
      <c r="W48" s="7">
        <f t="shared" si="23"/>
        <v>10</v>
      </c>
      <c r="X48" s="7">
        <f t="shared" si="24"/>
        <v>80</v>
      </c>
      <c r="Y48" s="7">
        <f t="shared" si="25"/>
        <v>0</v>
      </c>
      <c r="Z48" s="7"/>
    </row>
    <row r="49" spans="1:26" s="8" customFormat="1" x14ac:dyDescent="0.2">
      <c r="A49" s="6" t="s">
        <v>48</v>
      </c>
      <c r="B49" s="7">
        <f t="shared" si="18"/>
        <v>248</v>
      </c>
      <c r="C49" s="7">
        <f t="shared" si="19"/>
        <v>29</v>
      </c>
      <c r="D49" s="7">
        <f t="shared" si="20"/>
        <v>219</v>
      </c>
      <c r="E49" s="7">
        <f t="shared" si="21"/>
        <v>1</v>
      </c>
      <c r="F49" s="7">
        <f t="shared" si="1"/>
        <v>60</v>
      </c>
      <c r="G49" s="7">
        <v>8</v>
      </c>
      <c r="H49" s="7">
        <v>52</v>
      </c>
      <c r="I49" s="7">
        <v>0</v>
      </c>
      <c r="J49" s="7">
        <f t="shared" si="2"/>
        <v>168</v>
      </c>
      <c r="K49" s="7">
        <v>18</v>
      </c>
      <c r="L49" s="7">
        <v>150</v>
      </c>
      <c r="M49" s="7">
        <v>1</v>
      </c>
      <c r="N49" s="7">
        <f t="shared" si="3"/>
        <v>19</v>
      </c>
      <c r="O49" s="7">
        <v>3</v>
      </c>
      <c r="P49" s="7">
        <v>16</v>
      </c>
      <c r="Q49" s="7">
        <v>0</v>
      </c>
      <c r="R49" s="7">
        <f t="shared" si="4"/>
        <v>1</v>
      </c>
      <c r="S49" s="7">
        <v>0</v>
      </c>
      <c r="T49" s="7">
        <v>1</v>
      </c>
      <c r="U49" s="7">
        <v>0</v>
      </c>
      <c r="V49" s="7">
        <f t="shared" si="22"/>
        <v>80</v>
      </c>
      <c r="W49" s="7">
        <f t="shared" si="23"/>
        <v>11</v>
      </c>
      <c r="X49" s="7">
        <f t="shared" si="24"/>
        <v>69</v>
      </c>
      <c r="Y49" s="7">
        <f t="shared" si="25"/>
        <v>0</v>
      </c>
      <c r="Z49" s="7"/>
    </row>
    <row r="50" spans="1:26" s="8" customFormat="1" x14ac:dyDescent="0.2">
      <c r="A50" s="6" t="s">
        <v>49</v>
      </c>
      <c r="B50" s="7">
        <f t="shared" si="18"/>
        <v>737</v>
      </c>
      <c r="C50" s="7">
        <f t="shared" si="19"/>
        <v>96</v>
      </c>
      <c r="D50" s="7">
        <f t="shared" si="20"/>
        <v>641</v>
      </c>
      <c r="E50" s="7">
        <f t="shared" si="21"/>
        <v>9</v>
      </c>
      <c r="F50" s="7">
        <f t="shared" si="1"/>
        <v>192</v>
      </c>
      <c r="G50" s="7">
        <v>31</v>
      </c>
      <c r="H50" s="7">
        <v>161</v>
      </c>
      <c r="I50" s="7">
        <v>1</v>
      </c>
      <c r="J50" s="7">
        <f t="shared" si="2"/>
        <v>510</v>
      </c>
      <c r="K50" s="7">
        <v>63</v>
      </c>
      <c r="L50" s="7">
        <v>447</v>
      </c>
      <c r="M50" s="7">
        <v>7</v>
      </c>
      <c r="N50" s="7">
        <f t="shared" si="3"/>
        <v>34</v>
      </c>
      <c r="O50" s="7">
        <v>1</v>
      </c>
      <c r="P50" s="7">
        <v>33</v>
      </c>
      <c r="Q50" s="7">
        <v>1</v>
      </c>
      <c r="R50" s="7">
        <f t="shared" si="4"/>
        <v>1</v>
      </c>
      <c r="S50" s="7">
        <v>1</v>
      </c>
      <c r="T50" s="7">
        <v>0</v>
      </c>
      <c r="U50" s="7">
        <v>0</v>
      </c>
      <c r="V50" s="7">
        <f t="shared" si="22"/>
        <v>227</v>
      </c>
      <c r="W50" s="7">
        <f t="shared" si="23"/>
        <v>33</v>
      </c>
      <c r="X50" s="7">
        <f t="shared" si="24"/>
        <v>194</v>
      </c>
      <c r="Y50" s="7">
        <f t="shared" si="25"/>
        <v>2</v>
      </c>
      <c r="Z50" s="7"/>
    </row>
    <row r="51" spans="1:26" s="8" customFormat="1" x14ac:dyDescent="0.2">
      <c r="A51" s="6" t="s">
        <v>50</v>
      </c>
      <c r="B51" s="7">
        <f t="shared" si="18"/>
        <v>572</v>
      </c>
      <c r="C51" s="7">
        <f t="shared" si="19"/>
        <v>113</v>
      </c>
      <c r="D51" s="7">
        <f t="shared" si="20"/>
        <v>459</v>
      </c>
      <c r="E51" s="7">
        <f t="shared" si="21"/>
        <v>13</v>
      </c>
      <c r="F51" s="7">
        <f t="shared" si="1"/>
        <v>135</v>
      </c>
      <c r="G51" s="7">
        <v>32</v>
      </c>
      <c r="H51" s="7">
        <v>103</v>
      </c>
      <c r="I51" s="7">
        <v>3</v>
      </c>
      <c r="J51" s="7">
        <f t="shared" si="2"/>
        <v>406</v>
      </c>
      <c r="K51" s="7">
        <v>77</v>
      </c>
      <c r="L51" s="7">
        <v>329</v>
      </c>
      <c r="M51" s="7">
        <v>10</v>
      </c>
      <c r="N51" s="7">
        <f t="shared" si="3"/>
        <v>29</v>
      </c>
      <c r="O51" s="7">
        <v>4</v>
      </c>
      <c r="P51" s="7">
        <v>25</v>
      </c>
      <c r="Q51" s="7">
        <v>0</v>
      </c>
      <c r="R51" s="7">
        <f t="shared" si="4"/>
        <v>2</v>
      </c>
      <c r="S51" s="7">
        <v>0</v>
      </c>
      <c r="T51" s="7">
        <v>2</v>
      </c>
      <c r="U51" s="7">
        <v>0</v>
      </c>
      <c r="V51" s="7">
        <f t="shared" si="22"/>
        <v>166</v>
      </c>
      <c r="W51" s="7">
        <f t="shared" si="23"/>
        <v>36</v>
      </c>
      <c r="X51" s="7">
        <f t="shared" si="24"/>
        <v>130</v>
      </c>
      <c r="Y51" s="7">
        <f t="shared" si="25"/>
        <v>3</v>
      </c>
      <c r="Z51" s="7"/>
    </row>
    <row r="52" spans="1:26" s="8" customFormat="1" x14ac:dyDescent="0.2">
      <c r="A52" s="6" t="s">
        <v>51</v>
      </c>
      <c r="B52" s="7">
        <f t="shared" si="18"/>
        <v>188</v>
      </c>
      <c r="C52" s="7">
        <f t="shared" si="19"/>
        <v>27</v>
      </c>
      <c r="D52" s="7">
        <f t="shared" si="20"/>
        <v>161</v>
      </c>
      <c r="E52" s="7">
        <f t="shared" si="21"/>
        <v>5</v>
      </c>
      <c r="F52" s="7">
        <f t="shared" si="1"/>
        <v>45</v>
      </c>
      <c r="G52" s="7">
        <v>7</v>
      </c>
      <c r="H52" s="7">
        <v>38</v>
      </c>
      <c r="I52" s="7">
        <v>0</v>
      </c>
      <c r="J52" s="7">
        <f t="shared" si="2"/>
        <v>131</v>
      </c>
      <c r="K52" s="7">
        <v>19</v>
      </c>
      <c r="L52" s="7">
        <v>112</v>
      </c>
      <c r="M52" s="7">
        <v>4</v>
      </c>
      <c r="N52" s="7">
        <f t="shared" si="3"/>
        <v>11</v>
      </c>
      <c r="O52" s="7">
        <v>1</v>
      </c>
      <c r="P52" s="7">
        <v>10</v>
      </c>
      <c r="Q52" s="7">
        <v>1</v>
      </c>
      <c r="R52" s="7">
        <f t="shared" si="4"/>
        <v>1</v>
      </c>
      <c r="S52" s="7">
        <v>0</v>
      </c>
      <c r="T52" s="7">
        <v>1</v>
      </c>
      <c r="U52" s="7">
        <v>0</v>
      </c>
      <c r="V52" s="7">
        <f t="shared" si="22"/>
        <v>57</v>
      </c>
      <c r="W52" s="7">
        <f t="shared" si="23"/>
        <v>8</v>
      </c>
      <c r="X52" s="7">
        <f t="shared" si="24"/>
        <v>49</v>
      </c>
      <c r="Y52" s="7">
        <f t="shared" si="25"/>
        <v>1</v>
      </c>
      <c r="Z52" s="7"/>
    </row>
    <row r="53" spans="1:26" s="8" customFormat="1" x14ac:dyDescent="0.2">
      <c r="A53" s="6" t="s">
        <v>52</v>
      </c>
      <c r="B53" s="7">
        <f t="shared" si="18"/>
        <v>212</v>
      </c>
      <c r="C53" s="7">
        <f t="shared" si="19"/>
        <v>20</v>
      </c>
      <c r="D53" s="7">
        <f t="shared" si="20"/>
        <v>192</v>
      </c>
      <c r="E53" s="7">
        <f t="shared" si="21"/>
        <v>1</v>
      </c>
      <c r="F53" s="7">
        <f t="shared" si="1"/>
        <v>50</v>
      </c>
      <c r="G53" s="7">
        <v>9</v>
      </c>
      <c r="H53" s="7">
        <v>41</v>
      </c>
      <c r="I53" s="7">
        <v>0</v>
      </c>
      <c r="J53" s="7">
        <f t="shared" si="2"/>
        <v>148</v>
      </c>
      <c r="K53" s="7">
        <v>9</v>
      </c>
      <c r="L53" s="7">
        <v>139</v>
      </c>
      <c r="M53" s="7">
        <v>1</v>
      </c>
      <c r="N53" s="7">
        <f t="shared" si="3"/>
        <v>12</v>
      </c>
      <c r="O53" s="7">
        <v>1</v>
      </c>
      <c r="P53" s="7">
        <v>11</v>
      </c>
      <c r="Q53" s="7">
        <v>0</v>
      </c>
      <c r="R53" s="7">
        <f t="shared" si="4"/>
        <v>2</v>
      </c>
      <c r="S53" s="7">
        <v>1</v>
      </c>
      <c r="T53" s="7">
        <v>1</v>
      </c>
      <c r="U53" s="7">
        <v>0</v>
      </c>
      <c r="V53" s="7">
        <f t="shared" si="22"/>
        <v>64</v>
      </c>
      <c r="W53" s="7">
        <f t="shared" si="23"/>
        <v>11</v>
      </c>
      <c r="X53" s="7">
        <f t="shared" si="24"/>
        <v>53</v>
      </c>
      <c r="Y53" s="7">
        <f t="shared" si="25"/>
        <v>0</v>
      </c>
      <c r="Z53" s="7"/>
    </row>
    <row r="54" spans="1:26" s="8" customFormat="1" x14ac:dyDescent="0.2">
      <c r="A54" s="6" t="s">
        <v>53</v>
      </c>
      <c r="B54" s="7">
        <f t="shared" si="18"/>
        <v>299</v>
      </c>
      <c r="C54" s="7">
        <f t="shared" si="19"/>
        <v>60</v>
      </c>
      <c r="D54" s="7">
        <f t="shared" si="20"/>
        <v>239</v>
      </c>
      <c r="E54" s="7">
        <f t="shared" si="21"/>
        <v>7</v>
      </c>
      <c r="F54" s="7">
        <f t="shared" si="1"/>
        <v>74</v>
      </c>
      <c r="G54" s="7">
        <v>19</v>
      </c>
      <c r="H54" s="7">
        <v>55</v>
      </c>
      <c r="I54" s="7">
        <v>0</v>
      </c>
      <c r="J54" s="7">
        <f t="shared" si="2"/>
        <v>208</v>
      </c>
      <c r="K54" s="7">
        <v>41</v>
      </c>
      <c r="L54" s="7">
        <v>167</v>
      </c>
      <c r="M54" s="7">
        <v>6</v>
      </c>
      <c r="N54" s="7">
        <f t="shared" si="3"/>
        <v>13</v>
      </c>
      <c r="O54" s="7">
        <v>0</v>
      </c>
      <c r="P54" s="7">
        <v>13</v>
      </c>
      <c r="Q54" s="7">
        <v>0</v>
      </c>
      <c r="R54" s="7">
        <f t="shared" si="4"/>
        <v>4</v>
      </c>
      <c r="S54" s="7">
        <v>0</v>
      </c>
      <c r="T54" s="7">
        <v>4</v>
      </c>
      <c r="U54" s="7">
        <v>1</v>
      </c>
      <c r="V54" s="7">
        <f t="shared" si="22"/>
        <v>91</v>
      </c>
      <c r="W54" s="7">
        <f t="shared" si="23"/>
        <v>19</v>
      </c>
      <c r="X54" s="7">
        <f t="shared" si="24"/>
        <v>72</v>
      </c>
      <c r="Y54" s="7">
        <f t="shared" si="25"/>
        <v>1</v>
      </c>
      <c r="Z54" s="7"/>
    </row>
    <row r="55" spans="1:26" s="8" customFormat="1" x14ac:dyDescent="0.2">
      <c r="A55" s="6" t="s">
        <v>54</v>
      </c>
      <c r="B55" s="7">
        <f t="shared" si="18"/>
        <v>204</v>
      </c>
      <c r="C55" s="7">
        <f t="shared" si="19"/>
        <v>56</v>
      </c>
      <c r="D55" s="7">
        <f t="shared" si="20"/>
        <v>148</v>
      </c>
      <c r="E55" s="7">
        <f t="shared" si="21"/>
        <v>3</v>
      </c>
      <c r="F55" s="7">
        <f t="shared" si="1"/>
        <v>60</v>
      </c>
      <c r="G55" s="7">
        <v>21</v>
      </c>
      <c r="H55" s="7">
        <v>39</v>
      </c>
      <c r="I55" s="7">
        <v>0</v>
      </c>
      <c r="J55" s="7">
        <f t="shared" si="2"/>
        <v>132</v>
      </c>
      <c r="K55" s="7">
        <v>33</v>
      </c>
      <c r="L55" s="7">
        <v>99</v>
      </c>
      <c r="M55" s="7">
        <v>2</v>
      </c>
      <c r="N55" s="7">
        <f t="shared" si="3"/>
        <v>8</v>
      </c>
      <c r="O55" s="7">
        <v>0</v>
      </c>
      <c r="P55" s="7">
        <v>8</v>
      </c>
      <c r="Q55" s="7">
        <v>1</v>
      </c>
      <c r="R55" s="7">
        <f t="shared" si="4"/>
        <v>4</v>
      </c>
      <c r="S55" s="7">
        <v>2</v>
      </c>
      <c r="T55" s="7">
        <v>2</v>
      </c>
      <c r="U55" s="7">
        <v>0</v>
      </c>
      <c r="V55" s="7">
        <f t="shared" si="22"/>
        <v>72</v>
      </c>
      <c r="W55" s="7">
        <f t="shared" si="23"/>
        <v>23</v>
      </c>
      <c r="X55" s="7">
        <f t="shared" si="24"/>
        <v>49</v>
      </c>
      <c r="Y55" s="7">
        <f t="shared" si="25"/>
        <v>1</v>
      </c>
      <c r="Z55" s="7"/>
    </row>
    <row r="56" spans="1:26" s="8" customFormat="1" x14ac:dyDescent="0.2">
      <c r="A56" s="6" t="s">
        <v>55</v>
      </c>
      <c r="B56" s="7">
        <f t="shared" si="18"/>
        <v>564</v>
      </c>
      <c r="C56" s="7">
        <f t="shared" si="19"/>
        <v>86</v>
      </c>
      <c r="D56" s="7">
        <f t="shared" si="20"/>
        <v>478</v>
      </c>
      <c r="E56" s="7">
        <f t="shared" si="21"/>
        <v>20</v>
      </c>
      <c r="F56" s="7">
        <f t="shared" si="1"/>
        <v>152</v>
      </c>
      <c r="G56" s="7">
        <v>27</v>
      </c>
      <c r="H56" s="7">
        <v>125</v>
      </c>
      <c r="I56" s="7">
        <v>3</v>
      </c>
      <c r="J56" s="7">
        <f t="shared" si="2"/>
        <v>377</v>
      </c>
      <c r="K56" s="7">
        <v>54</v>
      </c>
      <c r="L56" s="7">
        <v>323</v>
      </c>
      <c r="M56" s="7">
        <v>15</v>
      </c>
      <c r="N56" s="7">
        <f t="shared" si="3"/>
        <v>31</v>
      </c>
      <c r="O56" s="7">
        <v>5</v>
      </c>
      <c r="P56" s="7">
        <v>26</v>
      </c>
      <c r="Q56" s="7">
        <v>2</v>
      </c>
      <c r="R56" s="7">
        <f t="shared" si="4"/>
        <v>4</v>
      </c>
      <c r="S56" s="7">
        <v>0</v>
      </c>
      <c r="T56" s="7">
        <v>4</v>
      </c>
      <c r="U56" s="7">
        <v>0</v>
      </c>
      <c r="V56" s="7">
        <f t="shared" si="22"/>
        <v>187</v>
      </c>
      <c r="W56" s="7">
        <f t="shared" si="23"/>
        <v>32</v>
      </c>
      <c r="X56" s="7">
        <f t="shared" si="24"/>
        <v>155</v>
      </c>
      <c r="Y56" s="7">
        <f t="shared" si="25"/>
        <v>5</v>
      </c>
      <c r="Z56" s="7"/>
    </row>
    <row r="57" spans="1:26" s="8" customFormat="1" x14ac:dyDescent="0.2">
      <c r="A57" s="6" t="s">
        <v>56</v>
      </c>
      <c r="B57" s="7">
        <f t="shared" si="18"/>
        <v>151</v>
      </c>
      <c r="C57" s="7">
        <f t="shared" si="19"/>
        <v>24</v>
      </c>
      <c r="D57" s="7">
        <f t="shared" si="20"/>
        <v>127</v>
      </c>
      <c r="E57" s="7">
        <f t="shared" si="21"/>
        <v>7</v>
      </c>
      <c r="F57" s="7">
        <f t="shared" si="1"/>
        <v>35</v>
      </c>
      <c r="G57" s="7">
        <v>3</v>
      </c>
      <c r="H57" s="7">
        <v>32</v>
      </c>
      <c r="I57" s="7">
        <v>0</v>
      </c>
      <c r="J57" s="7">
        <f t="shared" si="2"/>
        <v>109</v>
      </c>
      <c r="K57" s="7">
        <v>21</v>
      </c>
      <c r="L57" s="7">
        <v>88</v>
      </c>
      <c r="M57" s="7">
        <v>7</v>
      </c>
      <c r="N57" s="7">
        <f t="shared" si="3"/>
        <v>7</v>
      </c>
      <c r="O57" s="7">
        <v>0</v>
      </c>
      <c r="P57" s="7">
        <v>7</v>
      </c>
      <c r="Q57" s="7">
        <v>0</v>
      </c>
      <c r="R57" s="7">
        <f t="shared" si="4"/>
        <v>0</v>
      </c>
      <c r="S57" s="7">
        <v>0</v>
      </c>
      <c r="T57" s="7">
        <v>0</v>
      </c>
      <c r="U57" s="7">
        <v>0</v>
      </c>
      <c r="V57" s="7">
        <f t="shared" si="22"/>
        <v>42</v>
      </c>
      <c r="W57" s="7">
        <f t="shared" si="23"/>
        <v>3</v>
      </c>
      <c r="X57" s="7">
        <f t="shared" si="24"/>
        <v>39</v>
      </c>
      <c r="Y57" s="7">
        <f t="shared" si="25"/>
        <v>0</v>
      </c>
      <c r="Z57" s="7"/>
    </row>
    <row r="58" spans="1:26" s="8" customFormat="1" x14ac:dyDescent="0.2">
      <c r="A58" s="6" t="s">
        <v>57</v>
      </c>
      <c r="B58" s="7">
        <f t="shared" si="18"/>
        <v>278</v>
      </c>
      <c r="C58" s="7">
        <f t="shared" si="19"/>
        <v>45</v>
      </c>
      <c r="D58" s="7">
        <f t="shared" si="20"/>
        <v>233</v>
      </c>
      <c r="E58" s="7">
        <f t="shared" si="21"/>
        <v>12</v>
      </c>
      <c r="F58" s="7">
        <f t="shared" si="1"/>
        <v>65</v>
      </c>
      <c r="G58" s="7">
        <v>9</v>
      </c>
      <c r="H58" s="7">
        <v>56</v>
      </c>
      <c r="I58" s="7">
        <v>2</v>
      </c>
      <c r="J58" s="7">
        <f t="shared" si="2"/>
        <v>189</v>
      </c>
      <c r="K58" s="7">
        <v>33</v>
      </c>
      <c r="L58" s="7">
        <v>156</v>
      </c>
      <c r="M58" s="7">
        <v>10</v>
      </c>
      <c r="N58" s="7">
        <f t="shared" si="3"/>
        <v>22</v>
      </c>
      <c r="O58" s="7">
        <v>2</v>
      </c>
      <c r="P58" s="7">
        <v>20</v>
      </c>
      <c r="Q58" s="7">
        <v>0</v>
      </c>
      <c r="R58" s="7">
        <f t="shared" si="4"/>
        <v>2</v>
      </c>
      <c r="S58" s="7">
        <v>1</v>
      </c>
      <c r="T58" s="7">
        <v>1</v>
      </c>
      <c r="U58" s="7">
        <v>0</v>
      </c>
      <c r="V58" s="7">
        <f t="shared" si="22"/>
        <v>89</v>
      </c>
      <c r="W58" s="7">
        <f t="shared" si="23"/>
        <v>12</v>
      </c>
      <c r="X58" s="7">
        <f t="shared" si="24"/>
        <v>77</v>
      </c>
      <c r="Y58" s="7">
        <f t="shared" si="25"/>
        <v>2</v>
      </c>
      <c r="Z58" s="7"/>
    </row>
    <row r="59" spans="1:26" s="8" customFormat="1" x14ac:dyDescent="0.2">
      <c r="A59" s="6" t="s">
        <v>58</v>
      </c>
      <c r="B59" s="7">
        <f t="shared" si="18"/>
        <v>142</v>
      </c>
      <c r="C59" s="7">
        <f t="shared" si="19"/>
        <v>14</v>
      </c>
      <c r="D59" s="7">
        <f t="shared" si="20"/>
        <v>128</v>
      </c>
      <c r="E59" s="7">
        <f t="shared" si="21"/>
        <v>2</v>
      </c>
      <c r="F59" s="7">
        <f t="shared" si="1"/>
        <v>21</v>
      </c>
      <c r="G59" s="7">
        <v>3</v>
      </c>
      <c r="H59" s="7">
        <v>18</v>
      </c>
      <c r="I59" s="7">
        <v>0</v>
      </c>
      <c r="J59" s="7">
        <f t="shared" si="2"/>
        <v>100</v>
      </c>
      <c r="K59" s="7">
        <v>8</v>
      </c>
      <c r="L59" s="7">
        <v>92</v>
      </c>
      <c r="M59" s="7">
        <v>1</v>
      </c>
      <c r="N59" s="7">
        <f t="shared" si="3"/>
        <v>19</v>
      </c>
      <c r="O59" s="7">
        <v>2</v>
      </c>
      <c r="P59" s="7">
        <v>17</v>
      </c>
      <c r="Q59" s="7">
        <v>1</v>
      </c>
      <c r="R59" s="7">
        <f t="shared" si="4"/>
        <v>2</v>
      </c>
      <c r="S59" s="7">
        <v>1</v>
      </c>
      <c r="T59" s="7">
        <v>1</v>
      </c>
      <c r="U59" s="7">
        <v>0</v>
      </c>
      <c r="V59" s="7">
        <f t="shared" si="22"/>
        <v>42</v>
      </c>
      <c r="W59" s="7">
        <f t="shared" si="23"/>
        <v>6</v>
      </c>
      <c r="X59" s="7">
        <f t="shared" si="24"/>
        <v>36</v>
      </c>
      <c r="Y59" s="7">
        <f t="shared" si="25"/>
        <v>1</v>
      </c>
      <c r="Z59" s="7"/>
    </row>
    <row r="60" spans="1:26" s="8" customFormat="1" x14ac:dyDescent="0.2">
      <c r="A60" s="6" t="s">
        <v>59</v>
      </c>
      <c r="B60" s="7">
        <f t="shared" si="18"/>
        <v>264</v>
      </c>
      <c r="C60" s="7">
        <f t="shared" si="19"/>
        <v>40</v>
      </c>
      <c r="D60" s="7">
        <f t="shared" si="20"/>
        <v>224</v>
      </c>
      <c r="E60" s="7">
        <f t="shared" si="21"/>
        <v>10</v>
      </c>
      <c r="F60" s="7">
        <f t="shared" si="1"/>
        <v>71</v>
      </c>
      <c r="G60" s="7">
        <v>13</v>
      </c>
      <c r="H60" s="7">
        <v>58</v>
      </c>
      <c r="I60" s="7">
        <v>1</v>
      </c>
      <c r="J60" s="7">
        <f t="shared" si="2"/>
        <v>176</v>
      </c>
      <c r="K60" s="7">
        <v>27</v>
      </c>
      <c r="L60" s="7">
        <v>149</v>
      </c>
      <c r="M60" s="7">
        <v>9</v>
      </c>
      <c r="N60" s="7">
        <f t="shared" si="3"/>
        <v>15</v>
      </c>
      <c r="O60" s="7">
        <v>0</v>
      </c>
      <c r="P60" s="7">
        <v>15</v>
      </c>
      <c r="Q60" s="7">
        <v>0</v>
      </c>
      <c r="R60" s="7">
        <f t="shared" si="4"/>
        <v>2</v>
      </c>
      <c r="S60" s="7">
        <v>0</v>
      </c>
      <c r="T60" s="7">
        <v>2</v>
      </c>
      <c r="U60" s="7">
        <v>0</v>
      </c>
      <c r="V60" s="7">
        <f t="shared" si="22"/>
        <v>88</v>
      </c>
      <c r="W60" s="7">
        <f t="shared" si="23"/>
        <v>13</v>
      </c>
      <c r="X60" s="7">
        <f t="shared" si="24"/>
        <v>75</v>
      </c>
      <c r="Y60" s="7">
        <f t="shared" si="25"/>
        <v>1</v>
      </c>
      <c r="Z60" s="7"/>
    </row>
    <row r="61" spans="1:26" s="8" customFormat="1" x14ac:dyDescent="0.2">
      <c r="A61" s="6" t="s">
        <v>60</v>
      </c>
      <c r="B61" s="7">
        <f t="shared" si="18"/>
        <v>262</v>
      </c>
      <c r="C61" s="7">
        <f t="shared" si="19"/>
        <v>43</v>
      </c>
      <c r="D61" s="7">
        <f t="shared" si="20"/>
        <v>219</v>
      </c>
      <c r="E61" s="7">
        <f t="shared" si="21"/>
        <v>7</v>
      </c>
      <c r="F61" s="7">
        <f t="shared" si="1"/>
        <v>58</v>
      </c>
      <c r="G61" s="7">
        <v>9</v>
      </c>
      <c r="H61" s="7">
        <v>49</v>
      </c>
      <c r="I61" s="7">
        <v>1</v>
      </c>
      <c r="J61" s="7">
        <f t="shared" si="2"/>
        <v>181</v>
      </c>
      <c r="K61" s="7">
        <v>29</v>
      </c>
      <c r="L61" s="7">
        <v>152</v>
      </c>
      <c r="M61" s="7">
        <v>6</v>
      </c>
      <c r="N61" s="7">
        <f t="shared" si="3"/>
        <v>23</v>
      </c>
      <c r="O61" s="7">
        <v>5</v>
      </c>
      <c r="P61" s="7">
        <v>18</v>
      </c>
      <c r="Q61" s="7">
        <v>0</v>
      </c>
      <c r="R61" s="7">
        <f t="shared" si="4"/>
        <v>0</v>
      </c>
      <c r="S61" s="7">
        <v>0</v>
      </c>
      <c r="T61" s="7">
        <v>0</v>
      </c>
      <c r="U61" s="7">
        <v>0</v>
      </c>
      <c r="V61" s="7">
        <f t="shared" si="22"/>
        <v>81</v>
      </c>
      <c r="W61" s="7">
        <f t="shared" si="23"/>
        <v>14</v>
      </c>
      <c r="X61" s="7">
        <f t="shared" si="24"/>
        <v>67</v>
      </c>
      <c r="Y61" s="7">
        <f t="shared" si="25"/>
        <v>1</v>
      </c>
      <c r="Z61" s="7"/>
    </row>
    <row r="62" spans="1:26" s="8" customFormat="1" x14ac:dyDescent="0.2">
      <c r="A62" s="6" t="s">
        <v>61</v>
      </c>
      <c r="B62" s="7">
        <f t="shared" si="18"/>
        <v>272</v>
      </c>
      <c r="C62" s="7">
        <f t="shared" si="19"/>
        <v>66</v>
      </c>
      <c r="D62" s="7">
        <f t="shared" si="20"/>
        <v>206</v>
      </c>
      <c r="E62" s="7">
        <f t="shared" si="21"/>
        <v>12</v>
      </c>
      <c r="F62" s="7">
        <f t="shared" si="1"/>
        <v>59</v>
      </c>
      <c r="G62" s="7">
        <v>12</v>
      </c>
      <c r="H62" s="7">
        <v>47</v>
      </c>
      <c r="I62" s="7">
        <v>2</v>
      </c>
      <c r="J62" s="7">
        <f t="shared" si="2"/>
        <v>193</v>
      </c>
      <c r="K62" s="7">
        <v>51</v>
      </c>
      <c r="L62" s="7">
        <v>142</v>
      </c>
      <c r="M62" s="7">
        <v>9</v>
      </c>
      <c r="N62" s="7">
        <f t="shared" si="3"/>
        <v>19</v>
      </c>
      <c r="O62" s="7">
        <v>3</v>
      </c>
      <c r="P62" s="7">
        <v>16</v>
      </c>
      <c r="Q62" s="7">
        <v>1</v>
      </c>
      <c r="R62" s="7">
        <f t="shared" si="4"/>
        <v>1</v>
      </c>
      <c r="S62" s="7">
        <v>0</v>
      </c>
      <c r="T62" s="7">
        <v>1</v>
      </c>
      <c r="U62" s="7">
        <v>0</v>
      </c>
      <c r="V62" s="7">
        <f t="shared" si="22"/>
        <v>79</v>
      </c>
      <c r="W62" s="7">
        <f t="shared" si="23"/>
        <v>15</v>
      </c>
      <c r="X62" s="7">
        <f t="shared" si="24"/>
        <v>64</v>
      </c>
      <c r="Y62" s="7">
        <f t="shared" si="25"/>
        <v>3</v>
      </c>
      <c r="Z62" s="7"/>
    </row>
    <row r="63" spans="1:26" s="8" customFormat="1" x14ac:dyDescent="0.2">
      <c r="A63" s="6" t="s">
        <v>62</v>
      </c>
      <c r="B63" s="7">
        <f t="shared" si="18"/>
        <v>766</v>
      </c>
      <c r="C63" s="7">
        <f t="shared" si="19"/>
        <v>136</v>
      </c>
      <c r="D63" s="7">
        <f t="shared" si="20"/>
        <v>630</v>
      </c>
      <c r="E63" s="7">
        <f t="shared" si="21"/>
        <v>13</v>
      </c>
      <c r="F63" s="7">
        <f t="shared" si="1"/>
        <v>166</v>
      </c>
      <c r="G63" s="7">
        <v>36</v>
      </c>
      <c r="H63" s="7">
        <v>130</v>
      </c>
      <c r="I63" s="7">
        <v>6</v>
      </c>
      <c r="J63" s="7">
        <f t="shared" si="2"/>
        <v>549</v>
      </c>
      <c r="K63" s="7">
        <v>98</v>
      </c>
      <c r="L63" s="7">
        <v>451</v>
      </c>
      <c r="M63" s="7">
        <v>6</v>
      </c>
      <c r="N63" s="7">
        <f t="shared" si="3"/>
        <v>44</v>
      </c>
      <c r="O63" s="7">
        <v>1</v>
      </c>
      <c r="P63" s="7">
        <v>43</v>
      </c>
      <c r="Q63" s="7">
        <v>1</v>
      </c>
      <c r="R63" s="7">
        <f t="shared" si="4"/>
        <v>7</v>
      </c>
      <c r="S63" s="7">
        <v>1</v>
      </c>
      <c r="T63" s="7">
        <v>6</v>
      </c>
      <c r="U63" s="7">
        <v>0</v>
      </c>
      <c r="V63" s="7">
        <f t="shared" si="22"/>
        <v>217</v>
      </c>
      <c r="W63" s="7">
        <f t="shared" si="23"/>
        <v>38</v>
      </c>
      <c r="X63" s="7">
        <f t="shared" si="24"/>
        <v>179</v>
      </c>
      <c r="Y63" s="7">
        <f t="shared" si="25"/>
        <v>7</v>
      </c>
      <c r="Z63" s="7"/>
    </row>
    <row r="64" spans="1:26" s="8" customFormat="1" x14ac:dyDescent="0.2">
      <c r="A64" s="6" t="s">
        <v>63</v>
      </c>
      <c r="B64" s="7">
        <f t="shared" si="18"/>
        <v>177</v>
      </c>
      <c r="C64" s="7">
        <f t="shared" si="19"/>
        <v>32</v>
      </c>
      <c r="D64" s="7">
        <f t="shared" si="20"/>
        <v>145</v>
      </c>
      <c r="E64" s="7">
        <f t="shared" si="21"/>
        <v>6</v>
      </c>
      <c r="F64" s="7">
        <f t="shared" si="1"/>
        <v>34</v>
      </c>
      <c r="G64" s="7">
        <v>7</v>
      </c>
      <c r="H64" s="7">
        <v>27</v>
      </c>
      <c r="I64" s="7">
        <v>2</v>
      </c>
      <c r="J64" s="7">
        <f t="shared" si="2"/>
        <v>128</v>
      </c>
      <c r="K64" s="7">
        <v>22</v>
      </c>
      <c r="L64" s="7">
        <v>106</v>
      </c>
      <c r="M64" s="7">
        <v>4</v>
      </c>
      <c r="N64" s="7">
        <f t="shared" si="3"/>
        <v>13</v>
      </c>
      <c r="O64" s="7">
        <v>3</v>
      </c>
      <c r="P64" s="7">
        <v>10</v>
      </c>
      <c r="Q64" s="7">
        <v>0</v>
      </c>
      <c r="R64" s="7">
        <f t="shared" si="4"/>
        <v>2</v>
      </c>
      <c r="S64" s="7">
        <v>0</v>
      </c>
      <c r="T64" s="7">
        <v>2</v>
      </c>
      <c r="U64" s="7">
        <v>0</v>
      </c>
      <c r="V64" s="7">
        <f t="shared" si="22"/>
        <v>49</v>
      </c>
      <c r="W64" s="7">
        <f t="shared" si="23"/>
        <v>10</v>
      </c>
      <c r="X64" s="7">
        <f t="shared" si="24"/>
        <v>39</v>
      </c>
      <c r="Y64" s="7">
        <f t="shared" si="25"/>
        <v>2</v>
      </c>
      <c r="Z64" s="7"/>
    </row>
    <row r="65" spans="1:26" s="8" customFormat="1" x14ac:dyDescent="0.2">
      <c r="A65" s="6" t="s">
        <v>64</v>
      </c>
      <c r="B65" s="7">
        <f t="shared" si="18"/>
        <v>444</v>
      </c>
      <c r="C65" s="7">
        <f t="shared" si="19"/>
        <v>88</v>
      </c>
      <c r="D65" s="7">
        <f t="shared" si="20"/>
        <v>356</v>
      </c>
      <c r="E65" s="7">
        <f t="shared" si="21"/>
        <v>11</v>
      </c>
      <c r="F65" s="7">
        <f t="shared" si="1"/>
        <v>117</v>
      </c>
      <c r="G65" s="7">
        <v>21</v>
      </c>
      <c r="H65" s="7">
        <v>96</v>
      </c>
      <c r="I65" s="7">
        <v>2</v>
      </c>
      <c r="J65" s="7">
        <f t="shared" si="2"/>
        <v>300</v>
      </c>
      <c r="K65" s="7">
        <v>65</v>
      </c>
      <c r="L65" s="7">
        <v>235</v>
      </c>
      <c r="M65" s="7">
        <v>9</v>
      </c>
      <c r="N65" s="7">
        <f t="shared" si="3"/>
        <v>22</v>
      </c>
      <c r="O65" s="7">
        <v>1</v>
      </c>
      <c r="P65" s="7">
        <v>21</v>
      </c>
      <c r="Q65" s="7">
        <v>0</v>
      </c>
      <c r="R65" s="7">
        <f t="shared" si="4"/>
        <v>5</v>
      </c>
      <c r="S65" s="7">
        <v>1</v>
      </c>
      <c r="T65" s="7">
        <v>4</v>
      </c>
      <c r="U65" s="7">
        <v>0</v>
      </c>
      <c r="V65" s="7">
        <f t="shared" si="22"/>
        <v>144</v>
      </c>
      <c r="W65" s="7">
        <f t="shared" si="23"/>
        <v>23</v>
      </c>
      <c r="X65" s="7">
        <f t="shared" si="24"/>
        <v>121</v>
      </c>
      <c r="Y65" s="7">
        <f t="shared" si="25"/>
        <v>2</v>
      </c>
      <c r="Z65" s="7"/>
    </row>
    <row r="66" spans="1:26" s="8" customFormat="1" x14ac:dyDescent="0.2">
      <c r="A66" s="6" t="s">
        <v>65</v>
      </c>
      <c r="B66" s="7">
        <f t="shared" si="18"/>
        <v>688</v>
      </c>
      <c r="C66" s="7">
        <f t="shared" si="19"/>
        <v>132</v>
      </c>
      <c r="D66" s="7">
        <f t="shared" si="20"/>
        <v>556</v>
      </c>
      <c r="E66" s="7">
        <f t="shared" si="21"/>
        <v>16</v>
      </c>
      <c r="F66" s="7">
        <f t="shared" si="1"/>
        <v>178</v>
      </c>
      <c r="G66" s="7">
        <v>33</v>
      </c>
      <c r="H66" s="7">
        <v>145</v>
      </c>
      <c r="I66" s="7">
        <v>4</v>
      </c>
      <c r="J66" s="7">
        <f t="shared" si="2"/>
        <v>455</v>
      </c>
      <c r="K66" s="7">
        <v>91</v>
      </c>
      <c r="L66" s="7">
        <v>364</v>
      </c>
      <c r="M66" s="7">
        <v>12</v>
      </c>
      <c r="N66" s="7">
        <f t="shared" si="3"/>
        <v>52</v>
      </c>
      <c r="O66" s="7">
        <v>7</v>
      </c>
      <c r="P66" s="7">
        <v>45</v>
      </c>
      <c r="Q66" s="7">
        <v>0</v>
      </c>
      <c r="R66" s="7">
        <f t="shared" si="4"/>
        <v>3</v>
      </c>
      <c r="S66" s="7">
        <v>1</v>
      </c>
      <c r="T66" s="7">
        <v>2</v>
      </c>
      <c r="U66" s="7">
        <v>0</v>
      </c>
      <c r="V66" s="7">
        <f t="shared" si="22"/>
        <v>233</v>
      </c>
      <c r="W66" s="7">
        <f t="shared" si="23"/>
        <v>41</v>
      </c>
      <c r="X66" s="7">
        <f t="shared" si="24"/>
        <v>192</v>
      </c>
      <c r="Y66" s="7">
        <f t="shared" si="25"/>
        <v>4</v>
      </c>
      <c r="Z66" s="7"/>
    </row>
    <row r="67" spans="1:26" s="8" customFormat="1" x14ac:dyDescent="0.2">
      <c r="A67" s="6" t="s">
        <v>66</v>
      </c>
      <c r="B67" s="7">
        <f t="shared" si="18"/>
        <v>638</v>
      </c>
      <c r="C67" s="7">
        <f t="shared" si="19"/>
        <v>143</v>
      </c>
      <c r="D67" s="7">
        <f t="shared" si="20"/>
        <v>495</v>
      </c>
      <c r="E67" s="7">
        <f t="shared" si="21"/>
        <v>16</v>
      </c>
      <c r="F67" s="7">
        <f t="shared" si="1"/>
        <v>175</v>
      </c>
      <c r="G67" s="7">
        <v>40</v>
      </c>
      <c r="H67" s="7">
        <v>135</v>
      </c>
      <c r="I67" s="7">
        <v>5</v>
      </c>
      <c r="J67" s="7">
        <f t="shared" si="2"/>
        <v>423</v>
      </c>
      <c r="K67" s="7">
        <v>96</v>
      </c>
      <c r="L67" s="7">
        <v>327</v>
      </c>
      <c r="M67" s="7">
        <v>11</v>
      </c>
      <c r="N67" s="7">
        <f t="shared" si="3"/>
        <v>36</v>
      </c>
      <c r="O67" s="7">
        <v>6</v>
      </c>
      <c r="P67" s="7">
        <v>30</v>
      </c>
      <c r="Q67" s="7">
        <v>0</v>
      </c>
      <c r="R67" s="7">
        <f t="shared" si="4"/>
        <v>4</v>
      </c>
      <c r="S67" s="7">
        <v>1</v>
      </c>
      <c r="T67" s="7">
        <v>3</v>
      </c>
      <c r="U67" s="7">
        <v>0</v>
      </c>
      <c r="V67" s="7">
        <f t="shared" si="22"/>
        <v>215</v>
      </c>
      <c r="W67" s="7">
        <f t="shared" si="23"/>
        <v>47</v>
      </c>
      <c r="X67" s="7">
        <f t="shared" si="24"/>
        <v>168</v>
      </c>
      <c r="Y67" s="7">
        <f t="shared" si="25"/>
        <v>5</v>
      </c>
      <c r="Z67" s="7"/>
    </row>
    <row r="68" spans="1:26" s="8" customFormat="1" x14ac:dyDescent="0.2">
      <c r="A68" s="6" t="s">
        <v>67</v>
      </c>
      <c r="B68" s="7">
        <f t="shared" si="18"/>
        <v>790</v>
      </c>
      <c r="C68" s="7">
        <f t="shared" si="19"/>
        <v>135</v>
      </c>
      <c r="D68" s="7">
        <f t="shared" si="20"/>
        <v>655</v>
      </c>
      <c r="E68" s="7">
        <f t="shared" si="21"/>
        <v>3</v>
      </c>
      <c r="F68" s="7">
        <f t="shared" si="1"/>
        <v>198</v>
      </c>
      <c r="G68" s="7">
        <v>30</v>
      </c>
      <c r="H68" s="7">
        <v>168</v>
      </c>
      <c r="I68" s="7">
        <v>0</v>
      </c>
      <c r="J68" s="7">
        <f t="shared" si="2"/>
        <v>551</v>
      </c>
      <c r="K68" s="7">
        <v>100</v>
      </c>
      <c r="L68" s="7">
        <v>451</v>
      </c>
      <c r="M68" s="7">
        <v>3</v>
      </c>
      <c r="N68" s="7">
        <f t="shared" si="3"/>
        <v>37</v>
      </c>
      <c r="O68" s="7">
        <v>5</v>
      </c>
      <c r="P68" s="7">
        <v>32</v>
      </c>
      <c r="Q68" s="7">
        <v>0</v>
      </c>
      <c r="R68" s="7">
        <f t="shared" si="4"/>
        <v>4</v>
      </c>
      <c r="S68" s="7">
        <v>0</v>
      </c>
      <c r="T68" s="7">
        <v>4</v>
      </c>
      <c r="U68" s="7">
        <v>0</v>
      </c>
      <c r="V68" s="7">
        <f t="shared" si="22"/>
        <v>239</v>
      </c>
      <c r="W68" s="7">
        <f t="shared" si="23"/>
        <v>35</v>
      </c>
      <c r="X68" s="7">
        <f t="shared" si="24"/>
        <v>204</v>
      </c>
      <c r="Y68" s="7">
        <f t="shared" si="25"/>
        <v>0</v>
      </c>
      <c r="Z68" s="7"/>
    </row>
    <row r="69" spans="1:26" s="8" customFormat="1" x14ac:dyDescent="0.2">
      <c r="A69" s="6" t="s">
        <v>68</v>
      </c>
      <c r="B69" s="7">
        <f t="shared" si="18"/>
        <v>810</v>
      </c>
      <c r="C69" s="7">
        <f t="shared" si="19"/>
        <v>117</v>
      </c>
      <c r="D69" s="7">
        <f t="shared" si="20"/>
        <v>693</v>
      </c>
      <c r="E69" s="7">
        <f t="shared" si="21"/>
        <v>21</v>
      </c>
      <c r="F69" s="7">
        <f t="shared" si="1"/>
        <v>186</v>
      </c>
      <c r="G69" s="7">
        <v>27</v>
      </c>
      <c r="H69" s="7">
        <v>159</v>
      </c>
      <c r="I69" s="7">
        <v>6</v>
      </c>
      <c r="J69" s="7">
        <f t="shared" si="2"/>
        <v>570</v>
      </c>
      <c r="K69" s="7">
        <v>86</v>
      </c>
      <c r="L69" s="7">
        <v>484</v>
      </c>
      <c r="M69" s="7">
        <v>15</v>
      </c>
      <c r="N69" s="7">
        <f t="shared" si="3"/>
        <v>50</v>
      </c>
      <c r="O69" s="7">
        <v>3</v>
      </c>
      <c r="P69" s="7">
        <v>47</v>
      </c>
      <c r="Q69" s="7">
        <v>0</v>
      </c>
      <c r="R69" s="7">
        <f t="shared" si="4"/>
        <v>4</v>
      </c>
      <c r="S69" s="7">
        <v>1</v>
      </c>
      <c r="T69" s="7">
        <v>3</v>
      </c>
      <c r="U69" s="7">
        <v>0</v>
      </c>
      <c r="V69" s="7">
        <f t="shared" si="22"/>
        <v>240</v>
      </c>
      <c r="W69" s="7">
        <f t="shared" si="23"/>
        <v>31</v>
      </c>
      <c r="X69" s="7">
        <f t="shared" si="24"/>
        <v>209</v>
      </c>
      <c r="Y69" s="7">
        <f t="shared" si="25"/>
        <v>6</v>
      </c>
      <c r="Z69" s="7"/>
    </row>
    <row r="70" spans="1:26" s="8" customFormat="1" x14ac:dyDescent="0.2">
      <c r="A70" s="6" t="s">
        <v>69</v>
      </c>
      <c r="B70" s="7">
        <f t="shared" si="18"/>
        <v>357</v>
      </c>
      <c r="C70" s="7">
        <f t="shared" si="19"/>
        <v>50</v>
      </c>
      <c r="D70" s="7">
        <f t="shared" si="20"/>
        <v>307</v>
      </c>
      <c r="E70" s="7">
        <f t="shared" si="21"/>
        <v>8</v>
      </c>
      <c r="F70" s="7">
        <f t="shared" si="1"/>
        <v>79</v>
      </c>
      <c r="G70" s="7">
        <v>15</v>
      </c>
      <c r="H70" s="7">
        <v>64</v>
      </c>
      <c r="I70" s="7">
        <v>2</v>
      </c>
      <c r="J70" s="7">
        <f t="shared" si="2"/>
        <v>249</v>
      </c>
      <c r="K70" s="7">
        <v>31</v>
      </c>
      <c r="L70" s="7">
        <v>218</v>
      </c>
      <c r="M70" s="7">
        <v>5</v>
      </c>
      <c r="N70" s="7">
        <f t="shared" si="3"/>
        <v>28</v>
      </c>
      <c r="O70" s="7">
        <v>4</v>
      </c>
      <c r="P70" s="7">
        <v>24</v>
      </c>
      <c r="Q70" s="7">
        <v>0</v>
      </c>
      <c r="R70" s="7">
        <f t="shared" si="4"/>
        <v>1</v>
      </c>
      <c r="S70" s="7">
        <v>0</v>
      </c>
      <c r="T70" s="7">
        <v>1</v>
      </c>
      <c r="U70" s="7">
        <v>1</v>
      </c>
      <c r="V70" s="7">
        <f t="shared" si="22"/>
        <v>108</v>
      </c>
      <c r="W70" s="7">
        <f t="shared" si="23"/>
        <v>19</v>
      </c>
      <c r="X70" s="7">
        <f t="shared" si="24"/>
        <v>89</v>
      </c>
      <c r="Y70" s="7">
        <f t="shared" si="25"/>
        <v>3</v>
      </c>
      <c r="Z70" s="7"/>
    </row>
    <row r="71" spans="1:26" s="8" customFormat="1" x14ac:dyDescent="0.2">
      <c r="A71" s="6" t="s">
        <v>70</v>
      </c>
      <c r="B71" s="7">
        <f t="shared" si="18"/>
        <v>331</v>
      </c>
      <c r="C71" s="7">
        <f t="shared" si="19"/>
        <v>69</v>
      </c>
      <c r="D71" s="7">
        <f t="shared" si="20"/>
        <v>262</v>
      </c>
      <c r="E71" s="7">
        <f t="shared" si="21"/>
        <v>9</v>
      </c>
      <c r="F71" s="7">
        <f t="shared" si="1"/>
        <v>88</v>
      </c>
      <c r="G71" s="7">
        <v>18</v>
      </c>
      <c r="H71" s="7">
        <v>70</v>
      </c>
      <c r="I71" s="7">
        <v>1</v>
      </c>
      <c r="J71" s="7">
        <f t="shared" si="2"/>
        <v>223</v>
      </c>
      <c r="K71" s="7">
        <v>49</v>
      </c>
      <c r="L71" s="7">
        <v>174</v>
      </c>
      <c r="M71" s="7">
        <v>7</v>
      </c>
      <c r="N71" s="7">
        <f t="shared" si="3"/>
        <v>18</v>
      </c>
      <c r="O71" s="7">
        <v>2</v>
      </c>
      <c r="P71" s="7">
        <v>16</v>
      </c>
      <c r="Q71" s="7">
        <v>1</v>
      </c>
      <c r="R71" s="7">
        <f t="shared" si="4"/>
        <v>2</v>
      </c>
      <c r="S71" s="7">
        <v>0</v>
      </c>
      <c r="T71" s="7">
        <v>2</v>
      </c>
      <c r="U71" s="7">
        <v>0</v>
      </c>
      <c r="V71" s="7">
        <f t="shared" si="22"/>
        <v>108</v>
      </c>
      <c r="W71" s="7">
        <f t="shared" si="23"/>
        <v>20</v>
      </c>
      <c r="X71" s="7">
        <f t="shared" si="24"/>
        <v>88</v>
      </c>
      <c r="Y71" s="7">
        <f t="shared" si="25"/>
        <v>2</v>
      </c>
      <c r="Z71" s="7"/>
    </row>
    <row r="72" spans="1:26" s="8" customFormat="1" x14ac:dyDescent="0.2">
      <c r="A72" s="6" t="s">
        <v>71</v>
      </c>
      <c r="B72" s="7">
        <f t="shared" si="18"/>
        <v>167</v>
      </c>
      <c r="C72" s="7">
        <f t="shared" si="19"/>
        <v>45</v>
      </c>
      <c r="D72" s="7">
        <f t="shared" si="20"/>
        <v>122</v>
      </c>
      <c r="E72" s="7">
        <f t="shared" si="21"/>
        <v>5</v>
      </c>
      <c r="F72" s="7">
        <f t="shared" si="1"/>
        <v>41</v>
      </c>
      <c r="G72" s="7">
        <v>12</v>
      </c>
      <c r="H72" s="7">
        <v>29</v>
      </c>
      <c r="I72" s="7">
        <v>2</v>
      </c>
      <c r="J72" s="7">
        <f t="shared" si="2"/>
        <v>116</v>
      </c>
      <c r="K72" s="7">
        <v>31</v>
      </c>
      <c r="L72" s="7">
        <v>85</v>
      </c>
      <c r="M72" s="7">
        <v>2</v>
      </c>
      <c r="N72" s="7">
        <f t="shared" si="3"/>
        <v>9</v>
      </c>
      <c r="O72" s="7">
        <v>2</v>
      </c>
      <c r="P72" s="7">
        <v>7</v>
      </c>
      <c r="Q72" s="7">
        <v>1</v>
      </c>
      <c r="R72" s="7">
        <f t="shared" si="4"/>
        <v>1</v>
      </c>
      <c r="S72" s="7">
        <v>0</v>
      </c>
      <c r="T72" s="7">
        <v>1</v>
      </c>
      <c r="U72" s="7">
        <v>0</v>
      </c>
      <c r="V72" s="7">
        <f t="shared" si="22"/>
        <v>51</v>
      </c>
      <c r="W72" s="7">
        <f t="shared" si="23"/>
        <v>14</v>
      </c>
      <c r="X72" s="7">
        <f t="shared" si="24"/>
        <v>37</v>
      </c>
      <c r="Y72" s="7">
        <f t="shared" si="25"/>
        <v>3</v>
      </c>
      <c r="Z72" s="7"/>
    </row>
    <row r="73" spans="1:26" s="8" customFormat="1" x14ac:dyDescent="0.2">
      <c r="A73" s="6" t="s">
        <v>72</v>
      </c>
      <c r="B73" s="7">
        <f t="shared" si="18"/>
        <v>113</v>
      </c>
      <c r="C73" s="7">
        <f t="shared" si="19"/>
        <v>35</v>
      </c>
      <c r="D73" s="7">
        <f t="shared" si="20"/>
        <v>78</v>
      </c>
      <c r="E73" s="7">
        <f t="shared" si="21"/>
        <v>3</v>
      </c>
      <c r="F73" s="7">
        <f t="shared" si="1"/>
        <v>22</v>
      </c>
      <c r="G73" s="7">
        <v>14</v>
      </c>
      <c r="H73" s="7">
        <v>8</v>
      </c>
      <c r="I73" s="7">
        <v>0</v>
      </c>
      <c r="J73" s="7">
        <f t="shared" si="2"/>
        <v>88</v>
      </c>
      <c r="K73" s="7">
        <v>21</v>
      </c>
      <c r="L73" s="7">
        <v>67</v>
      </c>
      <c r="M73" s="7">
        <v>3</v>
      </c>
      <c r="N73" s="7">
        <f t="shared" si="3"/>
        <v>3</v>
      </c>
      <c r="O73" s="7">
        <v>0</v>
      </c>
      <c r="P73" s="7">
        <v>3</v>
      </c>
      <c r="Q73" s="7">
        <v>0</v>
      </c>
      <c r="R73" s="7">
        <f t="shared" si="4"/>
        <v>0</v>
      </c>
      <c r="S73" s="7">
        <v>0</v>
      </c>
      <c r="T73" s="7">
        <v>0</v>
      </c>
      <c r="U73" s="7">
        <v>0</v>
      </c>
      <c r="V73" s="7">
        <f t="shared" si="22"/>
        <v>25</v>
      </c>
      <c r="W73" s="7">
        <f t="shared" si="23"/>
        <v>14</v>
      </c>
      <c r="X73" s="7">
        <f t="shared" si="24"/>
        <v>11</v>
      </c>
      <c r="Y73" s="7">
        <f t="shared" si="25"/>
        <v>0</v>
      </c>
      <c r="Z73" s="7"/>
    </row>
    <row r="74" spans="1:26" s="8" customFormat="1" x14ac:dyDescent="0.2">
      <c r="A74" s="6" t="s">
        <v>73</v>
      </c>
      <c r="B74" s="7">
        <f t="shared" ref="B74:B105" si="26">F74+J74+N74+R74</f>
        <v>308</v>
      </c>
      <c r="C74" s="7">
        <f t="shared" ref="C74:C105" si="27">G74+K74+O74+S74</f>
        <v>100</v>
      </c>
      <c r="D74" s="7">
        <f t="shared" ref="D74:D105" si="28">H74+L74+P74+T74</f>
        <v>208</v>
      </c>
      <c r="E74" s="7">
        <f t="shared" ref="E74:E105" si="29">I74+M74+Q74+U74</f>
        <v>11</v>
      </c>
      <c r="F74" s="7">
        <f t="shared" ref="F74:F137" si="30">SUM(G74:H74)</f>
        <v>69</v>
      </c>
      <c r="G74" s="7">
        <v>27</v>
      </c>
      <c r="H74" s="7">
        <v>42</v>
      </c>
      <c r="I74" s="7">
        <v>3</v>
      </c>
      <c r="J74" s="7">
        <f t="shared" ref="J74:J137" si="31">SUM(K74:L74)</f>
        <v>220</v>
      </c>
      <c r="K74" s="7">
        <v>71</v>
      </c>
      <c r="L74" s="7">
        <v>149</v>
      </c>
      <c r="M74" s="7">
        <v>6</v>
      </c>
      <c r="N74" s="7">
        <f t="shared" ref="N74:N137" si="32">SUM(O74:P74)</f>
        <v>14</v>
      </c>
      <c r="O74" s="7">
        <v>1</v>
      </c>
      <c r="P74" s="7">
        <v>13</v>
      </c>
      <c r="Q74" s="7">
        <v>1</v>
      </c>
      <c r="R74" s="7">
        <f t="shared" ref="R74:R137" si="33">SUM(S74:T74)</f>
        <v>5</v>
      </c>
      <c r="S74" s="7">
        <v>1</v>
      </c>
      <c r="T74" s="7">
        <v>4</v>
      </c>
      <c r="U74" s="7">
        <v>1</v>
      </c>
      <c r="V74" s="7">
        <f t="shared" ref="V74:V105" si="34">F74+N74+R74</f>
        <v>88</v>
      </c>
      <c r="W74" s="7">
        <f t="shared" ref="W74:W105" si="35">G74+O74+S74</f>
        <v>29</v>
      </c>
      <c r="X74" s="7">
        <f t="shared" ref="X74:X105" si="36">H74+P74+T74</f>
        <v>59</v>
      </c>
      <c r="Y74" s="7">
        <f t="shared" ref="Y74:Y105" si="37">I74+Q74+U74</f>
        <v>5</v>
      </c>
      <c r="Z74" s="7"/>
    </row>
    <row r="75" spans="1:26" s="8" customFormat="1" x14ac:dyDescent="0.2">
      <c r="A75" s="6" t="s">
        <v>74</v>
      </c>
      <c r="B75" s="7">
        <f t="shared" si="26"/>
        <v>145</v>
      </c>
      <c r="C75" s="7">
        <f t="shared" si="27"/>
        <v>41</v>
      </c>
      <c r="D75" s="7">
        <f t="shared" si="28"/>
        <v>104</v>
      </c>
      <c r="E75" s="7">
        <f t="shared" si="29"/>
        <v>1</v>
      </c>
      <c r="F75" s="7">
        <f t="shared" si="30"/>
        <v>35</v>
      </c>
      <c r="G75" s="7">
        <v>7</v>
      </c>
      <c r="H75" s="7">
        <v>28</v>
      </c>
      <c r="I75" s="7">
        <v>0</v>
      </c>
      <c r="J75" s="7">
        <f t="shared" si="31"/>
        <v>99</v>
      </c>
      <c r="K75" s="7">
        <v>33</v>
      </c>
      <c r="L75" s="7">
        <v>66</v>
      </c>
      <c r="M75" s="7">
        <v>1</v>
      </c>
      <c r="N75" s="7">
        <f t="shared" si="32"/>
        <v>10</v>
      </c>
      <c r="O75" s="7">
        <v>1</v>
      </c>
      <c r="P75" s="7">
        <v>9</v>
      </c>
      <c r="Q75" s="7">
        <v>0</v>
      </c>
      <c r="R75" s="7">
        <f t="shared" si="33"/>
        <v>1</v>
      </c>
      <c r="S75" s="7">
        <v>0</v>
      </c>
      <c r="T75" s="7">
        <v>1</v>
      </c>
      <c r="U75" s="7">
        <v>0</v>
      </c>
      <c r="V75" s="7">
        <f t="shared" si="34"/>
        <v>46</v>
      </c>
      <c r="W75" s="7">
        <f t="shared" si="35"/>
        <v>8</v>
      </c>
      <c r="X75" s="7">
        <f t="shared" si="36"/>
        <v>38</v>
      </c>
      <c r="Y75" s="7">
        <f t="shared" si="37"/>
        <v>0</v>
      </c>
      <c r="Z75" s="7"/>
    </row>
    <row r="76" spans="1:26" s="8" customFormat="1" x14ac:dyDescent="0.2">
      <c r="A76" s="6" t="s">
        <v>75</v>
      </c>
      <c r="B76" s="7">
        <f t="shared" si="26"/>
        <v>154</v>
      </c>
      <c r="C76" s="7">
        <f t="shared" si="27"/>
        <v>33</v>
      </c>
      <c r="D76" s="7">
        <f t="shared" si="28"/>
        <v>121</v>
      </c>
      <c r="E76" s="7">
        <f t="shared" si="29"/>
        <v>2</v>
      </c>
      <c r="F76" s="7">
        <f t="shared" si="30"/>
        <v>28</v>
      </c>
      <c r="G76" s="7">
        <v>7</v>
      </c>
      <c r="H76" s="7">
        <v>21</v>
      </c>
      <c r="I76" s="7">
        <v>1</v>
      </c>
      <c r="J76" s="7">
        <f t="shared" si="31"/>
        <v>118</v>
      </c>
      <c r="K76" s="7">
        <v>26</v>
      </c>
      <c r="L76" s="7">
        <v>92</v>
      </c>
      <c r="M76" s="7">
        <v>1</v>
      </c>
      <c r="N76" s="7">
        <f t="shared" si="32"/>
        <v>8</v>
      </c>
      <c r="O76" s="7">
        <v>0</v>
      </c>
      <c r="P76" s="7">
        <v>8</v>
      </c>
      <c r="Q76" s="7">
        <v>0</v>
      </c>
      <c r="R76" s="7">
        <f t="shared" si="33"/>
        <v>0</v>
      </c>
      <c r="S76" s="7">
        <v>0</v>
      </c>
      <c r="T76" s="7">
        <v>0</v>
      </c>
      <c r="U76" s="7">
        <v>0</v>
      </c>
      <c r="V76" s="7">
        <f t="shared" si="34"/>
        <v>36</v>
      </c>
      <c r="W76" s="7">
        <f t="shared" si="35"/>
        <v>7</v>
      </c>
      <c r="X76" s="7">
        <f t="shared" si="36"/>
        <v>29</v>
      </c>
      <c r="Y76" s="7">
        <f t="shared" si="37"/>
        <v>1</v>
      </c>
      <c r="Z76" s="7"/>
    </row>
    <row r="77" spans="1:26" s="8" customFormat="1" x14ac:dyDescent="0.2">
      <c r="A77" s="6" t="s">
        <v>76</v>
      </c>
      <c r="B77" s="7">
        <f t="shared" si="26"/>
        <v>418</v>
      </c>
      <c r="C77" s="7">
        <f t="shared" si="27"/>
        <v>66</v>
      </c>
      <c r="D77" s="7">
        <f t="shared" si="28"/>
        <v>352</v>
      </c>
      <c r="E77" s="7">
        <f t="shared" si="29"/>
        <v>7</v>
      </c>
      <c r="F77" s="7">
        <f t="shared" si="30"/>
        <v>88</v>
      </c>
      <c r="G77" s="7">
        <v>14</v>
      </c>
      <c r="H77" s="7">
        <v>74</v>
      </c>
      <c r="I77" s="7">
        <v>1</v>
      </c>
      <c r="J77" s="7">
        <f t="shared" si="31"/>
        <v>309</v>
      </c>
      <c r="K77" s="7">
        <v>49</v>
      </c>
      <c r="L77" s="7">
        <v>260</v>
      </c>
      <c r="M77" s="7">
        <v>6</v>
      </c>
      <c r="N77" s="7">
        <f t="shared" si="32"/>
        <v>20</v>
      </c>
      <c r="O77" s="7">
        <v>3</v>
      </c>
      <c r="P77" s="7">
        <v>17</v>
      </c>
      <c r="Q77" s="7">
        <v>0</v>
      </c>
      <c r="R77" s="7">
        <f t="shared" si="33"/>
        <v>1</v>
      </c>
      <c r="S77" s="7">
        <v>0</v>
      </c>
      <c r="T77" s="7">
        <v>1</v>
      </c>
      <c r="U77" s="7">
        <v>0</v>
      </c>
      <c r="V77" s="7">
        <f t="shared" si="34"/>
        <v>109</v>
      </c>
      <c r="W77" s="7">
        <f t="shared" si="35"/>
        <v>17</v>
      </c>
      <c r="X77" s="7">
        <f t="shared" si="36"/>
        <v>92</v>
      </c>
      <c r="Y77" s="7">
        <f t="shared" si="37"/>
        <v>1</v>
      </c>
      <c r="Z77" s="7"/>
    </row>
    <row r="78" spans="1:26" s="8" customFormat="1" x14ac:dyDescent="0.2">
      <c r="A78" s="6" t="s">
        <v>77</v>
      </c>
      <c r="B78" s="7">
        <f t="shared" si="26"/>
        <v>526</v>
      </c>
      <c r="C78" s="7">
        <f t="shared" si="27"/>
        <v>83</v>
      </c>
      <c r="D78" s="7">
        <f t="shared" si="28"/>
        <v>443</v>
      </c>
      <c r="E78" s="7">
        <f t="shared" si="29"/>
        <v>10</v>
      </c>
      <c r="F78" s="7">
        <f t="shared" si="30"/>
        <v>149</v>
      </c>
      <c r="G78" s="7">
        <v>34</v>
      </c>
      <c r="H78" s="7">
        <v>115</v>
      </c>
      <c r="I78" s="7">
        <v>1</v>
      </c>
      <c r="J78" s="7">
        <f t="shared" si="31"/>
        <v>332</v>
      </c>
      <c r="K78" s="7">
        <v>45</v>
      </c>
      <c r="L78" s="7">
        <v>287</v>
      </c>
      <c r="M78" s="7">
        <v>9</v>
      </c>
      <c r="N78" s="7">
        <f t="shared" si="32"/>
        <v>43</v>
      </c>
      <c r="O78" s="7">
        <v>4</v>
      </c>
      <c r="P78" s="7">
        <v>39</v>
      </c>
      <c r="Q78" s="7">
        <v>0</v>
      </c>
      <c r="R78" s="7">
        <f t="shared" si="33"/>
        <v>2</v>
      </c>
      <c r="S78" s="7">
        <v>0</v>
      </c>
      <c r="T78" s="7">
        <v>2</v>
      </c>
      <c r="U78" s="7">
        <v>0</v>
      </c>
      <c r="V78" s="7">
        <f t="shared" si="34"/>
        <v>194</v>
      </c>
      <c r="W78" s="7">
        <f t="shared" si="35"/>
        <v>38</v>
      </c>
      <c r="X78" s="7">
        <f t="shared" si="36"/>
        <v>156</v>
      </c>
      <c r="Y78" s="7">
        <f t="shared" si="37"/>
        <v>1</v>
      </c>
      <c r="Z78" s="7"/>
    </row>
    <row r="79" spans="1:26" s="8" customFormat="1" x14ac:dyDescent="0.2">
      <c r="A79" s="6" t="s">
        <v>78</v>
      </c>
      <c r="B79" s="7">
        <f t="shared" si="26"/>
        <v>148</v>
      </c>
      <c r="C79" s="7">
        <f t="shared" si="27"/>
        <v>99</v>
      </c>
      <c r="D79" s="7">
        <f t="shared" si="28"/>
        <v>49</v>
      </c>
      <c r="E79" s="7">
        <f t="shared" si="29"/>
        <v>1</v>
      </c>
      <c r="F79" s="7">
        <f t="shared" si="30"/>
        <v>28</v>
      </c>
      <c r="G79" s="7">
        <v>17</v>
      </c>
      <c r="H79" s="7">
        <v>11</v>
      </c>
      <c r="I79" s="7">
        <v>0</v>
      </c>
      <c r="J79" s="7">
        <f t="shared" si="31"/>
        <v>119</v>
      </c>
      <c r="K79" s="7">
        <v>82</v>
      </c>
      <c r="L79" s="7">
        <v>37</v>
      </c>
      <c r="M79" s="7">
        <v>1</v>
      </c>
      <c r="N79" s="7">
        <f t="shared" si="32"/>
        <v>1</v>
      </c>
      <c r="O79" s="7">
        <v>0</v>
      </c>
      <c r="P79" s="7">
        <v>1</v>
      </c>
      <c r="Q79" s="7">
        <v>0</v>
      </c>
      <c r="R79" s="7">
        <f t="shared" si="33"/>
        <v>0</v>
      </c>
      <c r="S79" s="7">
        <v>0</v>
      </c>
      <c r="T79" s="7">
        <v>0</v>
      </c>
      <c r="U79" s="7">
        <v>0</v>
      </c>
      <c r="V79" s="7">
        <f t="shared" si="34"/>
        <v>29</v>
      </c>
      <c r="W79" s="7">
        <f t="shared" si="35"/>
        <v>17</v>
      </c>
      <c r="X79" s="7">
        <f t="shared" si="36"/>
        <v>12</v>
      </c>
      <c r="Y79" s="7">
        <f t="shared" si="37"/>
        <v>0</v>
      </c>
      <c r="Z79" s="7"/>
    </row>
    <row r="80" spans="1:26" s="8" customFormat="1" x14ac:dyDescent="0.2">
      <c r="A80" s="6" t="s">
        <v>79</v>
      </c>
      <c r="B80" s="7">
        <f t="shared" si="26"/>
        <v>271</v>
      </c>
      <c r="C80" s="7">
        <f t="shared" si="27"/>
        <v>79</v>
      </c>
      <c r="D80" s="7">
        <f t="shared" si="28"/>
        <v>192</v>
      </c>
      <c r="E80" s="7">
        <f t="shared" si="29"/>
        <v>6</v>
      </c>
      <c r="F80" s="7">
        <f t="shared" si="30"/>
        <v>60</v>
      </c>
      <c r="G80" s="7">
        <v>23</v>
      </c>
      <c r="H80" s="7">
        <v>37</v>
      </c>
      <c r="I80" s="7">
        <v>0</v>
      </c>
      <c r="J80" s="7">
        <f t="shared" si="31"/>
        <v>195</v>
      </c>
      <c r="K80" s="7">
        <v>53</v>
      </c>
      <c r="L80" s="7">
        <v>142</v>
      </c>
      <c r="M80" s="7">
        <v>5</v>
      </c>
      <c r="N80" s="7">
        <f t="shared" si="32"/>
        <v>15</v>
      </c>
      <c r="O80" s="7">
        <v>3</v>
      </c>
      <c r="P80" s="7">
        <v>12</v>
      </c>
      <c r="Q80" s="7">
        <v>1</v>
      </c>
      <c r="R80" s="7">
        <f t="shared" si="33"/>
        <v>1</v>
      </c>
      <c r="S80" s="7">
        <v>0</v>
      </c>
      <c r="T80" s="7">
        <v>1</v>
      </c>
      <c r="U80" s="7">
        <v>0</v>
      </c>
      <c r="V80" s="7">
        <f t="shared" si="34"/>
        <v>76</v>
      </c>
      <c r="W80" s="7">
        <f t="shared" si="35"/>
        <v>26</v>
      </c>
      <c r="X80" s="7">
        <f t="shared" si="36"/>
        <v>50</v>
      </c>
      <c r="Y80" s="7">
        <f t="shared" si="37"/>
        <v>1</v>
      </c>
      <c r="Z80" s="7"/>
    </row>
    <row r="81" spans="1:26" s="8" customFormat="1" x14ac:dyDescent="0.2">
      <c r="A81" s="6" t="s">
        <v>181</v>
      </c>
      <c r="B81" s="7">
        <f t="shared" si="26"/>
        <v>58</v>
      </c>
      <c r="C81" s="7">
        <f t="shared" si="27"/>
        <v>8</v>
      </c>
      <c r="D81" s="7">
        <f t="shared" si="28"/>
        <v>50</v>
      </c>
      <c r="E81" s="7">
        <f t="shared" si="29"/>
        <v>1</v>
      </c>
      <c r="F81" s="7">
        <f t="shared" si="30"/>
        <v>14</v>
      </c>
      <c r="G81" s="7">
        <v>4</v>
      </c>
      <c r="H81" s="7">
        <v>10</v>
      </c>
      <c r="I81" s="7">
        <v>0</v>
      </c>
      <c r="J81" s="7">
        <f t="shared" si="31"/>
        <v>42</v>
      </c>
      <c r="K81" s="7">
        <v>4</v>
      </c>
      <c r="L81" s="7">
        <v>38</v>
      </c>
      <c r="M81" s="7">
        <v>1</v>
      </c>
      <c r="N81" s="7">
        <f t="shared" si="32"/>
        <v>2</v>
      </c>
      <c r="O81" s="7">
        <v>0</v>
      </c>
      <c r="P81" s="7">
        <v>2</v>
      </c>
      <c r="Q81" s="7">
        <v>0</v>
      </c>
      <c r="R81" s="7">
        <f t="shared" si="33"/>
        <v>0</v>
      </c>
      <c r="S81" s="7">
        <v>0</v>
      </c>
      <c r="T81" s="7">
        <v>0</v>
      </c>
      <c r="U81" s="7">
        <v>0</v>
      </c>
      <c r="V81" s="7">
        <f t="shared" si="34"/>
        <v>16</v>
      </c>
      <c r="W81" s="7">
        <f t="shared" si="35"/>
        <v>4</v>
      </c>
      <c r="X81" s="7">
        <f t="shared" si="36"/>
        <v>12</v>
      </c>
      <c r="Y81" s="7">
        <f t="shared" si="37"/>
        <v>0</v>
      </c>
      <c r="Z81" s="7"/>
    </row>
    <row r="82" spans="1:26" s="8" customFormat="1" x14ac:dyDescent="0.2">
      <c r="A82" s="6" t="s">
        <v>80</v>
      </c>
      <c r="B82" s="7">
        <f t="shared" si="26"/>
        <v>73</v>
      </c>
      <c r="C82" s="7">
        <f t="shared" si="27"/>
        <v>42</v>
      </c>
      <c r="D82" s="7">
        <f t="shared" si="28"/>
        <v>31</v>
      </c>
      <c r="E82" s="7">
        <f t="shared" si="29"/>
        <v>0</v>
      </c>
      <c r="F82" s="7">
        <f t="shared" si="30"/>
        <v>19</v>
      </c>
      <c r="G82" s="7">
        <v>7</v>
      </c>
      <c r="H82" s="7">
        <v>12</v>
      </c>
      <c r="I82" s="7">
        <v>0</v>
      </c>
      <c r="J82" s="7">
        <f t="shared" si="31"/>
        <v>51</v>
      </c>
      <c r="K82" s="7">
        <v>34</v>
      </c>
      <c r="L82" s="7">
        <v>17</v>
      </c>
      <c r="M82" s="7">
        <v>0</v>
      </c>
      <c r="N82" s="7">
        <f t="shared" si="32"/>
        <v>3</v>
      </c>
      <c r="O82" s="7">
        <v>1</v>
      </c>
      <c r="P82" s="7">
        <v>2</v>
      </c>
      <c r="Q82" s="7">
        <v>0</v>
      </c>
      <c r="R82" s="7">
        <f t="shared" si="33"/>
        <v>0</v>
      </c>
      <c r="S82" s="7">
        <v>0</v>
      </c>
      <c r="T82" s="7">
        <v>0</v>
      </c>
      <c r="U82" s="7">
        <v>0</v>
      </c>
      <c r="V82" s="7">
        <f t="shared" si="34"/>
        <v>22</v>
      </c>
      <c r="W82" s="7">
        <f t="shared" si="35"/>
        <v>8</v>
      </c>
      <c r="X82" s="7">
        <f t="shared" si="36"/>
        <v>14</v>
      </c>
      <c r="Y82" s="7">
        <f t="shared" si="37"/>
        <v>0</v>
      </c>
      <c r="Z82" s="7"/>
    </row>
    <row r="83" spans="1:26" s="8" customFormat="1" x14ac:dyDescent="0.2">
      <c r="A83" s="6" t="s">
        <v>81</v>
      </c>
      <c r="B83" s="7">
        <f t="shared" si="26"/>
        <v>737</v>
      </c>
      <c r="C83" s="7">
        <f t="shared" si="27"/>
        <v>175</v>
      </c>
      <c r="D83" s="7">
        <f t="shared" si="28"/>
        <v>562</v>
      </c>
      <c r="E83" s="7">
        <f t="shared" si="29"/>
        <v>12</v>
      </c>
      <c r="F83" s="7">
        <f t="shared" si="30"/>
        <v>188</v>
      </c>
      <c r="G83" s="7">
        <v>52</v>
      </c>
      <c r="H83" s="7">
        <v>136</v>
      </c>
      <c r="I83" s="7">
        <v>4</v>
      </c>
      <c r="J83" s="7">
        <f t="shared" si="31"/>
        <v>490</v>
      </c>
      <c r="K83" s="7">
        <v>110</v>
      </c>
      <c r="L83" s="7">
        <v>380</v>
      </c>
      <c r="M83" s="7">
        <v>6</v>
      </c>
      <c r="N83" s="7">
        <f t="shared" si="32"/>
        <v>50</v>
      </c>
      <c r="O83" s="7">
        <v>12</v>
      </c>
      <c r="P83" s="7">
        <v>38</v>
      </c>
      <c r="Q83" s="7">
        <v>1</v>
      </c>
      <c r="R83" s="7">
        <f t="shared" si="33"/>
        <v>9</v>
      </c>
      <c r="S83" s="7">
        <v>1</v>
      </c>
      <c r="T83" s="7">
        <v>8</v>
      </c>
      <c r="U83" s="7">
        <v>1</v>
      </c>
      <c r="V83" s="7">
        <f t="shared" si="34"/>
        <v>247</v>
      </c>
      <c r="W83" s="7">
        <f t="shared" si="35"/>
        <v>65</v>
      </c>
      <c r="X83" s="7">
        <f t="shared" si="36"/>
        <v>182</v>
      </c>
      <c r="Y83" s="7">
        <f t="shared" si="37"/>
        <v>6</v>
      </c>
      <c r="Z83" s="7"/>
    </row>
    <row r="84" spans="1:26" s="8" customFormat="1" x14ac:dyDescent="0.2">
      <c r="A84" s="6" t="s">
        <v>82</v>
      </c>
      <c r="B84" s="7">
        <f t="shared" si="26"/>
        <v>759</v>
      </c>
      <c r="C84" s="7">
        <f t="shared" si="27"/>
        <v>82</v>
      </c>
      <c r="D84" s="7">
        <f t="shared" si="28"/>
        <v>677</v>
      </c>
      <c r="E84" s="7">
        <f t="shared" si="29"/>
        <v>26</v>
      </c>
      <c r="F84" s="7">
        <f t="shared" si="30"/>
        <v>212</v>
      </c>
      <c r="G84" s="7">
        <v>27</v>
      </c>
      <c r="H84" s="7">
        <v>185</v>
      </c>
      <c r="I84" s="7">
        <v>4</v>
      </c>
      <c r="J84" s="7">
        <f t="shared" si="31"/>
        <v>478</v>
      </c>
      <c r="K84" s="7">
        <v>46</v>
      </c>
      <c r="L84" s="7">
        <v>432</v>
      </c>
      <c r="M84" s="7">
        <v>19</v>
      </c>
      <c r="N84" s="7">
        <f t="shared" si="32"/>
        <v>62</v>
      </c>
      <c r="O84" s="7">
        <v>9</v>
      </c>
      <c r="P84" s="7">
        <v>53</v>
      </c>
      <c r="Q84" s="7">
        <v>1</v>
      </c>
      <c r="R84" s="7">
        <f t="shared" si="33"/>
        <v>7</v>
      </c>
      <c r="S84" s="7">
        <v>0</v>
      </c>
      <c r="T84" s="7">
        <v>7</v>
      </c>
      <c r="U84" s="7">
        <v>2</v>
      </c>
      <c r="V84" s="7">
        <f t="shared" si="34"/>
        <v>281</v>
      </c>
      <c r="W84" s="7">
        <f t="shared" si="35"/>
        <v>36</v>
      </c>
      <c r="X84" s="7">
        <f t="shared" si="36"/>
        <v>245</v>
      </c>
      <c r="Y84" s="7">
        <f t="shared" si="37"/>
        <v>7</v>
      </c>
      <c r="Z84" s="7"/>
    </row>
    <row r="85" spans="1:26" s="8" customFormat="1" x14ac:dyDescent="0.2">
      <c r="A85" s="6" t="s">
        <v>83</v>
      </c>
      <c r="B85" s="7">
        <f t="shared" si="26"/>
        <v>117</v>
      </c>
      <c r="C85" s="7">
        <f t="shared" si="27"/>
        <v>17</v>
      </c>
      <c r="D85" s="7">
        <f t="shared" si="28"/>
        <v>100</v>
      </c>
      <c r="E85" s="7">
        <f t="shared" si="29"/>
        <v>4</v>
      </c>
      <c r="F85" s="7">
        <f t="shared" si="30"/>
        <v>38</v>
      </c>
      <c r="G85" s="7">
        <v>10</v>
      </c>
      <c r="H85" s="7">
        <v>28</v>
      </c>
      <c r="I85" s="7">
        <v>1</v>
      </c>
      <c r="J85" s="7">
        <f t="shared" si="31"/>
        <v>69</v>
      </c>
      <c r="K85" s="7">
        <v>5</v>
      </c>
      <c r="L85" s="7">
        <v>64</v>
      </c>
      <c r="M85" s="7">
        <v>3</v>
      </c>
      <c r="N85" s="7">
        <f t="shared" si="32"/>
        <v>10</v>
      </c>
      <c r="O85" s="7">
        <v>2</v>
      </c>
      <c r="P85" s="7">
        <v>8</v>
      </c>
      <c r="Q85" s="7">
        <v>0</v>
      </c>
      <c r="R85" s="7">
        <f t="shared" si="33"/>
        <v>0</v>
      </c>
      <c r="S85" s="7">
        <v>0</v>
      </c>
      <c r="T85" s="7">
        <v>0</v>
      </c>
      <c r="U85" s="7">
        <v>0</v>
      </c>
      <c r="V85" s="7">
        <f t="shared" si="34"/>
        <v>48</v>
      </c>
      <c r="W85" s="7">
        <f t="shared" si="35"/>
        <v>12</v>
      </c>
      <c r="X85" s="7">
        <f t="shared" si="36"/>
        <v>36</v>
      </c>
      <c r="Y85" s="7">
        <f t="shared" si="37"/>
        <v>1</v>
      </c>
      <c r="Z85" s="7"/>
    </row>
    <row r="86" spans="1:26" s="8" customFormat="1" x14ac:dyDescent="0.2">
      <c r="A86" s="6" t="s">
        <v>84</v>
      </c>
      <c r="B86" s="7">
        <f t="shared" si="26"/>
        <v>415</v>
      </c>
      <c r="C86" s="7">
        <f t="shared" si="27"/>
        <v>70</v>
      </c>
      <c r="D86" s="7">
        <f t="shared" si="28"/>
        <v>345</v>
      </c>
      <c r="E86" s="7">
        <f t="shared" si="29"/>
        <v>17</v>
      </c>
      <c r="F86" s="7">
        <f t="shared" si="30"/>
        <v>93</v>
      </c>
      <c r="G86" s="7">
        <v>14</v>
      </c>
      <c r="H86" s="7">
        <v>79</v>
      </c>
      <c r="I86" s="7">
        <v>3</v>
      </c>
      <c r="J86" s="7">
        <f t="shared" si="31"/>
        <v>284</v>
      </c>
      <c r="K86" s="7">
        <v>53</v>
      </c>
      <c r="L86" s="7">
        <v>231</v>
      </c>
      <c r="M86" s="7">
        <v>13</v>
      </c>
      <c r="N86" s="7">
        <f t="shared" si="32"/>
        <v>34</v>
      </c>
      <c r="O86" s="7">
        <v>3</v>
      </c>
      <c r="P86" s="7">
        <v>31</v>
      </c>
      <c r="Q86" s="7">
        <v>1</v>
      </c>
      <c r="R86" s="7">
        <f t="shared" si="33"/>
        <v>4</v>
      </c>
      <c r="S86" s="7">
        <v>0</v>
      </c>
      <c r="T86" s="7">
        <v>4</v>
      </c>
      <c r="U86" s="7">
        <v>0</v>
      </c>
      <c r="V86" s="7">
        <f t="shared" si="34"/>
        <v>131</v>
      </c>
      <c r="W86" s="7">
        <f t="shared" si="35"/>
        <v>17</v>
      </c>
      <c r="X86" s="7">
        <f t="shared" si="36"/>
        <v>114</v>
      </c>
      <c r="Y86" s="7">
        <f t="shared" si="37"/>
        <v>4</v>
      </c>
      <c r="Z86" s="7"/>
    </row>
    <row r="87" spans="1:26" s="8" customFormat="1" x14ac:dyDescent="0.2">
      <c r="A87" s="6" t="s">
        <v>85</v>
      </c>
      <c r="B87" s="7">
        <f t="shared" si="26"/>
        <v>129</v>
      </c>
      <c r="C87" s="7">
        <f t="shared" si="27"/>
        <v>0</v>
      </c>
      <c r="D87" s="7">
        <f t="shared" si="28"/>
        <v>129</v>
      </c>
      <c r="E87" s="7">
        <f t="shared" si="29"/>
        <v>1</v>
      </c>
      <c r="F87" s="7">
        <f t="shared" si="30"/>
        <v>32</v>
      </c>
      <c r="G87" s="7">
        <v>0</v>
      </c>
      <c r="H87" s="7">
        <v>32</v>
      </c>
      <c r="I87" s="7">
        <v>0</v>
      </c>
      <c r="J87" s="7">
        <f t="shared" si="31"/>
        <v>86</v>
      </c>
      <c r="K87" s="7">
        <v>0</v>
      </c>
      <c r="L87" s="7">
        <v>86</v>
      </c>
      <c r="M87" s="7">
        <v>1</v>
      </c>
      <c r="N87" s="7">
        <f t="shared" si="32"/>
        <v>9</v>
      </c>
      <c r="O87" s="7">
        <v>0</v>
      </c>
      <c r="P87" s="7">
        <v>9</v>
      </c>
      <c r="Q87" s="7">
        <v>0</v>
      </c>
      <c r="R87" s="7">
        <f t="shared" si="33"/>
        <v>2</v>
      </c>
      <c r="S87" s="7">
        <v>0</v>
      </c>
      <c r="T87" s="7">
        <v>2</v>
      </c>
      <c r="U87" s="7">
        <v>0</v>
      </c>
      <c r="V87" s="7">
        <f t="shared" si="34"/>
        <v>43</v>
      </c>
      <c r="W87" s="7">
        <f t="shared" si="35"/>
        <v>0</v>
      </c>
      <c r="X87" s="7">
        <f t="shared" si="36"/>
        <v>43</v>
      </c>
      <c r="Y87" s="7">
        <f t="shared" si="37"/>
        <v>0</v>
      </c>
      <c r="Z87" s="7"/>
    </row>
    <row r="88" spans="1:26" s="8" customFormat="1" x14ac:dyDescent="0.2">
      <c r="A88" s="6" t="s">
        <v>86</v>
      </c>
      <c r="B88" s="7">
        <f t="shared" si="26"/>
        <v>101</v>
      </c>
      <c r="C88" s="7">
        <f t="shared" si="27"/>
        <v>22</v>
      </c>
      <c r="D88" s="7">
        <f t="shared" si="28"/>
        <v>79</v>
      </c>
      <c r="E88" s="7">
        <f t="shared" si="29"/>
        <v>4</v>
      </c>
      <c r="F88" s="7">
        <f t="shared" si="30"/>
        <v>17</v>
      </c>
      <c r="G88" s="7">
        <v>2</v>
      </c>
      <c r="H88" s="7">
        <v>15</v>
      </c>
      <c r="I88" s="7">
        <v>1</v>
      </c>
      <c r="J88" s="7">
        <f t="shared" si="31"/>
        <v>78</v>
      </c>
      <c r="K88" s="7">
        <v>19</v>
      </c>
      <c r="L88" s="7">
        <v>59</v>
      </c>
      <c r="M88" s="7">
        <v>3</v>
      </c>
      <c r="N88" s="7">
        <f t="shared" si="32"/>
        <v>5</v>
      </c>
      <c r="O88" s="7">
        <v>1</v>
      </c>
      <c r="P88" s="7">
        <v>4</v>
      </c>
      <c r="Q88" s="7">
        <v>0</v>
      </c>
      <c r="R88" s="7">
        <f t="shared" si="33"/>
        <v>1</v>
      </c>
      <c r="S88" s="7">
        <v>0</v>
      </c>
      <c r="T88" s="7">
        <v>1</v>
      </c>
      <c r="U88" s="7">
        <v>0</v>
      </c>
      <c r="V88" s="7">
        <f t="shared" si="34"/>
        <v>23</v>
      </c>
      <c r="W88" s="7">
        <f t="shared" si="35"/>
        <v>3</v>
      </c>
      <c r="X88" s="7">
        <f t="shared" si="36"/>
        <v>20</v>
      </c>
      <c r="Y88" s="7">
        <f t="shared" si="37"/>
        <v>1</v>
      </c>
      <c r="Z88" s="7"/>
    </row>
    <row r="89" spans="1:26" s="8" customFormat="1" x14ac:dyDescent="0.2">
      <c r="A89" s="6" t="s">
        <v>87</v>
      </c>
      <c r="B89" s="7">
        <f t="shared" si="26"/>
        <v>526</v>
      </c>
      <c r="C89" s="7">
        <f t="shared" si="27"/>
        <v>68</v>
      </c>
      <c r="D89" s="7">
        <f t="shared" si="28"/>
        <v>458</v>
      </c>
      <c r="E89" s="7">
        <f t="shared" si="29"/>
        <v>5</v>
      </c>
      <c r="F89" s="7">
        <f t="shared" si="30"/>
        <v>141</v>
      </c>
      <c r="G89" s="7">
        <v>23</v>
      </c>
      <c r="H89" s="7">
        <v>118</v>
      </c>
      <c r="I89" s="7">
        <v>1</v>
      </c>
      <c r="J89" s="7">
        <f t="shared" si="31"/>
        <v>341</v>
      </c>
      <c r="K89" s="7">
        <v>42</v>
      </c>
      <c r="L89" s="7">
        <v>299</v>
      </c>
      <c r="M89" s="7">
        <v>4</v>
      </c>
      <c r="N89" s="7">
        <f t="shared" si="32"/>
        <v>37</v>
      </c>
      <c r="O89" s="7">
        <v>3</v>
      </c>
      <c r="P89" s="7">
        <v>34</v>
      </c>
      <c r="Q89" s="7">
        <v>0</v>
      </c>
      <c r="R89" s="7">
        <f t="shared" si="33"/>
        <v>7</v>
      </c>
      <c r="S89" s="7">
        <v>0</v>
      </c>
      <c r="T89" s="7">
        <v>7</v>
      </c>
      <c r="U89" s="7">
        <v>0</v>
      </c>
      <c r="V89" s="7">
        <f t="shared" si="34"/>
        <v>185</v>
      </c>
      <c r="W89" s="7">
        <f t="shared" si="35"/>
        <v>26</v>
      </c>
      <c r="X89" s="7">
        <f t="shared" si="36"/>
        <v>159</v>
      </c>
      <c r="Y89" s="7">
        <f t="shared" si="37"/>
        <v>1</v>
      </c>
      <c r="Z89" s="7"/>
    </row>
    <row r="90" spans="1:26" s="8" customFormat="1" x14ac:dyDescent="0.2">
      <c r="A90" s="6" t="s">
        <v>88</v>
      </c>
      <c r="B90" s="7">
        <f t="shared" si="26"/>
        <v>111</v>
      </c>
      <c r="C90" s="7">
        <f t="shared" si="27"/>
        <v>21</v>
      </c>
      <c r="D90" s="7">
        <f t="shared" si="28"/>
        <v>90</v>
      </c>
      <c r="E90" s="7">
        <f t="shared" si="29"/>
        <v>2</v>
      </c>
      <c r="F90" s="7">
        <f t="shared" si="30"/>
        <v>27</v>
      </c>
      <c r="G90" s="7">
        <v>4</v>
      </c>
      <c r="H90" s="7">
        <v>23</v>
      </c>
      <c r="I90" s="7">
        <v>0</v>
      </c>
      <c r="J90" s="7">
        <f t="shared" si="31"/>
        <v>77</v>
      </c>
      <c r="K90" s="7">
        <v>16</v>
      </c>
      <c r="L90" s="7">
        <v>61</v>
      </c>
      <c r="M90" s="7">
        <v>1</v>
      </c>
      <c r="N90" s="7">
        <f t="shared" si="32"/>
        <v>6</v>
      </c>
      <c r="O90" s="7">
        <v>1</v>
      </c>
      <c r="P90" s="7">
        <v>5</v>
      </c>
      <c r="Q90" s="7">
        <v>1</v>
      </c>
      <c r="R90" s="7">
        <f t="shared" si="33"/>
        <v>1</v>
      </c>
      <c r="S90" s="7">
        <v>0</v>
      </c>
      <c r="T90" s="7">
        <v>1</v>
      </c>
      <c r="U90" s="7">
        <v>0</v>
      </c>
      <c r="V90" s="7">
        <f t="shared" si="34"/>
        <v>34</v>
      </c>
      <c r="W90" s="7">
        <f t="shared" si="35"/>
        <v>5</v>
      </c>
      <c r="X90" s="7">
        <f t="shared" si="36"/>
        <v>29</v>
      </c>
      <c r="Y90" s="7">
        <f t="shared" si="37"/>
        <v>1</v>
      </c>
      <c r="Z90" s="7"/>
    </row>
    <row r="91" spans="1:26" s="8" customFormat="1" x14ac:dyDescent="0.2">
      <c r="A91" s="6" t="s">
        <v>89</v>
      </c>
      <c r="B91" s="7">
        <f t="shared" si="26"/>
        <v>268</v>
      </c>
      <c r="C91" s="7">
        <f t="shared" si="27"/>
        <v>42</v>
      </c>
      <c r="D91" s="7">
        <f t="shared" si="28"/>
        <v>226</v>
      </c>
      <c r="E91" s="7">
        <f t="shared" si="29"/>
        <v>8</v>
      </c>
      <c r="F91" s="7">
        <f t="shared" si="30"/>
        <v>78</v>
      </c>
      <c r="G91" s="7">
        <v>18</v>
      </c>
      <c r="H91" s="7">
        <v>60</v>
      </c>
      <c r="I91" s="7">
        <v>2</v>
      </c>
      <c r="J91" s="7">
        <f t="shared" si="31"/>
        <v>180</v>
      </c>
      <c r="K91" s="7">
        <v>21</v>
      </c>
      <c r="L91" s="7">
        <v>159</v>
      </c>
      <c r="M91" s="7">
        <v>6</v>
      </c>
      <c r="N91" s="7">
        <f t="shared" si="32"/>
        <v>9</v>
      </c>
      <c r="O91" s="7">
        <v>3</v>
      </c>
      <c r="P91" s="7">
        <v>6</v>
      </c>
      <c r="Q91" s="7">
        <v>0</v>
      </c>
      <c r="R91" s="7">
        <f t="shared" si="33"/>
        <v>1</v>
      </c>
      <c r="S91" s="7">
        <v>0</v>
      </c>
      <c r="T91" s="7">
        <v>1</v>
      </c>
      <c r="U91" s="7">
        <v>0</v>
      </c>
      <c r="V91" s="7">
        <f t="shared" si="34"/>
        <v>88</v>
      </c>
      <c r="W91" s="7">
        <f t="shared" si="35"/>
        <v>21</v>
      </c>
      <c r="X91" s="7">
        <f t="shared" si="36"/>
        <v>67</v>
      </c>
      <c r="Y91" s="7">
        <f t="shared" si="37"/>
        <v>2</v>
      </c>
      <c r="Z91" s="7"/>
    </row>
    <row r="92" spans="1:26" s="8" customFormat="1" x14ac:dyDescent="0.2">
      <c r="A92" s="6" t="s">
        <v>90</v>
      </c>
      <c r="B92" s="7">
        <f t="shared" si="26"/>
        <v>572</v>
      </c>
      <c r="C92" s="7">
        <f t="shared" si="27"/>
        <v>85</v>
      </c>
      <c r="D92" s="7">
        <f t="shared" si="28"/>
        <v>487</v>
      </c>
      <c r="E92" s="7">
        <f t="shared" si="29"/>
        <v>5</v>
      </c>
      <c r="F92" s="7">
        <f t="shared" si="30"/>
        <v>152</v>
      </c>
      <c r="G92" s="7">
        <v>28</v>
      </c>
      <c r="H92" s="7">
        <v>124</v>
      </c>
      <c r="I92" s="7">
        <v>0</v>
      </c>
      <c r="J92" s="7">
        <f t="shared" si="31"/>
        <v>385</v>
      </c>
      <c r="K92" s="7">
        <v>52</v>
      </c>
      <c r="L92" s="7">
        <v>333</v>
      </c>
      <c r="M92" s="7">
        <v>5</v>
      </c>
      <c r="N92" s="7">
        <f t="shared" si="32"/>
        <v>30</v>
      </c>
      <c r="O92" s="7">
        <v>5</v>
      </c>
      <c r="P92" s="7">
        <v>25</v>
      </c>
      <c r="Q92" s="7">
        <v>0</v>
      </c>
      <c r="R92" s="7">
        <f t="shared" si="33"/>
        <v>5</v>
      </c>
      <c r="S92" s="7">
        <v>0</v>
      </c>
      <c r="T92" s="7">
        <v>5</v>
      </c>
      <c r="U92" s="7">
        <v>0</v>
      </c>
      <c r="V92" s="7">
        <f t="shared" si="34"/>
        <v>187</v>
      </c>
      <c r="W92" s="7">
        <f t="shared" si="35"/>
        <v>33</v>
      </c>
      <c r="X92" s="7">
        <f t="shared" si="36"/>
        <v>154</v>
      </c>
      <c r="Y92" s="7">
        <f t="shared" si="37"/>
        <v>0</v>
      </c>
      <c r="Z92" s="7"/>
    </row>
    <row r="93" spans="1:26" s="8" customFormat="1" x14ac:dyDescent="0.2">
      <c r="A93" s="6" t="s">
        <v>91</v>
      </c>
      <c r="B93" s="7">
        <f t="shared" si="26"/>
        <v>259</v>
      </c>
      <c r="C93" s="7">
        <f t="shared" si="27"/>
        <v>66</v>
      </c>
      <c r="D93" s="7">
        <f t="shared" si="28"/>
        <v>193</v>
      </c>
      <c r="E93" s="7">
        <f t="shared" si="29"/>
        <v>9</v>
      </c>
      <c r="F93" s="7">
        <f t="shared" si="30"/>
        <v>64</v>
      </c>
      <c r="G93" s="7">
        <v>17</v>
      </c>
      <c r="H93" s="7">
        <v>47</v>
      </c>
      <c r="I93" s="7">
        <v>1</v>
      </c>
      <c r="J93" s="7">
        <f t="shared" si="31"/>
        <v>174</v>
      </c>
      <c r="K93" s="7">
        <v>45</v>
      </c>
      <c r="L93" s="7">
        <v>129</v>
      </c>
      <c r="M93" s="7">
        <v>7</v>
      </c>
      <c r="N93" s="7">
        <f t="shared" si="32"/>
        <v>20</v>
      </c>
      <c r="O93" s="7">
        <v>4</v>
      </c>
      <c r="P93" s="7">
        <v>16</v>
      </c>
      <c r="Q93" s="7">
        <v>1</v>
      </c>
      <c r="R93" s="7">
        <f t="shared" si="33"/>
        <v>1</v>
      </c>
      <c r="S93" s="7">
        <v>0</v>
      </c>
      <c r="T93" s="7">
        <v>1</v>
      </c>
      <c r="U93" s="7">
        <v>0</v>
      </c>
      <c r="V93" s="7">
        <f t="shared" si="34"/>
        <v>85</v>
      </c>
      <c r="W93" s="7">
        <f t="shared" si="35"/>
        <v>21</v>
      </c>
      <c r="X93" s="7">
        <f t="shared" si="36"/>
        <v>64</v>
      </c>
      <c r="Y93" s="7">
        <f t="shared" si="37"/>
        <v>2</v>
      </c>
      <c r="Z93" s="7"/>
    </row>
    <row r="94" spans="1:26" s="8" customFormat="1" x14ac:dyDescent="0.2">
      <c r="A94" s="6" t="s">
        <v>92</v>
      </c>
      <c r="B94" s="7">
        <f t="shared" si="26"/>
        <v>382</v>
      </c>
      <c r="C94" s="7">
        <f t="shared" si="27"/>
        <v>8</v>
      </c>
      <c r="D94" s="7">
        <f t="shared" si="28"/>
        <v>374</v>
      </c>
      <c r="E94" s="7">
        <f t="shared" si="29"/>
        <v>3</v>
      </c>
      <c r="F94" s="7">
        <f t="shared" si="30"/>
        <v>95</v>
      </c>
      <c r="G94" s="7">
        <v>2</v>
      </c>
      <c r="H94" s="7">
        <v>93</v>
      </c>
      <c r="I94" s="7">
        <v>2</v>
      </c>
      <c r="J94" s="7">
        <f t="shared" si="31"/>
        <v>254</v>
      </c>
      <c r="K94" s="7">
        <v>6</v>
      </c>
      <c r="L94" s="7">
        <v>248</v>
      </c>
      <c r="M94" s="7">
        <v>1</v>
      </c>
      <c r="N94" s="7">
        <f t="shared" si="32"/>
        <v>30</v>
      </c>
      <c r="O94" s="7">
        <v>0</v>
      </c>
      <c r="P94" s="7">
        <v>30</v>
      </c>
      <c r="Q94" s="7">
        <v>0</v>
      </c>
      <c r="R94" s="7">
        <f t="shared" si="33"/>
        <v>3</v>
      </c>
      <c r="S94" s="7">
        <v>0</v>
      </c>
      <c r="T94" s="7">
        <v>3</v>
      </c>
      <c r="U94" s="7">
        <v>0</v>
      </c>
      <c r="V94" s="7">
        <f t="shared" si="34"/>
        <v>128</v>
      </c>
      <c r="W94" s="7">
        <f t="shared" si="35"/>
        <v>2</v>
      </c>
      <c r="X94" s="7">
        <f t="shared" si="36"/>
        <v>126</v>
      </c>
      <c r="Y94" s="7">
        <f t="shared" si="37"/>
        <v>2</v>
      </c>
      <c r="Z94" s="7"/>
    </row>
    <row r="95" spans="1:26" s="8" customFormat="1" x14ac:dyDescent="0.2">
      <c r="A95" s="6" t="s">
        <v>93</v>
      </c>
      <c r="B95" s="7">
        <f t="shared" si="26"/>
        <v>159</v>
      </c>
      <c r="C95" s="7">
        <f t="shared" si="27"/>
        <v>34</v>
      </c>
      <c r="D95" s="7">
        <f t="shared" si="28"/>
        <v>125</v>
      </c>
      <c r="E95" s="7">
        <f t="shared" si="29"/>
        <v>2</v>
      </c>
      <c r="F95" s="7">
        <f t="shared" si="30"/>
        <v>28</v>
      </c>
      <c r="G95" s="7">
        <v>7</v>
      </c>
      <c r="H95" s="7">
        <v>21</v>
      </c>
      <c r="I95" s="7">
        <v>1</v>
      </c>
      <c r="J95" s="7">
        <f t="shared" si="31"/>
        <v>123</v>
      </c>
      <c r="K95" s="7">
        <v>24</v>
      </c>
      <c r="L95" s="7">
        <v>99</v>
      </c>
      <c r="M95" s="7">
        <v>1</v>
      </c>
      <c r="N95" s="7">
        <f t="shared" si="32"/>
        <v>6</v>
      </c>
      <c r="O95" s="7">
        <v>3</v>
      </c>
      <c r="P95" s="7">
        <v>3</v>
      </c>
      <c r="Q95" s="7">
        <v>0</v>
      </c>
      <c r="R95" s="7">
        <f t="shared" si="33"/>
        <v>2</v>
      </c>
      <c r="S95" s="7">
        <v>0</v>
      </c>
      <c r="T95" s="7">
        <v>2</v>
      </c>
      <c r="U95" s="7">
        <v>0</v>
      </c>
      <c r="V95" s="7">
        <f t="shared" si="34"/>
        <v>36</v>
      </c>
      <c r="W95" s="7">
        <f t="shared" si="35"/>
        <v>10</v>
      </c>
      <c r="X95" s="7">
        <f t="shared" si="36"/>
        <v>26</v>
      </c>
      <c r="Y95" s="7">
        <f t="shared" si="37"/>
        <v>1</v>
      </c>
      <c r="Z95" s="7"/>
    </row>
    <row r="96" spans="1:26" s="8" customFormat="1" x14ac:dyDescent="0.2">
      <c r="A96" s="6" t="s">
        <v>94</v>
      </c>
      <c r="B96" s="7">
        <f t="shared" si="26"/>
        <v>309</v>
      </c>
      <c r="C96" s="7">
        <f t="shared" si="27"/>
        <v>52</v>
      </c>
      <c r="D96" s="7">
        <f t="shared" si="28"/>
        <v>257</v>
      </c>
      <c r="E96" s="7">
        <f t="shared" si="29"/>
        <v>9</v>
      </c>
      <c r="F96" s="7">
        <f t="shared" si="30"/>
        <v>59</v>
      </c>
      <c r="G96" s="7">
        <v>12</v>
      </c>
      <c r="H96" s="7">
        <v>47</v>
      </c>
      <c r="I96" s="7">
        <v>3</v>
      </c>
      <c r="J96" s="7">
        <f t="shared" si="31"/>
        <v>228</v>
      </c>
      <c r="K96" s="7">
        <v>38</v>
      </c>
      <c r="L96" s="7">
        <v>190</v>
      </c>
      <c r="M96" s="7">
        <v>5</v>
      </c>
      <c r="N96" s="7">
        <f t="shared" si="32"/>
        <v>19</v>
      </c>
      <c r="O96" s="7">
        <v>2</v>
      </c>
      <c r="P96" s="7">
        <v>17</v>
      </c>
      <c r="Q96" s="7">
        <v>1</v>
      </c>
      <c r="R96" s="7">
        <f t="shared" si="33"/>
        <v>3</v>
      </c>
      <c r="S96" s="7">
        <v>0</v>
      </c>
      <c r="T96" s="7">
        <v>3</v>
      </c>
      <c r="U96" s="7">
        <v>0</v>
      </c>
      <c r="V96" s="7">
        <f t="shared" si="34"/>
        <v>81</v>
      </c>
      <c r="W96" s="7">
        <f t="shared" si="35"/>
        <v>14</v>
      </c>
      <c r="X96" s="7">
        <f t="shared" si="36"/>
        <v>67</v>
      </c>
      <c r="Y96" s="7">
        <f t="shared" si="37"/>
        <v>4</v>
      </c>
      <c r="Z96" s="7"/>
    </row>
    <row r="97" spans="1:26" s="8" customFormat="1" x14ac:dyDescent="0.2">
      <c r="A97" s="6" t="s">
        <v>95</v>
      </c>
      <c r="B97" s="7">
        <f t="shared" si="26"/>
        <v>232</v>
      </c>
      <c r="C97" s="7">
        <f t="shared" si="27"/>
        <v>91</v>
      </c>
      <c r="D97" s="7">
        <f t="shared" si="28"/>
        <v>141</v>
      </c>
      <c r="E97" s="7">
        <f t="shared" si="29"/>
        <v>7</v>
      </c>
      <c r="F97" s="7">
        <f t="shared" si="30"/>
        <v>47</v>
      </c>
      <c r="G97" s="7">
        <v>15</v>
      </c>
      <c r="H97" s="7">
        <v>32</v>
      </c>
      <c r="I97" s="7">
        <v>0</v>
      </c>
      <c r="J97" s="7">
        <f t="shared" si="31"/>
        <v>176</v>
      </c>
      <c r="K97" s="7">
        <v>76</v>
      </c>
      <c r="L97" s="7">
        <v>100</v>
      </c>
      <c r="M97" s="7">
        <v>7</v>
      </c>
      <c r="N97" s="7">
        <f t="shared" si="32"/>
        <v>8</v>
      </c>
      <c r="O97" s="7">
        <v>0</v>
      </c>
      <c r="P97" s="7">
        <v>8</v>
      </c>
      <c r="Q97" s="7">
        <v>0</v>
      </c>
      <c r="R97" s="7">
        <f t="shared" si="33"/>
        <v>1</v>
      </c>
      <c r="S97" s="7">
        <v>0</v>
      </c>
      <c r="T97" s="7">
        <v>1</v>
      </c>
      <c r="U97" s="7">
        <v>0</v>
      </c>
      <c r="V97" s="7">
        <f t="shared" si="34"/>
        <v>56</v>
      </c>
      <c r="W97" s="7">
        <f t="shared" si="35"/>
        <v>15</v>
      </c>
      <c r="X97" s="7">
        <f t="shared" si="36"/>
        <v>41</v>
      </c>
      <c r="Y97" s="7">
        <f t="shared" si="37"/>
        <v>0</v>
      </c>
      <c r="Z97" s="7"/>
    </row>
    <row r="98" spans="1:26" s="8" customFormat="1" x14ac:dyDescent="0.2">
      <c r="A98" s="6" t="s">
        <v>96</v>
      </c>
      <c r="B98" s="7">
        <f t="shared" si="26"/>
        <v>257</v>
      </c>
      <c r="C98" s="7">
        <f t="shared" si="27"/>
        <v>56</v>
      </c>
      <c r="D98" s="7">
        <f t="shared" si="28"/>
        <v>201</v>
      </c>
      <c r="E98" s="7">
        <f t="shared" si="29"/>
        <v>7</v>
      </c>
      <c r="F98" s="7">
        <f t="shared" si="30"/>
        <v>65</v>
      </c>
      <c r="G98" s="7">
        <v>8</v>
      </c>
      <c r="H98" s="7">
        <v>57</v>
      </c>
      <c r="I98" s="7">
        <v>0</v>
      </c>
      <c r="J98" s="7">
        <f t="shared" si="31"/>
        <v>180</v>
      </c>
      <c r="K98" s="7">
        <v>48</v>
      </c>
      <c r="L98" s="7">
        <v>132</v>
      </c>
      <c r="M98" s="7">
        <v>7</v>
      </c>
      <c r="N98" s="7">
        <f t="shared" si="32"/>
        <v>10</v>
      </c>
      <c r="O98" s="7">
        <v>0</v>
      </c>
      <c r="P98" s="7">
        <v>10</v>
      </c>
      <c r="Q98" s="7">
        <v>0</v>
      </c>
      <c r="R98" s="7">
        <f t="shared" si="33"/>
        <v>2</v>
      </c>
      <c r="S98" s="7">
        <v>0</v>
      </c>
      <c r="T98" s="7">
        <v>2</v>
      </c>
      <c r="U98" s="7">
        <v>0</v>
      </c>
      <c r="V98" s="7">
        <f t="shared" si="34"/>
        <v>77</v>
      </c>
      <c r="W98" s="7">
        <f t="shared" si="35"/>
        <v>8</v>
      </c>
      <c r="X98" s="7">
        <f t="shared" si="36"/>
        <v>69</v>
      </c>
      <c r="Y98" s="7">
        <f t="shared" si="37"/>
        <v>0</v>
      </c>
      <c r="Z98" s="7"/>
    </row>
    <row r="99" spans="1:26" s="8" customFormat="1" x14ac:dyDescent="0.2">
      <c r="A99" s="6" t="s">
        <v>97</v>
      </c>
      <c r="B99" s="7">
        <f t="shared" si="26"/>
        <v>249</v>
      </c>
      <c r="C99" s="7">
        <f t="shared" si="27"/>
        <v>96</v>
      </c>
      <c r="D99" s="7">
        <f t="shared" si="28"/>
        <v>153</v>
      </c>
      <c r="E99" s="7">
        <f t="shared" si="29"/>
        <v>7</v>
      </c>
      <c r="F99" s="7">
        <f t="shared" si="30"/>
        <v>67</v>
      </c>
      <c r="G99" s="7">
        <v>27</v>
      </c>
      <c r="H99" s="7">
        <v>40</v>
      </c>
      <c r="I99" s="7">
        <v>1</v>
      </c>
      <c r="J99" s="7">
        <f t="shared" si="31"/>
        <v>169</v>
      </c>
      <c r="K99" s="7">
        <v>66</v>
      </c>
      <c r="L99" s="7">
        <v>103</v>
      </c>
      <c r="M99" s="7">
        <v>6</v>
      </c>
      <c r="N99" s="7">
        <f t="shared" si="32"/>
        <v>8</v>
      </c>
      <c r="O99" s="7">
        <v>1</v>
      </c>
      <c r="P99" s="7">
        <v>7</v>
      </c>
      <c r="Q99" s="7">
        <v>0</v>
      </c>
      <c r="R99" s="7">
        <f t="shared" si="33"/>
        <v>5</v>
      </c>
      <c r="S99" s="7">
        <v>2</v>
      </c>
      <c r="T99" s="7">
        <v>3</v>
      </c>
      <c r="U99" s="7">
        <v>0</v>
      </c>
      <c r="V99" s="7">
        <f t="shared" si="34"/>
        <v>80</v>
      </c>
      <c r="W99" s="7">
        <f t="shared" si="35"/>
        <v>30</v>
      </c>
      <c r="X99" s="7">
        <f t="shared" si="36"/>
        <v>50</v>
      </c>
      <c r="Y99" s="7">
        <f t="shared" si="37"/>
        <v>1</v>
      </c>
      <c r="Z99" s="7"/>
    </row>
    <row r="100" spans="1:26" s="8" customFormat="1" x14ac:dyDescent="0.2">
      <c r="A100" s="6" t="s">
        <v>98</v>
      </c>
      <c r="B100" s="7">
        <f t="shared" si="26"/>
        <v>200</v>
      </c>
      <c r="C100" s="7">
        <f t="shared" si="27"/>
        <v>71</v>
      </c>
      <c r="D100" s="7">
        <f t="shared" si="28"/>
        <v>129</v>
      </c>
      <c r="E100" s="7">
        <f t="shared" si="29"/>
        <v>3</v>
      </c>
      <c r="F100" s="7">
        <f t="shared" si="30"/>
        <v>54</v>
      </c>
      <c r="G100" s="7">
        <v>14</v>
      </c>
      <c r="H100" s="7">
        <v>40</v>
      </c>
      <c r="I100" s="7">
        <v>0</v>
      </c>
      <c r="J100" s="7">
        <f t="shared" si="31"/>
        <v>138</v>
      </c>
      <c r="K100" s="7">
        <v>54</v>
      </c>
      <c r="L100" s="7">
        <v>84</v>
      </c>
      <c r="M100" s="7">
        <v>2</v>
      </c>
      <c r="N100" s="7">
        <f t="shared" si="32"/>
        <v>8</v>
      </c>
      <c r="O100" s="7">
        <v>3</v>
      </c>
      <c r="P100" s="7">
        <v>5</v>
      </c>
      <c r="Q100" s="7">
        <v>1</v>
      </c>
      <c r="R100" s="7">
        <f t="shared" si="33"/>
        <v>0</v>
      </c>
      <c r="S100" s="7">
        <v>0</v>
      </c>
      <c r="T100" s="7">
        <v>0</v>
      </c>
      <c r="U100" s="7">
        <v>0</v>
      </c>
      <c r="V100" s="7">
        <f t="shared" si="34"/>
        <v>62</v>
      </c>
      <c r="W100" s="7">
        <f t="shared" si="35"/>
        <v>17</v>
      </c>
      <c r="X100" s="7">
        <f t="shared" si="36"/>
        <v>45</v>
      </c>
      <c r="Y100" s="7">
        <f t="shared" si="37"/>
        <v>1</v>
      </c>
      <c r="Z100" s="7"/>
    </row>
    <row r="101" spans="1:26" s="8" customFormat="1" x14ac:dyDescent="0.2">
      <c r="A101" s="6" t="s">
        <v>99</v>
      </c>
      <c r="B101" s="7">
        <f t="shared" si="26"/>
        <v>52</v>
      </c>
      <c r="C101" s="7">
        <f t="shared" si="27"/>
        <v>16</v>
      </c>
      <c r="D101" s="7">
        <f t="shared" si="28"/>
        <v>36</v>
      </c>
      <c r="E101" s="7">
        <f t="shared" si="29"/>
        <v>2</v>
      </c>
      <c r="F101" s="7">
        <f t="shared" si="30"/>
        <v>12</v>
      </c>
      <c r="G101" s="7">
        <v>6</v>
      </c>
      <c r="H101" s="7">
        <v>6</v>
      </c>
      <c r="I101" s="7">
        <v>0</v>
      </c>
      <c r="J101" s="7">
        <f t="shared" si="31"/>
        <v>39</v>
      </c>
      <c r="K101" s="7">
        <v>9</v>
      </c>
      <c r="L101" s="7">
        <v>30</v>
      </c>
      <c r="M101" s="7">
        <v>2</v>
      </c>
      <c r="N101" s="7">
        <f t="shared" si="32"/>
        <v>1</v>
      </c>
      <c r="O101" s="7">
        <v>1</v>
      </c>
      <c r="P101" s="7">
        <v>0</v>
      </c>
      <c r="Q101" s="7">
        <v>0</v>
      </c>
      <c r="R101" s="7">
        <f t="shared" si="33"/>
        <v>0</v>
      </c>
      <c r="S101" s="7">
        <v>0</v>
      </c>
      <c r="T101" s="7">
        <v>0</v>
      </c>
      <c r="U101" s="7">
        <v>0</v>
      </c>
      <c r="V101" s="7">
        <f t="shared" si="34"/>
        <v>13</v>
      </c>
      <c r="W101" s="7">
        <f t="shared" si="35"/>
        <v>7</v>
      </c>
      <c r="X101" s="7">
        <f t="shared" si="36"/>
        <v>6</v>
      </c>
      <c r="Y101" s="7">
        <f t="shared" si="37"/>
        <v>0</v>
      </c>
      <c r="Z101" s="7"/>
    </row>
    <row r="102" spans="1:26" s="8" customFormat="1" x14ac:dyDescent="0.2">
      <c r="A102" s="6" t="s">
        <v>100</v>
      </c>
      <c r="B102" s="7">
        <f t="shared" si="26"/>
        <v>582</v>
      </c>
      <c r="C102" s="7">
        <f t="shared" si="27"/>
        <v>129</v>
      </c>
      <c r="D102" s="7">
        <f t="shared" si="28"/>
        <v>453</v>
      </c>
      <c r="E102" s="7">
        <f t="shared" si="29"/>
        <v>9</v>
      </c>
      <c r="F102" s="7">
        <f t="shared" si="30"/>
        <v>144</v>
      </c>
      <c r="G102" s="7">
        <v>31</v>
      </c>
      <c r="H102" s="7">
        <v>113</v>
      </c>
      <c r="I102" s="7">
        <v>3</v>
      </c>
      <c r="J102" s="7">
        <f t="shared" si="31"/>
        <v>406</v>
      </c>
      <c r="K102" s="7">
        <v>94</v>
      </c>
      <c r="L102" s="7">
        <v>312</v>
      </c>
      <c r="M102" s="7">
        <v>6</v>
      </c>
      <c r="N102" s="7">
        <f t="shared" si="32"/>
        <v>31</v>
      </c>
      <c r="O102" s="7">
        <v>4</v>
      </c>
      <c r="P102" s="7">
        <v>27</v>
      </c>
      <c r="Q102" s="7">
        <v>0</v>
      </c>
      <c r="R102" s="7">
        <f t="shared" si="33"/>
        <v>1</v>
      </c>
      <c r="S102" s="7">
        <v>0</v>
      </c>
      <c r="T102" s="7">
        <v>1</v>
      </c>
      <c r="U102" s="7">
        <v>0</v>
      </c>
      <c r="V102" s="7">
        <f t="shared" si="34"/>
        <v>176</v>
      </c>
      <c r="W102" s="7">
        <f t="shared" si="35"/>
        <v>35</v>
      </c>
      <c r="X102" s="7">
        <f t="shared" si="36"/>
        <v>141</v>
      </c>
      <c r="Y102" s="7">
        <f t="shared" si="37"/>
        <v>3</v>
      </c>
      <c r="Z102" s="7"/>
    </row>
    <row r="103" spans="1:26" s="8" customFormat="1" x14ac:dyDescent="0.2">
      <c r="A103" s="6" t="s">
        <v>101</v>
      </c>
      <c r="B103" s="7">
        <f t="shared" si="26"/>
        <v>591</v>
      </c>
      <c r="C103" s="7">
        <f t="shared" si="27"/>
        <v>287</v>
      </c>
      <c r="D103" s="7">
        <f t="shared" si="28"/>
        <v>304</v>
      </c>
      <c r="E103" s="7">
        <f t="shared" si="29"/>
        <v>8</v>
      </c>
      <c r="F103" s="7">
        <f t="shared" si="30"/>
        <v>114</v>
      </c>
      <c r="G103" s="7">
        <v>59</v>
      </c>
      <c r="H103" s="7">
        <v>55</v>
      </c>
      <c r="I103" s="7">
        <v>2</v>
      </c>
      <c r="J103" s="7">
        <f t="shared" si="31"/>
        <v>452</v>
      </c>
      <c r="K103" s="7">
        <v>216</v>
      </c>
      <c r="L103" s="7">
        <v>236</v>
      </c>
      <c r="M103" s="7">
        <v>6</v>
      </c>
      <c r="N103" s="7">
        <f t="shared" si="32"/>
        <v>24</v>
      </c>
      <c r="O103" s="7">
        <v>11</v>
      </c>
      <c r="P103" s="7">
        <v>13</v>
      </c>
      <c r="Q103" s="7">
        <v>0</v>
      </c>
      <c r="R103" s="7">
        <f t="shared" si="33"/>
        <v>1</v>
      </c>
      <c r="S103" s="7">
        <v>1</v>
      </c>
      <c r="T103" s="7">
        <v>0</v>
      </c>
      <c r="U103" s="7">
        <v>0</v>
      </c>
      <c r="V103" s="7">
        <f t="shared" si="34"/>
        <v>139</v>
      </c>
      <c r="W103" s="7">
        <f t="shared" si="35"/>
        <v>71</v>
      </c>
      <c r="X103" s="7">
        <f t="shared" si="36"/>
        <v>68</v>
      </c>
      <c r="Y103" s="7">
        <f t="shared" si="37"/>
        <v>2</v>
      </c>
      <c r="Z103" s="7"/>
    </row>
    <row r="104" spans="1:26" s="8" customFormat="1" x14ac:dyDescent="0.2">
      <c r="A104" s="6" t="s">
        <v>102</v>
      </c>
      <c r="B104" s="7">
        <f t="shared" si="26"/>
        <v>178</v>
      </c>
      <c r="C104" s="7">
        <f t="shared" si="27"/>
        <v>95</v>
      </c>
      <c r="D104" s="7">
        <f t="shared" si="28"/>
        <v>83</v>
      </c>
      <c r="E104" s="7">
        <f t="shared" si="29"/>
        <v>5</v>
      </c>
      <c r="F104" s="7">
        <f t="shared" si="30"/>
        <v>44</v>
      </c>
      <c r="G104" s="7">
        <v>22</v>
      </c>
      <c r="H104" s="7">
        <v>22</v>
      </c>
      <c r="I104" s="7">
        <v>2</v>
      </c>
      <c r="J104" s="7">
        <f t="shared" si="31"/>
        <v>130</v>
      </c>
      <c r="K104" s="7">
        <v>72</v>
      </c>
      <c r="L104" s="7">
        <v>58</v>
      </c>
      <c r="M104" s="7">
        <v>3</v>
      </c>
      <c r="N104" s="7">
        <f t="shared" si="32"/>
        <v>4</v>
      </c>
      <c r="O104" s="7">
        <v>1</v>
      </c>
      <c r="P104" s="7">
        <v>3</v>
      </c>
      <c r="Q104" s="7">
        <v>0</v>
      </c>
      <c r="R104" s="7">
        <f t="shared" si="33"/>
        <v>0</v>
      </c>
      <c r="S104" s="7">
        <v>0</v>
      </c>
      <c r="T104" s="7">
        <v>0</v>
      </c>
      <c r="U104" s="7">
        <v>0</v>
      </c>
      <c r="V104" s="7">
        <f t="shared" si="34"/>
        <v>48</v>
      </c>
      <c r="W104" s="7">
        <f t="shared" si="35"/>
        <v>23</v>
      </c>
      <c r="X104" s="7">
        <f t="shared" si="36"/>
        <v>25</v>
      </c>
      <c r="Y104" s="7">
        <f t="shared" si="37"/>
        <v>2</v>
      </c>
      <c r="Z104" s="7"/>
    </row>
    <row r="105" spans="1:26" s="8" customFormat="1" x14ac:dyDescent="0.2">
      <c r="A105" s="6" t="s">
        <v>103</v>
      </c>
      <c r="B105" s="7">
        <f t="shared" si="26"/>
        <v>178</v>
      </c>
      <c r="C105" s="7">
        <f t="shared" si="27"/>
        <v>57</v>
      </c>
      <c r="D105" s="7">
        <f t="shared" si="28"/>
        <v>121</v>
      </c>
      <c r="E105" s="7">
        <f t="shared" si="29"/>
        <v>6</v>
      </c>
      <c r="F105" s="7">
        <f t="shared" si="30"/>
        <v>34</v>
      </c>
      <c r="G105" s="7">
        <v>6</v>
      </c>
      <c r="H105" s="7">
        <v>28</v>
      </c>
      <c r="I105" s="7">
        <v>0</v>
      </c>
      <c r="J105" s="7">
        <f t="shared" si="31"/>
        <v>139</v>
      </c>
      <c r="K105" s="7">
        <v>51</v>
      </c>
      <c r="L105" s="7">
        <v>88</v>
      </c>
      <c r="M105" s="7">
        <v>6</v>
      </c>
      <c r="N105" s="7">
        <f t="shared" si="32"/>
        <v>3</v>
      </c>
      <c r="O105" s="7">
        <v>0</v>
      </c>
      <c r="P105" s="7">
        <v>3</v>
      </c>
      <c r="Q105" s="7">
        <v>0</v>
      </c>
      <c r="R105" s="7">
        <f t="shared" si="33"/>
        <v>2</v>
      </c>
      <c r="S105" s="7">
        <v>0</v>
      </c>
      <c r="T105" s="7">
        <v>2</v>
      </c>
      <c r="U105" s="7">
        <v>0</v>
      </c>
      <c r="V105" s="7">
        <f t="shared" si="34"/>
        <v>39</v>
      </c>
      <c r="W105" s="7">
        <f t="shared" si="35"/>
        <v>6</v>
      </c>
      <c r="X105" s="7">
        <f t="shared" si="36"/>
        <v>33</v>
      </c>
      <c r="Y105" s="7">
        <f t="shared" si="37"/>
        <v>0</v>
      </c>
      <c r="Z105" s="7"/>
    </row>
    <row r="106" spans="1:26" s="8" customFormat="1" x14ac:dyDescent="0.2">
      <c r="A106" s="6" t="s">
        <v>104</v>
      </c>
      <c r="B106" s="7">
        <f t="shared" ref="B106:B120" si="38">F106+J106+N106+R106</f>
        <v>192</v>
      </c>
      <c r="C106" s="7">
        <f t="shared" ref="C106:C120" si="39">G106+K106+O106+S106</f>
        <v>112</v>
      </c>
      <c r="D106" s="7">
        <f t="shared" ref="D106:D120" si="40">H106+L106+P106+T106</f>
        <v>80</v>
      </c>
      <c r="E106" s="7">
        <f t="shared" ref="E106:E120" si="41">I106+M106+Q106+U106</f>
        <v>4</v>
      </c>
      <c r="F106" s="7">
        <f t="shared" si="30"/>
        <v>36</v>
      </c>
      <c r="G106" s="7">
        <v>18</v>
      </c>
      <c r="H106" s="7">
        <v>18</v>
      </c>
      <c r="I106" s="7">
        <v>1</v>
      </c>
      <c r="J106" s="7">
        <f t="shared" si="31"/>
        <v>153</v>
      </c>
      <c r="K106" s="7">
        <v>93</v>
      </c>
      <c r="L106" s="7">
        <v>60</v>
      </c>
      <c r="M106" s="7">
        <v>3</v>
      </c>
      <c r="N106" s="7">
        <f t="shared" si="32"/>
        <v>3</v>
      </c>
      <c r="O106" s="7">
        <v>1</v>
      </c>
      <c r="P106" s="7">
        <v>2</v>
      </c>
      <c r="Q106" s="7">
        <v>0</v>
      </c>
      <c r="R106" s="7">
        <f t="shared" si="33"/>
        <v>0</v>
      </c>
      <c r="S106" s="7">
        <v>0</v>
      </c>
      <c r="T106" s="7">
        <v>0</v>
      </c>
      <c r="U106" s="7">
        <v>0</v>
      </c>
      <c r="V106" s="7">
        <f t="shared" ref="V106:V120" si="42">F106+N106+R106</f>
        <v>39</v>
      </c>
      <c r="W106" s="7">
        <f t="shared" ref="W106:W120" si="43">G106+O106+S106</f>
        <v>19</v>
      </c>
      <c r="X106" s="7">
        <f t="shared" ref="X106:X120" si="44">H106+P106+T106</f>
        <v>20</v>
      </c>
      <c r="Y106" s="7">
        <f t="shared" ref="Y106:Y120" si="45">I106+Q106+U106</f>
        <v>1</v>
      </c>
      <c r="Z106" s="7"/>
    </row>
    <row r="107" spans="1:26" s="8" customFormat="1" x14ac:dyDescent="0.2">
      <c r="A107" s="6" t="s">
        <v>105</v>
      </c>
      <c r="B107" s="7">
        <f t="shared" si="38"/>
        <v>62</v>
      </c>
      <c r="C107" s="7">
        <f t="shared" si="39"/>
        <v>35</v>
      </c>
      <c r="D107" s="7">
        <f t="shared" si="40"/>
        <v>27</v>
      </c>
      <c r="E107" s="7">
        <f t="shared" si="41"/>
        <v>1</v>
      </c>
      <c r="F107" s="7">
        <f t="shared" si="30"/>
        <v>8</v>
      </c>
      <c r="G107" s="7">
        <v>5</v>
      </c>
      <c r="H107" s="7">
        <v>3</v>
      </c>
      <c r="I107" s="7">
        <v>0</v>
      </c>
      <c r="J107" s="7">
        <f t="shared" si="31"/>
        <v>54</v>
      </c>
      <c r="K107" s="7">
        <v>30</v>
      </c>
      <c r="L107" s="7">
        <v>24</v>
      </c>
      <c r="M107" s="7">
        <v>1</v>
      </c>
      <c r="N107" s="7">
        <f t="shared" si="32"/>
        <v>0</v>
      </c>
      <c r="O107" s="7">
        <v>0</v>
      </c>
      <c r="P107" s="7">
        <v>0</v>
      </c>
      <c r="Q107" s="7">
        <v>0</v>
      </c>
      <c r="R107" s="7">
        <f t="shared" si="33"/>
        <v>0</v>
      </c>
      <c r="S107" s="7">
        <v>0</v>
      </c>
      <c r="T107" s="7">
        <v>0</v>
      </c>
      <c r="U107" s="7">
        <v>0</v>
      </c>
      <c r="V107" s="7">
        <f t="shared" si="42"/>
        <v>8</v>
      </c>
      <c r="W107" s="7">
        <f t="shared" si="43"/>
        <v>5</v>
      </c>
      <c r="X107" s="7">
        <f t="shared" si="44"/>
        <v>3</v>
      </c>
      <c r="Y107" s="7">
        <f t="shared" si="45"/>
        <v>0</v>
      </c>
      <c r="Z107" s="7"/>
    </row>
    <row r="108" spans="1:26" s="8" customFormat="1" x14ac:dyDescent="0.2">
      <c r="A108" s="6" t="s">
        <v>106</v>
      </c>
      <c r="B108" s="7">
        <f t="shared" si="38"/>
        <v>127</v>
      </c>
      <c r="C108" s="7">
        <f t="shared" si="39"/>
        <v>46</v>
      </c>
      <c r="D108" s="7">
        <f t="shared" si="40"/>
        <v>81</v>
      </c>
      <c r="E108" s="7">
        <f t="shared" si="41"/>
        <v>4</v>
      </c>
      <c r="F108" s="7">
        <f t="shared" si="30"/>
        <v>30</v>
      </c>
      <c r="G108" s="7">
        <v>14</v>
      </c>
      <c r="H108" s="7">
        <v>16</v>
      </c>
      <c r="I108" s="7">
        <v>0</v>
      </c>
      <c r="J108" s="7">
        <f t="shared" si="31"/>
        <v>92</v>
      </c>
      <c r="K108" s="7">
        <v>31</v>
      </c>
      <c r="L108" s="7">
        <v>61</v>
      </c>
      <c r="M108" s="7">
        <v>4</v>
      </c>
      <c r="N108" s="7">
        <f t="shared" si="32"/>
        <v>5</v>
      </c>
      <c r="O108" s="7">
        <v>1</v>
      </c>
      <c r="P108" s="7">
        <v>4</v>
      </c>
      <c r="Q108" s="7">
        <v>0</v>
      </c>
      <c r="R108" s="7">
        <f t="shared" si="33"/>
        <v>0</v>
      </c>
      <c r="S108" s="7">
        <v>0</v>
      </c>
      <c r="T108" s="7">
        <v>0</v>
      </c>
      <c r="U108" s="7">
        <v>0</v>
      </c>
      <c r="V108" s="7">
        <f t="shared" si="42"/>
        <v>35</v>
      </c>
      <c r="W108" s="7">
        <f t="shared" si="43"/>
        <v>15</v>
      </c>
      <c r="X108" s="7">
        <f t="shared" si="44"/>
        <v>20</v>
      </c>
      <c r="Y108" s="7">
        <f t="shared" si="45"/>
        <v>0</v>
      </c>
      <c r="Z108" s="7"/>
    </row>
    <row r="109" spans="1:26" s="8" customFormat="1" x14ac:dyDescent="0.2">
      <c r="A109" s="6" t="s">
        <v>107</v>
      </c>
      <c r="B109" s="7">
        <f t="shared" si="38"/>
        <v>312</v>
      </c>
      <c r="C109" s="7">
        <f t="shared" si="39"/>
        <v>91</v>
      </c>
      <c r="D109" s="7">
        <f t="shared" si="40"/>
        <v>221</v>
      </c>
      <c r="E109" s="7">
        <f t="shared" si="41"/>
        <v>5</v>
      </c>
      <c r="F109" s="7">
        <f t="shared" si="30"/>
        <v>51</v>
      </c>
      <c r="G109" s="7">
        <v>10</v>
      </c>
      <c r="H109" s="7">
        <v>41</v>
      </c>
      <c r="I109" s="7">
        <v>0</v>
      </c>
      <c r="J109" s="7">
        <f t="shared" si="31"/>
        <v>247</v>
      </c>
      <c r="K109" s="7">
        <v>77</v>
      </c>
      <c r="L109" s="7">
        <v>170</v>
      </c>
      <c r="M109" s="7">
        <v>5</v>
      </c>
      <c r="N109" s="7">
        <f t="shared" si="32"/>
        <v>13</v>
      </c>
      <c r="O109" s="7">
        <v>4</v>
      </c>
      <c r="P109" s="7">
        <v>9</v>
      </c>
      <c r="Q109" s="7">
        <v>0</v>
      </c>
      <c r="R109" s="7">
        <f t="shared" si="33"/>
        <v>1</v>
      </c>
      <c r="S109" s="7">
        <v>0</v>
      </c>
      <c r="T109" s="7">
        <v>1</v>
      </c>
      <c r="U109" s="7">
        <v>0</v>
      </c>
      <c r="V109" s="7">
        <f t="shared" si="42"/>
        <v>65</v>
      </c>
      <c r="W109" s="7">
        <f t="shared" si="43"/>
        <v>14</v>
      </c>
      <c r="X109" s="7">
        <f t="shared" si="44"/>
        <v>51</v>
      </c>
      <c r="Y109" s="7">
        <f t="shared" si="45"/>
        <v>0</v>
      </c>
      <c r="Z109" s="7"/>
    </row>
    <row r="110" spans="1:26" s="8" customFormat="1" x14ac:dyDescent="0.2">
      <c r="A110" s="6" t="s">
        <v>108</v>
      </c>
      <c r="B110" s="7">
        <f t="shared" si="38"/>
        <v>180</v>
      </c>
      <c r="C110" s="7">
        <f t="shared" si="39"/>
        <v>48</v>
      </c>
      <c r="D110" s="7">
        <f t="shared" si="40"/>
        <v>132</v>
      </c>
      <c r="E110" s="7">
        <f t="shared" si="41"/>
        <v>2</v>
      </c>
      <c r="F110" s="7">
        <f t="shared" si="30"/>
        <v>44</v>
      </c>
      <c r="G110" s="7">
        <v>15</v>
      </c>
      <c r="H110" s="7">
        <v>29</v>
      </c>
      <c r="I110" s="7">
        <v>0</v>
      </c>
      <c r="J110" s="7">
        <f t="shared" si="31"/>
        <v>119</v>
      </c>
      <c r="K110" s="7">
        <v>30</v>
      </c>
      <c r="L110" s="7">
        <v>89</v>
      </c>
      <c r="M110" s="7">
        <v>1</v>
      </c>
      <c r="N110" s="7">
        <f t="shared" si="32"/>
        <v>14</v>
      </c>
      <c r="O110" s="7">
        <v>3</v>
      </c>
      <c r="P110" s="7">
        <v>11</v>
      </c>
      <c r="Q110" s="7">
        <v>1</v>
      </c>
      <c r="R110" s="7">
        <f t="shared" si="33"/>
        <v>3</v>
      </c>
      <c r="S110" s="7">
        <v>0</v>
      </c>
      <c r="T110" s="7">
        <v>3</v>
      </c>
      <c r="U110" s="7">
        <v>0</v>
      </c>
      <c r="V110" s="7">
        <f t="shared" si="42"/>
        <v>61</v>
      </c>
      <c r="W110" s="7">
        <f t="shared" si="43"/>
        <v>18</v>
      </c>
      <c r="X110" s="7">
        <f t="shared" si="44"/>
        <v>43</v>
      </c>
      <c r="Y110" s="7">
        <f t="shared" si="45"/>
        <v>1</v>
      </c>
      <c r="Z110" s="7"/>
    </row>
    <row r="111" spans="1:26" s="8" customFormat="1" x14ac:dyDescent="0.2">
      <c r="A111" s="6" t="s">
        <v>109</v>
      </c>
      <c r="B111" s="7">
        <f t="shared" si="38"/>
        <v>475</v>
      </c>
      <c r="C111" s="7">
        <f t="shared" si="39"/>
        <v>70</v>
      </c>
      <c r="D111" s="7">
        <f t="shared" si="40"/>
        <v>405</v>
      </c>
      <c r="E111" s="7">
        <f t="shared" si="41"/>
        <v>0</v>
      </c>
      <c r="F111" s="7">
        <f t="shared" si="30"/>
        <v>121</v>
      </c>
      <c r="G111" s="7">
        <v>21</v>
      </c>
      <c r="H111" s="7">
        <v>100</v>
      </c>
      <c r="I111" s="7">
        <v>0</v>
      </c>
      <c r="J111" s="7">
        <f t="shared" si="31"/>
        <v>314</v>
      </c>
      <c r="K111" s="7">
        <v>45</v>
      </c>
      <c r="L111" s="7">
        <v>269</v>
      </c>
      <c r="M111" s="7">
        <v>0</v>
      </c>
      <c r="N111" s="7">
        <f t="shared" si="32"/>
        <v>36</v>
      </c>
      <c r="O111" s="7">
        <v>4</v>
      </c>
      <c r="P111" s="7">
        <v>32</v>
      </c>
      <c r="Q111" s="7">
        <v>0</v>
      </c>
      <c r="R111" s="7">
        <f t="shared" si="33"/>
        <v>4</v>
      </c>
      <c r="S111" s="7">
        <v>0</v>
      </c>
      <c r="T111" s="7">
        <v>4</v>
      </c>
      <c r="U111" s="7">
        <v>0</v>
      </c>
      <c r="V111" s="7">
        <f t="shared" si="42"/>
        <v>161</v>
      </c>
      <c r="W111" s="7">
        <f t="shared" si="43"/>
        <v>25</v>
      </c>
      <c r="X111" s="7">
        <f t="shared" si="44"/>
        <v>136</v>
      </c>
      <c r="Y111" s="7">
        <f t="shared" si="45"/>
        <v>0</v>
      </c>
      <c r="Z111" s="7"/>
    </row>
    <row r="112" spans="1:26" s="8" customFormat="1" x14ac:dyDescent="0.2">
      <c r="A112" s="6" t="s">
        <v>110</v>
      </c>
      <c r="B112" s="7">
        <f t="shared" si="38"/>
        <v>607</v>
      </c>
      <c r="C112" s="7">
        <f t="shared" si="39"/>
        <v>88</v>
      </c>
      <c r="D112" s="7">
        <f t="shared" si="40"/>
        <v>519</v>
      </c>
      <c r="E112" s="7">
        <f t="shared" si="41"/>
        <v>6</v>
      </c>
      <c r="F112" s="7">
        <f t="shared" si="30"/>
        <v>158</v>
      </c>
      <c r="G112" s="7">
        <v>24</v>
      </c>
      <c r="H112" s="7">
        <v>134</v>
      </c>
      <c r="I112" s="7">
        <v>2</v>
      </c>
      <c r="J112" s="7">
        <f t="shared" si="31"/>
        <v>405</v>
      </c>
      <c r="K112" s="7">
        <v>61</v>
      </c>
      <c r="L112" s="7">
        <v>344</v>
      </c>
      <c r="M112" s="7">
        <v>4</v>
      </c>
      <c r="N112" s="7">
        <f t="shared" si="32"/>
        <v>36</v>
      </c>
      <c r="O112" s="7">
        <v>2</v>
      </c>
      <c r="P112" s="7">
        <v>34</v>
      </c>
      <c r="Q112" s="7">
        <v>0</v>
      </c>
      <c r="R112" s="7">
        <f t="shared" si="33"/>
        <v>8</v>
      </c>
      <c r="S112" s="7">
        <v>1</v>
      </c>
      <c r="T112" s="7">
        <v>7</v>
      </c>
      <c r="U112" s="7">
        <v>0</v>
      </c>
      <c r="V112" s="7">
        <f t="shared" si="42"/>
        <v>202</v>
      </c>
      <c r="W112" s="7">
        <f t="shared" si="43"/>
        <v>27</v>
      </c>
      <c r="X112" s="7">
        <f t="shared" si="44"/>
        <v>175</v>
      </c>
      <c r="Y112" s="7">
        <f t="shared" si="45"/>
        <v>2</v>
      </c>
      <c r="Z112" s="7"/>
    </row>
    <row r="113" spans="1:26" s="8" customFormat="1" x14ac:dyDescent="0.2">
      <c r="A113" s="6" t="s">
        <v>111</v>
      </c>
      <c r="B113" s="7">
        <f t="shared" si="38"/>
        <v>207</v>
      </c>
      <c r="C113" s="7">
        <f t="shared" si="39"/>
        <v>31</v>
      </c>
      <c r="D113" s="7">
        <f t="shared" si="40"/>
        <v>176</v>
      </c>
      <c r="E113" s="7">
        <f t="shared" si="41"/>
        <v>0</v>
      </c>
      <c r="F113" s="7">
        <f t="shared" si="30"/>
        <v>59</v>
      </c>
      <c r="G113" s="7">
        <v>12</v>
      </c>
      <c r="H113" s="7">
        <v>47</v>
      </c>
      <c r="I113" s="7">
        <v>0</v>
      </c>
      <c r="J113" s="7">
        <f t="shared" si="31"/>
        <v>135</v>
      </c>
      <c r="K113" s="7">
        <v>16</v>
      </c>
      <c r="L113" s="7">
        <v>119</v>
      </c>
      <c r="M113" s="7">
        <v>0</v>
      </c>
      <c r="N113" s="7">
        <f t="shared" si="32"/>
        <v>10</v>
      </c>
      <c r="O113" s="7">
        <v>1</v>
      </c>
      <c r="P113" s="7">
        <v>9</v>
      </c>
      <c r="Q113" s="7">
        <v>0</v>
      </c>
      <c r="R113" s="7">
        <f t="shared" si="33"/>
        <v>3</v>
      </c>
      <c r="S113" s="7">
        <v>2</v>
      </c>
      <c r="T113" s="7">
        <v>1</v>
      </c>
      <c r="U113" s="7">
        <v>0</v>
      </c>
      <c r="V113" s="7">
        <f t="shared" si="42"/>
        <v>72</v>
      </c>
      <c r="W113" s="7">
        <f t="shared" si="43"/>
        <v>15</v>
      </c>
      <c r="X113" s="7">
        <f t="shared" si="44"/>
        <v>57</v>
      </c>
      <c r="Y113" s="7">
        <f t="shared" si="45"/>
        <v>0</v>
      </c>
      <c r="Z113" s="7"/>
    </row>
    <row r="114" spans="1:26" s="8" customFormat="1" x14ac:dyDescent="0.2">
      <c r="A114" s="6" t="s">
        <v>112</v>
      </c>
      <c r="B114" s="7">
        <f t="shared" si="38"/>
        <v>380</v>
      </c>
      <c r="C114" s="7">
        <f t="shared" si="39"/>
        <v>70</v>
      </c>
      <c r="D114" s="7">
        <f t="shared" si="40"/>
        <v>310</v>
      </c>
      <c r="E114" s="7">
        <f t="shared" si="41"/>
        <v>0</v>
      </c>
      <c r="F114" s="7">
        <f t="shared" si="30"/>
        <v>129</v>
      </c>
      <c r="G114" s="7">
        <v>21</v>
      </c>
      <c r="H114" s="7">
        <v>108</v>
      </c>
      <c r="I114" s="7">
        <v>0</v>
      </c>
      <c r="J114" s="7">
        <f t="shared" si="31"/>
        <v>227</v>
      </c>
      <c r="K114" s="7">
        <v>44</v>
      </c>
      <c r="L114" s="7">
        <v>183</v>
      </c>
      <c r="M114" s="7">
        <v>0</v>
      </c>
      <c r="N114" s="7">
        <f t="shared" si="32"/>
        <v>21</v>
      </c>
      <c r="O114" s="7">
        <v>5</v>
      </c>
      <c r="P114" s="7">
        <v>16</v>
      </c>
      <c r="Q114" s="7">
        <v>0</v>
      </c>
      <c r="R114" s="7">
        <f t="shared" si="33"/>
        <v>3</v>
      </c>
      <c r="S114" s="7">
        <v>0</v>
      </c>
      <c r="T114" s="7">
        <v>3</v>
      </c>
      <c r="U114" s="7">
        <v>0</v>
      </c>
      <c r="V114" s="7">
        <f t="shared" si="42"/>
        <v>153</v>
      </c>
      <c r="W114" s="7">
        <f t="shared" si="43"/>
        <v>26</v>
      </c>
      <c r="X114" s="7">
        <f t="shared" si="44"/>
        <v>127</v>
      </c>
      <c r="Y114" s="7">
        <f t="shared" si="45"/>
        <v>0</v>
      </c>
      <c r="Z114" s="7"/>
    </row>
    <row r="115" spans="1:26" s="8" customFormat="1" x14ac:dyDescent="0.2">
      <c r="A115" s="6" t="s">
        <v>113</v>
      </c>
      <c r="B115" s="7">
        <f t="shared" si="38"/>
        <v>600</v>
      </c>
      <c r="C115" s="7">
        <f t="shared" si="39"/>
        <v>135</v>
      </c>
      <c r="D115" s="7">
        <f t="shared" si="40"/>
        <v>465</v>
      </c>
      <c r="E115" s="7">
        <f t="shared" si="41"/>
        <v>3</v>
      </c>
      <c r="F115" s="7">
        <f t="shared" si="30"/>
        <v>121</v>
      </c>
      <c r="G115" s="7">
        <v>33</v>
      </c>
      <c r="H115" s="7">
        <v>88</v>
      </c>
      <c r="I115" s="7">
        <v>1</v>
      </c>
      <c r="J115" s="7">
        <f t="shared" si="31"/>
        <v>450</v>
      </c>
      <c r="K115" s="7">
        <v>93</v>
      </c>
      <c r="L115" s="7">
        <v>357</v>
      </c>
      <c r="M115" s="7">
        <v>1</v>
      </c>
      <c r="N115" s="7">
        <f t="shared" si="32"/>
        <v>19</v>
      </c>
      <c r="O115" s="7">
        <v>5</v>
      </c>
      <c r="P115" s="7">
        <v>14</v>
      </c>
      <c r="Q115" s="7">
        <v>1</v>
      </c>
      <c r="R115" s="7">
        <f t="shared" si="33"/>
        <v>10</v>
      </c>
      <c r="S115" s="7">
        <v>4</v>
      </c>
      <c r="T115" s="7">
        <v>6</v>
      </c>
      <c r="U115" s="7">
        <v>0</v>
      </c>
      <c r="V115" s="7">
        <f t="shared" si="42"/>
        <v>150</v>
      </c>
      <c r="W115" s="7">
        <f t="shared" si="43"/>
        <v>42</v>
      </c>
      <c r="X115" s="7">
        <f t="shared" si="44"/>
        <v>108</v>
      </c>
      <c r="Y115" s="7">
        <f t="shared" si="45"/>
        <v>2</v>
      </c>
      <c r="Z115" s="7"/>
    </row>
    <row r="116" spans="1:26" s="8" customFormat="1" x14ac:dyDescent="0.2">
      <c r="A116" s="6" t="s">
        <v>114</v>
      </c>
      <c r="B116" s="7">
        <f t="shared" si="38"/>
        <v>602</v>
      </c>
      <c r="C116" s="7">
        <f t="shared" si="39"/>
        <v>127</v>
      </c>
      <c r="D116" s="7">
        <f t="shared" si="40"/>
        <v>475</v>
      </c>
      <c r="E116" s="7">
        <f t="shared" si="41"/>
        <v>14</v>
      </c>
      <c r="F116" s="7">
        <f t="shared" si="30"/>
        <v>149</v>
      </c>
      <c r="G116" s="7">
        <v>45</v>
      </c>
      <c r="H116" s="7">
        <v>104</v>
      </c>
      <c r="I116" s="7">
        <v>4</v>
      </c>
      <c r="J116" s="7">
        <f t="shared" si="31"/>
        <v>433</v>
      </c>
      <c r="K116" s="7">
        <v>82</v>
      </c>
      <c r="L116" s="7">
        <v>351</v>
      </c>
      <c r="M116" s="7">
        <v>9</v>
      </c>
      <c r="N116" s="7">
        <f t="shared" si="32"/>
        <v>19</v>
      </c>
      <c r="O116" s="7">
        <v>0</v>
      </c>
      <c r="P116" s="7">
        <v>19</v>
      </c>
      <c r="Q116" s="7">
        <v>1</v>
      </c>
      <c r="R116" s="7">
        <f t="shared" si="33"/>
        <v>1</v>
      </c>
      <c r="S116" s="7">
        <v>0</v>
      </c>
      <c r="T116" s="7">
        <v>1</v>
      </c>
      <c r="U116" s="7">
        <v>0</v>
      </c>
      <c r="V116" s="7">
        <f t="shared" si="42"/>
        <v>169</v>
      </c>
      <c r="W116" s="7">
        <f t="shared" si="43"/>
        <v>45</v>
      </c>
      <c r="X116" s="7">
        <f t="shared" si="44"/>
        <v>124</v>
      </c>
      <c r="Y116" s="7">
        <f t="shared" si="45"/>
        <v>5</v>
      </c>
      <c r="Z116" s="7"/>
    </row>
    <row r="117" spans="1:26" s="8" customFormat="1" x14ac:dyDescent="0.2">
      <c r="A117" s="6" t="s">
        <v>115</v>
      </c>
      <c r="B117" s="7">
        <f t="shared" si="38"/>
        <v>381</v>
      </c>
      <c r="C117" s="7">
        <f t="shared" si="39"/>
        <v>58</v>
      </c>
      <c r="D117" s="7">
        <f t="shared" si="40"/>
        <v>323</v>
      </c>
      <c r="E117" s="7">
        <f t="shared" si="41"/>
        <v>6</v>
      </c>
      <c r="F117" s="7">
        <f t="shared" si="30"/>
        <v>87</v>
      </c>
      <c r="G117" s="7">
        <v>18</v>
      </c>
      <c r="H117" s="7">
        <v>69</v>
      </c>
      <c r="I117" s="7">
        <v>1</v>
      </c>
      <c r="J117" s="7">
        <f t="shared" si="31"/>
        <v>269</v>
      </c>
      <c r="K117" s="7">
        <v>40</v>
      </c>
      <c r="L117" s="7">
        <v>229</v>
      </c>
      <c r="M117" s="7">
        <v>5</v>
      </c>
      <c r="N117" s="7">
        <f t="shared" si="32"/>
        <v>23</v>
      </c>
      <c r="O117" s="7">
        <v>0</v>
      </c>
      <c r="P117" s="7">
        <v>23</v>
      </c>
      <c r="Q117" s="7">
        <v>0</v>
      </c>
      <c r="R117" s="7">
        <f t="shared" si="33"/>
        <v>2</v>
      </c>
      <c r="S117" s="7">
        <v>0</v>
      </c>
      <c r="T117" s="7">
        <v>2</v>
      </c>
      <c r="U117" s="7">
        <v>0</v>
      </c>
      <c r="V117" s="7">
        <f t="shared" si="42"/>
        <v>112</v>
      </c>
      <c r="W117" s="7">
        <f t="shared" si="43"/>
        <v>18</v>
      </c>
      <c r="X117" s="7">
        <f t="shared" si="44"/>
        <v>94</v>
      </c>
      <c r="Y117" s="7">
        <f t="shared" si="45"/>
        <v>1</v>
      </c>
      <c r="Z117" s="7"/>
    </row>
    <row r="118" spans="1:26" s="8" customFormat="1" x14ac:dyDescent="0.2">
      <c r="A118" s="6" t="s">
        <v>116</v>
      </c>
      <c r="B118" s="7">
        <f t="shared" si="38"/>
        <v>102</v>
      </c>
      <c r="C118" s="7">
        <f t="shared" si="39"/>
        <v>35</v>
      </c>
      <c r="D118" s="7">
        <f t="shared" si="40"/>
        <v>67</v>
      </c>
      <c r="E118" s="7">
        <f t="shared" si="41"/>
        <v>1</v>
      </c>
      <c r="F118" s="7">
        <f t="shared" si="30"/>
        <v>15</v>
      </c>
      <c r="G118" s="7">
        <v>4</v>
      </c>
      <c r="H118" s="7">
        <v>11</v>
      </c>
      <c r="I118" s="7">
        <v>0</v>
      </c>
      <c r="J118" s="7">
        <f t="shared" si="31"/>
        <v>81</v>
      </c>
      <c r="K118" s="7">
        <v>30</v>
      </c>
      <c r="L118" s="7">
        <v>51</v>
      </c>
      <c r="M118" s="7">
        <v>1</v>
      </c>
      <c r="N118" s="7">
        <f t="shared" si="32"/>
        <v>4</v>
      </c>
      <c r="O118" s="7">
        <v>1</v>
      </c>
      <c r="P118" s="7">
        <v>3</v>
      </c>
      <c r="Q118" s="7">
        <v>0</v>
      </c>
      <c r="R118" s="7">
        <f t="shared" si="33"/>
        <v>2</v>
      </c>
      <c r="S118" s="7">
        <v>0</v>
      </c>
      <c r="T118" s="7">
        <v>2</v>
      </c>
      <c r="U118" s="7">
        <v>0</v>
      </c>
      <c r="V118" s="7">
        <f t="shared" si="42"/>
        <v>21</v>
      </c>
      <c r="W118" s="7">
        <f t="shared" si="43"/>
        <v>5</v>
      </c>
      <c r="X118" s="7">
        <f t="shared" si="44"/>
        <v>16</v>
      </c>
      <c r="Y118" s="7">
        <f t="shared" si="45"/>
        <v>0</v>
      </c>
      <c r="Z118" s="7"/>
    </row>
    <row r="119" spans="1:26" s="8" customFormat="1" x14ac:dyDescent="0.2">
      <c r="A119" s="6" t="s">
        <v>117</v>
      </c>
      <c r="B119" s="7">
        <f t="shared" si="38"/>
        <v>454</v>
      </c>
      <c r="C119" s="7">
        <f t="shared" si="39"/>
        <v>131</v>
      </c>
      <c r="D119" s="7">
        <f t="shared" si="40"/>
        <v>323</v>
      </c>
      <c r="E119" s="7">
        <f t="shared" si="41"/>
        <v>8</v>
      </c>
      <c r="F119" s="7">
        <f t="shared" si="30"/>
        <v>120</v>
      </c>
      <c r="G119" s="7">
        <v>47</v>
      </c>
      <c r="H119" s="7">
        <v>73</v>
      </c>
      <c r="I119" s="7">
        <v>2</v>
      </c>
      <c r="J119" s="7">
        <f t="shared" si="31"/>
        <v>313</v>
      </c>
      <c r="K119" s="7">
        <v>81</v>
      </c>
      <c r="L119" s="7">
        <v>232</v>
      </c>
      <c r="M119" s="7">
        <v>6</v>
      </c>
      <c r="N119" s="7">
        <f t="shared" si="32"/>
        <v>15</v>
      </c>
      <c r="O119" s="7">
        <v>2</v>
      </c>
      <c r="P119" s="7">
        <v>13</v>
      </c>
      <c r="Q119" s="7">
        <v>0</v>
      </c>
      <c r="R119" s="7">
        <f t="shared" si="33"/>
        <v>6</v>
      </c>
      <c r="S119" s="7">
        <v>1</v>
      </c>
      <c r="T119" s="7">
        <v>5</v>
      </c>
      <c r="U119" s="7">
        <v>0</v>
      </c>
      <c r="V119" s="7">
        <f t="shared" si="42"/>
        <v>141</v>
      </c>
      <c r="W119" s="7">
        <f t="shared" si="43"/>
        <v>50</v>
      </c>
      <c r="X119" s="7">
        <f t="shared" si="44"/>
        <v>91</v>
      </c>
      <c r="Y119" s="7">
        <f t="shared" si="45"/>
        <v>2</v>
      </c>
      <c r="Z119" s="7"/>
    </row>
    <row r="120" spans="1:26" s="8" customFormat="1" x14ac:dyDescent="0.2">
      <c r="A120" s="6" t="s">
        <v>118</v>
      </c>
      <c r="B120" s="7">
        <f t="shared" si="38"/>
        <v>557</v>
      </c>
      <c r="C120" s="7">
        <f t="shared" si="39"/>
        <v>143</v>
      </c>
      <c r="D120" s="7">
        <f t="shared" si="40"/>
        <v>414</v>
      </c>
      <c r="E120" s="7">
        <f t="shared" si="41"/>
        <v>7</v>
      </c>
      <c r="F120" s="7">
        <f t="shared" si="30"/>
        <v>139</v>
      </c>
      <c r="G120" s="7">
        <v>47</v>
      </c>
      <c r="H120" s="7">
        <v>92</v>
      </c>
      <c r="I120" s="7">
        <v>0</v>
      </c>
      <c r="J120" s="7">
        <f t="shared" si="31"/>
        <v>381</v>
      </c>
      <c r="K120" s="7">
        <v>91</v>
      </c>
      <c r="L120" s="7">
        <v>290</v>
      </c>
      <c r="M120" s="7">
        <v>6</v>
      </c>
      <c r="N120" s="7">
        <f t="shared" si="32"/>
        <v>30</v>
      </c>
      <c r="O120" s="7">
        <v>5</v>
      </c>
      <c r="P120" s="7">
        <v>25</v>
      </c>
      <c r="Q120" s="7">
        <v>1</v>
      </c>
      <c r="R120" s="7">
        <f t="shared" si="33"/>
        <v>7</v>
      </c>
      <c r="S120" s="7">
        <v>0</v>
      </c>
      <c r="T120" s="7">
        <v>7</v>
      </c>
      <c r="U120" s="7">
        <v>0</v>
      </c>
      <c r="V120" s="7">
        <f t="shared" si="42"/>
        <v>176</v>
      </c>
      <c r="W120" s="7">
        <f t="shared" si="43"/>
        <v>52</v>
      </c>
      <c r="X120" s="7">
        <f t="shared" si="44"/>
        <v>124</v>
      </c>
      <c r="Y120" s="7">
        <f t="shared" si="45"/>
        <v>1</v>
      </c>
      <c r="Z120" s="7"/>
    </row>
    <row r="121" spans="1:26" s="8" customFormat="1" x14ac:dyDescent="0.2">
      <c r="A121" s="6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119</v>
      </c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s="8" customFormat="1" x14ac:dyDescent="0.2">
      <c r="A123" s="6" t="s">
        <v>56</v>
      </c>
      <c r="B123" s="7">
        <f t="shared" ref="B123:B154" si="46">F123+J123+N123+R123</f>
        <v>96</v>
      </c>
      <c r="C123" s="7">
        <f t="shared" ref="C123:C154" si="47">G123+K123+O123+S123</f>
        <v>11</v>
      </c>
      <c r="D123" s="7">
        <f t="shared" ref="D123:D154" si="48">H123+L123+P123+T123</f>
        <v>85</v>
      </c>
      <c r="E123" s="7">
        <f t="shared" ref="E123:E154" si="49">I123+M123+Q123+U123</f>
        <v>4</v>
      </c>
      <c r="F123" s="7">
        <f t="shared" si="30"/>
        <v>17</v>
      </c>
      <c r="G123" s="7">
        <v>1</v>
      </c>
      <c r="H123" s="7">
        <v>16</v>
      </c>
      <c r="I123" s="7">
        <v>0</v>
      </c>
      <c r="J123" s="7">
        <f t="shared" si="31"/>
        <v>74</v>
      </c>
      <c r="K123" s="7">
        <v>10</v>
      </c>
      <c r="L123" s="7">
        <v>64</v>
      </c>
      <c r="M123" s="7">
        <v>4</v>
      </c>
      <c r="N123" s="7">
        <f t="shared" si="32"/>
        <v>5</v>
      </c>
      <c r="O123" s="7">
        <v>0</v>
      </c>
      <c r="P123" s="7">
        <v>5</v>
      </c>
      <c r="Q123" s="7">
        <v>0</v>
      </c>
      <c r="R123" s="7">
        <f t="shared" si="33"/>
        <v>0</v>
      </c>
      <c r="S123" s="7">
        <v>0</v>
      </c>
      <c r="T123" s="7">
        <v>0</v>
      </c>
      <c r="U123" s="7">
        <v>0</v>
      </c>
      <c r="V123" s="7">
        <f t="shared" ref="V123:V154" si="50">F123+N123+R123</f>
        <v>22</v>
      </c>
      <c r="W123" s="7">
        <f t="shared" ref="W123:W154" si="51">G123+O123+S123</f>
        <v>1</v>
      </c>
      <c r="X123" s="7">
        <f t="shared" ref="X123:X154" si="52">H123+P123+T123</f>
        <v>21</v>
      </c>
      <c r="Y123" s="7">
        <f t="shared" ref="Y123:Y154" si="53">I123+Q123+U123</f>
        <v>0</v>
      </c>
      <c r="Z123" s="7"/>
    </row>
    <row r="124" spans="1:26" s="8" customFormat="1" x14ac:dyDescent="0.2">
      <c r="A124" s="6" t="s">
        <v>82</v>
      </c>
      <c r="B124" s="7">
        <f t="shared" si="46"/>
        <v>634</v>
      </c>
      <c r="C124" s="7">
        <f t="shared" si="47"/>
        <v>72</v>
      </c>
      <c r="D124" s="7">
        <f t="shared" si="48"/>
        <v>562</v>
      </c>
      <c r="E124" s="7">
        <f t="shared" si="49"/>
        <v>25</v>
      </c>
      <c r="F124" s="7">
        <f t="shared" si="30"/>
        <v>175</v>
      </c>
      <c r="G124" s="7">
        <v>22</v>
      </c>
      <c r="H124" s="7">
        <v>153</v>
      </c>
      <c r="I124" s="7">
        <v>4</v>
      </c>
      <c r="J124" s="7">
        <f t="shared" si="31"/>
        <v>399</v>
      </c>
      <c r="K124" s="7">
        <v>42</v>
      </c>
      <c r="L124" s="7">
        <v>357</v>
      </c>
      <c r="M124" s="7">
        <v>18</v>
      </c>
      <c r="N124" s="7">
        <f t="shared" si="32"/>
        <v>54</v>
      </c>
      <c r="O124" s="7">
        <v>8</v>
      </c>
      <c r="P124" s="7">
        <v>46</v>
      </c>
      <c r="Q124" s="7">
        <v>1</v>
      </c>
      <c r="R124" s="7">
        <f t="shared" si="33"/>
        <v>6</v>
      </c>
      <c r="S124" s="7">
        <v>0</v>
      </c>
      <c r="T124" s="7">
        <v>6</v>
      </c>
      <c r="U124" s="7">
        <v>2</v>
      </c>
      <c r="V124" s="7">
        <f t="shared" si="50"/>
        <v>235</v>
      </c>
      <c r="W124" s="7">
        <f t="shared" si="51"/>
        <v>30</v>
      </c>
      <c r="X124" s="7">
        <f t="shared" si="52"/>
        <v>205</v>
      </c>
      <c r="Y124" s="7">
        <f t="shared" si="53"/>
        <v>7</v>
      </c>
      <c r="Z124" s="7"/>
    </row>
    <row r="125" spans="1:26" s="8" customFormat="1" x14ac:dyDescent="0.2">
      <c r="A125" s="6" t="s">
        <v>83</v>
      </c>
      <c r="B125" s="7">
        <f t="shared" si="46"/>
        <v>81</v>
      </c>
      <c r="C125" s="7">
        <f t="shared" si="47"/>
        <v>9</v>
      </c>
      <c r="D125" s="7">
        <f t="shared" si="48"/>
        <v>72</v>
      </c>
      <c r="E125" s="7">
        <f t="shared" si="49"/>
        <v>3</v>
      </c>
      <c r="F125" s="7">
        <f t="shared" si="30"/>
        <v>30</v>
      </c>
      <c r="G125" s="7">
        <v>5</v>
      </c>
      <c r="H125" s="7">
        <v>25</v>
      </c>
      <c r="I125" s="7">
        <v>1</v>
      </c>
      <c r="J125" s="7">
        <f t="shared" si="31"/>
        <v>44</v>
      </c>
      <c r="K125" s="7">
        <v>3</v>
      </c>
      <c r="L125" s="7">
        <v>41</v>
      </c>
      <c r="M125" s="7">
        <v>2</v>
      </c>
      <c r="N125" s="7">
        <f t="shared" si="32"/>
        <v>7</v>
      </c>
      <c r="O125" s="7">
        <v>1</v>
      </c>
      <c r="P125" s="7">
        <v>6</v>
      </c>
      <c r="Q125" s="7">
        <v>0</v>
      </c>
      <c r="R125" s="7">
        <f t="shared" si="33"/>
        <v>0</v>
      </c>
      <c r="S125" s="7">
        <v>0</v>
      </c>
      <c r="T125" s="7">
        <v>0</v>
      </c>
      <c r="U125" s="7">
        <v>0</v>
      </c>
      <c r="V125" s="7">
        <f t="shared" si="50"/>
        <v>37</v>
      </c>
      <c r="W125" s="7">
        <f t="shared" si="51"/>
        <v>6</v>
      </c>
      <c r="X125" s="7">
        <f t="shared" si="52"/>
        <v>31</v>
      </c>
      <c r="Y125" s="7">
        <f t="shared" si="53"/>
        <v>1</v>
      </c>
      <c r="Z125" s="7"/>
    </row>
    <row r="126" spans="1:26" s="8" customFormat="1" x14ac:dyDescent="0.2">
      <c r="A126" s="6" t="s">
        <v>95</v>
      </c>
      <c r="B126" s="7">
        <f t="shared" si="46"/>
        <v>127</v>
      </c>
      <c r="C126" s="7">
        <f t="shared" si="47"/>
        <v>37</v>
      </c>
      <c r="D126" s="7">
        <f t="shared" si="48"/>
        <v>90</v>
      </c>
      <c r="E126" s="7">
        <f t="shared" si="49"/>
        <v>3</v>
      </c>
      <c r="F126" s="7">
        <f t="shared" si="30"/>
        <v>28</v>
      </c>
      <c r="G126" s="7">
        <v>7</v>
      </c>
      <c r="H126" s="7">
        <v>21</v>
      </c>
      <c r="I126" s="7">
        <v>0</v>
      </c>
      <c r="J126" s="7">
        <f t="shared" si="31"/>
        <v>90</v>
      </c>
      <c r="K126" s="7">
        <v>30</v>
      </c>
      <c r="L126" s="7">
        <v>60</v>
      </c>
      <c r="M126" s="7">
        <v>3</v>
      </c>
      <c r="N126" s="7">
        <f t="shared" si="32"/>
        <v>8</v>
      </c>
      <c r="O126" s="7">
        <v>0</v>
      </c>
      <c r="P126" s="7">
        <v>8</v>
      </c>
      <c r="Q126" s="7">
        <v>0</v>
      </c>
      <c r="R126" s="7">
        <f t="shared" si="33"/>
        <v>1</v>
      </c>
      <c r="S126" s="7">
        <v>0</v>
      </c>
      <c r="T126" s="7">
        <v>1</v>
      </c>
      <c r="U126" s="7">
        <v>0</v>
      </c>
      <c r="V126" s="7">
        <f t="shared" si="50"/>
        <v>37</v>
      </c>
      <c r="W126" s="7">
        <f t="shared" si="51"/>
        <v>7</v>
      </c>
      <c r="X126" s="7">
        <f t="shared" si="52"/>
        <v>30</v>
      </c>
      <c r="Y126" s="7">
        <f t="shared" si="53"/>
        <v>0</v>
      </c>
      <c r="Z126" s="7"/>
    </row>
    <row r="127" spans="1:26" s="8" customFormat="1" x14ac:dyDescent="0.2">
      <c r="A127" s="6" t="s">
        <v>120</v>
      </c>
      <c r="B127" s="7">
        <f t="shared" si="46"/>
        <v>19</v>
      </c>
      <c r="C127" s="7">
        <f t="shared" si="47"/>
        <v>7</v>
      </c>
      <c r="D127" s="7">
        <f t="shared" si="48"/>
        <v>12</v>
      </c>
      <c r="E127" s="7">
        <f t="shared" si="49"/>
        <v>2</v>
      </c>
      <c r="F127" s="7">
        <f t="shared" si="30"/>
        <v>5</v>
      </c>
      <c r="G127" s="7">
        <v>1</v>
      </c>
      <c r="H127" s="7">
        <v>4</v>
      </c>
      <c r="I127" s="7">
        <v>1</v>
      </c>
      <c r="J127" s="7">
        <f t="shared" si="31"/>
        <v>10</v>
      </c>
      <c r="K127" s="7">
        <v>5</v>
      </c>
      <c r="L127" s="7">
        <v>5</v>
      </c>
      <c r="M127" s="7">
        <v>0</v>
      </c>
      <c r="N127" s="7">
        <f t="shared" si="32"/>
        <v>2</v>
      </c>
      <c r="O127" s="7">
        <v>0</v>
      </c>
      <c r="P127" s="7">
        <v>2</v>
      </c>
      <c r="Q127" s="7">
        <v>1</v>
      </c>
      <c r="R127" s="7">
        <f t="shared" si="33"/>
        <v>2</v>
      </c>
      <c r="S127" s="7">
        <v>1</v>
      </c>
      <c r="T127" s="7">
        <v>1</v>
      </c>
      <c r="U127" s="7">
        <v>0</v>
      </c>
      <c r="V127" s="7">
        <f t="shared" si="50"/>
        <v>9</v>
      </c>
      <c r="W127" s="7">
        <f t="shared" si="51"/>
        <v>2</v>
      </c>
      <c r="X127" s="7">
        <f t="shared" si="52"/>
        <v>7</v>
      </c>
      <c r="Y127" s="7">
        <f t="shared" si="53"/>
        <v>2</v>
      </c>
      <c r="Z127" s="7"/>
    </row>
    <row r="128" spans="1:26" s="8" customFormat="1" x14ac:dyDescent="0.2">
      <c r="A128" s="6" t="s">
        <v>121</v>
      </c>
      <c r="B128" s="7">
        <f t="shared" si="46"/>
        <v>2767</v>
      </c>
      <c r="C128" s="7">
        <f t="shared" si="47"/>
        <v>270</v>
      </c>
      <c r="D128" s="7">
        <f t="shared" si="48"/>
        <v>2497</v>
      </c>
      <c r="E128" s="7">
        <f t="shared" si="49"/>
        <v>1</v>
      </c>
      <c r="F128" s="7">
        <f t="shared" si="30"/>
        <v>918</v>
      </c>
      <c r="G128" s="7">
        <v>82</v>
      </c>
      <c r="H128" s="7">
        <v>836</v>
      </c>
      <c r="I128" s="7">
        <v>1</v>
      </c>
      <c r="J128" s="7">
        <f t="shared" si="31"/>
        <v>1567</v>
      </c>
      <c r="K128" s="7">
        <v>171</v>
      </c>
      <c r="L128" s="7">
        <v>1396</v>
      </c>
      <c r="M128" s="7">
        <v>0</v>
      </c>
      <c r="N128" s="7">
        <f t="shared" si="32"/>
        <v>255</v>
      </c>
      <c r="O128" s="7">
        <v>16</v>
      </c>
      <c r="P128" s="7">
        <v>239</v>
      </c>
      <c r="Q128" s="7">
        <v>0</v>
      </c>
      <c r="R128" s="7">
        <f t="shared" si="33"/>
        <v>27</v>
      </c>
      <c r="S128" s="7">
        <v>1</v>
      </c>
      <c r="T128" s="7">
        <v>26</v>
      </c>
      <c r="U128" s="7">
        <v>0</v>
      </c>
      <c r="V128" s="7">
        <f t="shared" si="50"/>
        <v>1200</v>
      </c>
      <c r="W128" s="7">
        <f t="shared" si="51"/>
        <v>99</v>
      </c>
      <c r="X128" s="7">
        <f t="shared" si="52"/>
        <v>1101</v>
      </c>
      <c r="Y128" s="7">
        <f t="shared" si="53"/>
        <v>1</v>
      </c>
      <c r="Z128" s="7"/>
    </row>
    <row r="129" spans="1:26" s="8" customFormat="1" x14ac:dyDescent="0.2">
      <c r="A129" s="6" t="s">
        <v>84</v>
      </c>
      <c r="B129" s="7">
        <f t="shared" si="46"/>
        <v>169</v>
      </c>
      <c r="C129" s="7">
        <f t="shared" si="47"/>
        <v>29</v>
      </c>
      <c r="D129" s="7">
        <f t="shared" si="48"/>
        <v>140</v>
      </c>
      <c r="E129" s="7">
        <f t="shared" si="49"/>
        <v>6</v>
      </c>
      <c r="F129" s="7">
        <f t="shared" si="30"/>
        <v>52</v>
      </c>
      <c r="G129" s="7">
        <v>7</v>
      </c>
      <c r="H129" s="7">
        <v>45</v>
      </c>
      <c r="I129" s="7">
        <v>3</v>
      </c>
      <c r="J129" s="7">
        <f t="shared" si="31"/>
        <v>101</v>
      </c>
      <c r="K129" s="7">
        <v>21</v>
      </c>
      <c r="L129" s="7">
        <v>80</v>
      </c>
      <c r="M129" s="7">
        <v>3</v>
      </c>
      <c r="N129" s="7">
        <f t="shared" si="32"/>
        <v>14</v>
      </c>
      <c r="O129" s="7">
        <v>1</v>
      </c>
      <c r="P129" s="7">
        <v>13</v>
      </c>
      <c r="Q129" s="7">
        <v>0</v>
      </c>
      <c r="R129" s="7">
        <f t="shared" si="33"/>
        <v>2</v>
      </c>
      <c r="S129" s="7">
        <v>0</v>
      </c>
      <c r="T129" s="7">
        <v>2</v>
      </c>
      <c r="U129" s="7">
        <v>0</v>
      </c>
      <c r="V129" s="7">
        <f t="shared" si="50"/>
        <v>68</v>
      </c>
      <c r="W129" s="7">
        <f t="shared" si="51"/>
        <v>8</v>
      </c>
      <c r="X129" s="7">
        <f t="shared" si="52"/>
        <v>60</v>
      </c>
      <c r="Y129" s="7">
        <f t="shared" si="53"/>
        <v>3</v>
      </c>
      <c r="Z129" s="7"/>
    </row>
    <row r="130" spans="1:26" s="8" customFormat="1" x14ac:dyDescent="0.2">
      <c r="A130" s="6" t="s">
        <v>122</v>
      </c>
      <c r="B130" s="7">
        <f t="shared" si="46"/>
        <v>42</v>
      </c>
      <c r="C130" s="7">
        <f t="shared" si="47"/>
        <v>5</v>
      </c>
      <c r="D130" s="7">
        <f t="shared" si="48"/>
        <v>37</v>
      </c>
      <c r="E130" s="7">
        <f t="shared" si="49"/>
        <v>2</v>
      </c>
      <c r="F130" s="7">
        <f t="shared" si="30"/>
        <v>7</v>
      </c>
      <c r="G130" s="7">
        <v>2</v>
      </c>
      <c r="H130" s="7">
        <v>5</v>
      </c>
      <c r="I130" s="7">
        <v>0</v>
      </c>
      <c r="J130" s="7">
        <f t="shared" si="31"/>
        <v>25</v>
      </c>
      <c r="K130" s="7">
        <v>2</v>
      </c>
      <c r="L130" s="7">
        <v>23</v>
      </c>
      <c r="M130" s="7">
        <v>1</v>
      </c>
      <c r="N130" s="7">
        <f t="shared" si="32"/>
        <v>10</v>
      </c>
      <c r="O130" s="7">
        <v>1</v>
      </c>
      <c r="P130" s="7">
        <v>9</v>
      </c>
      <c r="Q130" s="7">
        <v>1</v>
      </c>
      <c r="R130" s="7">
        <f t="shared" si="33"/>
        <v>0</v>
      </c>
      <c r="S130" s="7">
        <v>0</v>
      </c>
      <c r="T130" s="7">
        <v>0</v>
      </c>
      <c r="U130" s="7">
        <v>0</v>
      </c>
      <c r="V130" s="7">
        <f t="shared" si="50"/>
        <v>17</v>
      </c>
      <c r="W130" s="7">
        <f t="shared" si="51"/>
        <v>3</v>
      </c>
      <c r="X130" s="7">
        <f t="shared" si="52"/>
        <v>14</v>
      </c>
      <c r="Y130" s="7">
        <f t="shared" si="53"/>
        <v>1</v>
      </c>
      <c r="Z130" s="7"/>
    </row>
    <row r="131" spans="1:26" s="8" customFormat="1" x14ac:dyDescent="0.2">
      <c r="A131" s="6" t="s">
        <v>72</v>
      </c>
      <c r="B131" s="7">
        <f t="shared" si="46"/>
        <v>66</v>
      </c>
      <c r="C131" s="7">
        <f t="shared" si="47"/>
        <v>20</v>
      </c>
      <c r="D131" s="7">
        <f t="shared" si="48"/>
        <v>46</v>
      </c>
      <c r="E131" s="7">
        <f t="shared" si="49"/>
        <v>2</v>
      </c>
      <c r="F131" s="7">
        <f t="shared" si="30"/>
        <v>14</v>
      </c>
      <c r="G131" s="7">
        <v>8</v>
      </c>
      <c r="H131" s="7">
        <v>6</v>
      </c>
      <c r="I131" s="7">
        <v>0</v>
      </c>
      <c r="J131" s="7">
        <f t="shared" si="31"/>
        <v>51</v>
      </c>
      <c r="K131" s="7">
        <v>12</v>
      </c>
      <c r="L131" s="7">
        <v>39</v>
      </c>
      <c r="M131" s="7">
        <v>2</v>
      </c>
      <c r="N131" s="7">
        <f t="shared" si="32"/>
        <v>1</v>
      </c>
      <c r="O131" s="7">
        <v>0</v>
      </c>
      <c r="P131" s="7">
        <v>1</v>
      </c>
      <c r="Q131" s="7">
        <v>0</v>
      </c>
      <c r="R131" s="7">
        <f t="shared" si="33"/>
        <v>0</v>
      </c>
      <c r="S131" s="7">
        <v>0</v>
      </c>
      <c r="T131" s="7">
        <v>0</v>
      </c>
      <c r="U131" s="7">
        <v>0</v>
      </c>
      <c r="V131" s="7">
        <f t="shared" si="50"/>
        <v>15</v>
      </c>
      <c r="W131" s="7">
        <f t="shared" si="51"/>
        <v>8</v>
      </c>
      <c r="X131" s="7">
        <f t="shared" si="52"/>
        <v>7</v>
      </c>
      <c r="Y131" s="7">
        <f t="shared" si="53"/>
        <v>0</v>
      </c>
      <c r="Z131" s="7"/>
    </row>
    <row r="132" spans="1:26" s="8" customFormat="1" x14ac:dyDescent="0.2">
      <c r="A132" s="6" t="s">
        <v>73</v>
      </c>
      <c r="B132" s="7">
        <f t="shared" si="46"/>
        <v>115</v>
      </c>
      <c r="C132" s="7">
        <f t="shared" si="47"/>
        <v>30</v>
      </c>
      <c r="D132" s="7">
        <f t="shared" si="48"/>
        <v>85</v>
      </c>
      <c r="E132" s="7">
        <f t="shared" si="49"/>
        <v>5</v>
      </c>
      <c r="F132" s="7">
        <f t="shared" si="30"/>
        <v>28</v>
      </c>
      <c r="G132" s="7">
        <v>9</v>
      </c>
      <c r="H132" s="7">
        <v>19</v>
      </c>
      <c r="I132" s="7">
        <v>0</v>
      </c>
      <c r="J132" s="7">
        <f t="shared" si="31"/>
        <v>76</v>
      </c>
      <c r="K132" s="7">
        <v>19</v>
      </c>
      <c r="L132" s="7">
        <v>57</v>
      </c>
      <c r="M132" s="7">
        <v>4</v>
      </c>
      <c r="N132" s="7">
        <f t="shared" si="32"/>
        <v>7</v>
      </c>
      <c r="O132" s="7">
        <v>1</v>
      </c>
      <c r="P132" s="7">
        <v>6</v>
      </c>
      <c r="Q132" s="7">
        <v>0</v>
      </c>
      <c r="R132" s="7">
        <f t="shared" si="33"/>
        <v>4</v>
      </c>
      <c r="S132" s="7">
        <v>1</v>
      </c>
      <c r="T132" s="7">
        <v>3</v>
      </c>
      <c r="U132" s="7">
        <v>1</v>
      </c>
      <c r="V132" s="7">
        <f t="shared" si="50"/>
        <v>39</v>
      </c>
      <c r="W132" s="7">
        <f t="shared" si="51"/>
        <v>11</v>
      </c>
      <c r="X132" s="7">
        <f t="shared" si="52"/>
        <v>28</v>
      </c>
      <c r="Y132" s="7">
        <f t="shared" si="53"/>
        <v>1</v>
      </c>
      <c r="Z132" s="7"/>
    </row>
    <row r="133" spans="1:26" s="8" customFormat="1" x14ac:dyDescent="0.2">
      <c r="A133" s="6" t="s">
        <v>123</v>
      </c>
      <c r="B133" s="7">
        <f t="shared" si="46"/>
        <v>40</v>
      </c>
      <c r="C133" s="7">
        <f t="shared" si="47"/>
        <v>9</v>
      </c>
      <c r="D133" s="7">
        <f t="shared" si="48"/>
        <v>31</v>
      </c>
      <c r="E133" s="7">
        <f t="shared" si="49"/>
        <v>0</v>
      </c>
      <c r="F133" s="7">
        <f t="shared" si="30"/>
        <v>7</v>
      </c>
      <c r="G133" s="7">
        <v>1</v>
      </c>
      <c r="H133" s="7">
        <v>6</v>
      </c>
      <c r="I133" s="7">
        <v>0</v>
      </c>
      <c r="J133" s="7">
        <f t="shared" si="31"/>
        <v>31</v>
      </c>
      <c r="K133" s="7">
        <v>7</v>
      </c>
      <c r="L133" s="7">
        <v>24</v>
      </c>
      <c r="M133" s="7">
        <v>0</v>
      </c>
      <c r="N133" s="7">
        <f t="shared" si="32"/>
        <v>2</v>
      </c>
      <c r="O133" s="7">
        <v>1</v>
      </c>
      <c r="P133" s="7">
        <v>1</v>
      </c>
      <c r="Q133" s="7">
        <v>0</v>
      </c>
      <c r="R133" s="7">
        <f t="shared" si="33"/>
        <v>0</v>
      </c>
      <c r="S133" s="7">
        <v>0</v>
      </c>
      <c r="T133" s="7">
        <v>0</v>
      </c>
      <c r="U133" s="7">
        <v>0</v>
      </c>
      <c r="V133" s="7">
        <f t="shared" si="50"/>
        <v>9</v>
      </c>
      <c r="W133" s="7">
        <f t="shared" si="51"/>
        <v>2</v>
      </c>
      <c r="X133" s="7">
        <f t="shared" si="52"/>
        <v>7</v>
      </c>
      <c r="Y133" s="7">
        <f t="shared" si="53"/>
        <v>0</v>
      </c>
      <c r="Z133" s="7"/>
    </row>
    <row r="134" spans="1:26" s="8" customFormat="1" x14ac:dyDescent="0.2">
      <c r="A134" s="6" t="s">
        <v>85</v>
      </c>
      <c r="B134" s="7">
        <f t="shared" si="46"/>
        <v>58</v>
      </c>
      <c r="C134" s="7">
        <f t="shared" si="47"/>
        <v>0</v>
      </c>
      <c r="D134" s="7">
        <f t="shared" si="48"/>
        <v>58</v>
      </c>
      <c r="E134" s="7">
        <f t="shared" si="49"/>
        <v>1</v>
      </c>
      <c r="F134" s="7">
        <f t="shared" si="30"/>
        <v>13</v>
      </c>
      <c r="G134" s="7">
        <v>0</v>
      </c>
      <c r="H134" s="7">
        <v>13</v>
      </c>
      <c r="I134" s="7">
        <v>0</v>
      </c>
      <c r="J134" s="7">
        <f t="shared" si="31"/>
        <v>39</v>
      </c>
      <c r="K134" s="7">
        <v>0</v>
      </c>
      <c r="L134" s="7">
        <v>39</v>
      </c>
      <c r="M134" s="7">
        <v>1</v>
      </c>
      <c r="N134" s="7">
        <f t="shared" si="32"/>
        <v>6</v>
      </c>
      <c r="O134" s="7">
        <v>0</v>
      </c>
      <c r="P134" s="7">
        <v>6</v>
      </c>
      <c r="Q134" s="7">
        <v>0</v>
      </c>
      <c r="R134" s="7">
        <f t="shared" si="33"/>
        <v>0</v>
      </c>
      <c r="S134" s="7">
        <v>0</v>
      </c>
      <c r="T134" s="7">
        <v>0</v>
      </c>
      <c r="U134" s="7">
        <v>0</v>
      </c>
      <c r="V134" s="7">
        <f t="shared" si="50"/>
        <v>19</v>
      </c>
      <c r="W134" s="7">
        <f t="shared" si="51"/>
        <v>0</v>
      </c>
      <c r="X134" s="7">
        <f t="shared" si="52"/>
        <v>19</v>
      </c>
      <c r="Y134" s="7">
        <f t="shared" si="53"/>
        <v>0</v>
      </c>
      <c r="Z134" s="7"/>
    </row>
    <row r="135" spans="1:26" s="8" customFormat="1" x14ac:dyDescent="0.2">
      <c r="A135" s="6" t="s">
        <v>124</v>
      </c>
      <c r="B135" s="7">
        <f t="shared" si="46"/>
        <v>31</v>
      </c>
      <c r="C135" s="7">
        <f t="shared" si="47"/>
        <v>6</v>
      </c>
      <c r="D135" s="7">
        <f t="shared" si="48"/>
        <v>25</v>
      </c>
      <c r="E135" s="7">
        <f t="shared" si="49"/>
        <v>0</v>
      </c>
      <c r="F135" s="7">
        <f t="shared" si="30"/>
        <v>10</v>
      </c>
      <c r="G135" s="7">
        <v>4</v>
      </c>
      <c r="H135" s="7">
        <v>6</v>
      </c>
      <c r="I135" s="7">
        <v>0</v>
      </c>
      <c r="J135" s="7">
        <f t="shared" si="31"/>
        <v>19</v>
      </c>
      <c r="K135" s="7">
        <v>2</v>
      </c>
      <c r="L135" s="7">
        <v>17</v>
      </c>
      <c r="M135" s="7">
        <v>0</v>
      </c>
      <c r="N135" s="7">
        <f t="shared" si="32"/>
        <v>2</v>
      </c>
      <c r="O135" s="7">
        <v>0</v>
      </c>
      <c r="P135" s="7">
        <v>2</v>
      </c>
      <c r="Q135" s="7">
        <v>0</v>
      </c>
      <c r="R135" s="7">
        <f t="shared" si="33"/>
        <v>0</v>
      </c>
      <c r="S135" s="7">
        <v>0</v>
      </c>
      <c r="T135" s="7">
        <v>0</v>
      </c>
      <c r="U135" s="7">
        <v>0</v>
      </c>
      <c r="V135" s="7">
        <f t="shared" si="50"/>
        <v>12</v>
      </c>
      <c r="W135" s="7">
        <f t="shared" si="51"/>
        <v>4</v>
      </c>
      <c r="X135" s="7">
        <f t="shared" si="52"/>
        <v>8</v>
      </c>
      <c r="Y135" s="7">
        <f t="shared" si="53"/>
        <v>0</v>
      </c>
      <c r="Z135" s="7"/>
    </row>
    <row r="136" spans="1:26" s="8" customFormat="1" x14ac:dyDescent="0.2">
      <c r="A136" s="6" t="s">
        <v>74</v>
      </c>
      <c r="B136" s="7">
        <f t="shared" si="46"/>
        <v>100</v>
      </c>
      <c r="C136" s="7">
        <f t="shared" si="47"/>
        <v>24</v>
      </c>
      <c r="D136" s="7">
        <f t="shared" si="48"/>
        <v>76</v>
      </c>
      <c r="E136" s="7">
        <f t="shared" si="49"/>
        <v>1</v>
      </c>
      <c r="F136" s="7">
        <f t="shared" si="30"/>
        <v>25</v>
      </c>
      <c r="G136" s="7">
        <v>4</v>
      </c>
      <c r="H136" s="7">
        <v>21</v>
      </c>
      <c r="I136" s="7">
        <v>0</v>
      </c>
      <c r="J136" s="7">
        <f t="shared" si="31"/>
        <v>65</v>
      </c>
      <c r="K136" s="7">
        <v>19</v>
      </c>
      <c r="L136" s="7">
        <v>46</v>
      </c>
      <c r="M136" s="7">
        <v>1</v>
      </c>
      <c r="N136" s="7">
        <f t="shared" si="32"/>
        <v>9</v>
      </c>
      <c r="O136" s="7">
        <v>1</v>
      </c>
      <c r="P136" s="7">
        <v>8</v>
      </c>
      <c r="Q136" s="7">
        <v>0</v>
      </c>
      <c r="R136" s="7">
        <f t="shared" si="33"/>
        <v>1</v>
      </c>
      <c r="S136" s="7">
        <v>0</v>
      </c>
      <c r="T136" s="7">
        <v>1</v>
      </c>
      <c r="U136" s="7">
        <v>0</v>
      </c>
      <c r="V136" s="7">
        <f t="shared" si="50"/>
        <v>35</v>
      </c>
      <c r="W136" s="7">
        <f t="shared" si="51"/>
        <v>5</v>
      </c>
      <c r="X136" s="7">
        <f t="shared" si="52"/>
        <v>30</v>
      </c>
      <c r="Y136" s="7">
        <f t="shared" si="53"/>
        <v>0</v>
      </c>
      <c r="Z136" s="7"/>
    </row>
    <row r="137" spans="1:26" s="8" customFormat="1" x14ac:dyDescent="0.2">
      <c r="A137" s="6" t="s">
        <v>125</v>
      </c>
      <c r="B137" s="7">
        <f t="shared" si="46"/>
        <v>129</v>
      </c>
      <c r="C137" s="7">
        <f t="shared" si="47"/>
        <v>21</v>
      </c>
      <c r="D137" s="7">
        <f t="shared" si="48"/>
        <v>108</v>
      </c>
      <c r="E137" s="7">
        <f t="shared" si="49"/>
        <v>8</v>
      </c>
      <c r="F137" s="7">
        <f t="shared" si="30"/>
        <v>32</v>
      </c>
      <c r="G137" s="7">
        <v>5</v>
      </c>
      <c r="H137" s="7">
        <v>27</v>
      </c>
      <c r="I137" s="7">
        <v>2</v>
      </c>
      <c r="J137" s="7">
        <f t="shared" si="31"/>
        <v>87</v>
      </c>
      <c r="K137" s="7">
        <v>16</v>
      </c>
      <c r="L137" s="7">
        <v>71</v>
      </c>
      <c r="M137" s="7">
        <v>6</v>
      </c>
      <c r="N137" s="7">
        <f t="shared" si="32"/>
        <v>10</v>
      </c>
      <c r="O137" s="7">
        <v>0</v>
      </c>
      <c r="P137" s="7">
        <v>10</v>
      </c>
      <c r="Q137" s="7">
        <v>0</v>
      </c>
      <c r="R137" s="7">
        <f t="shared" si="33"/>
        <v>0</v>
      </c>
      <c r="S137" s="7">
        <v>0</v>
      </c>
      <c r="T137" s="7">
        <v>0</v>
      </c>
      <c r="U137" s="7">
        <v>0</v>
      </c>
      <c r="V137" s="7">
        <f t="shared" si="50"/>
        <v>42</v>
      </c>
      <c r="W137" s="7">
        <f t="shared" si="51"/>
        <v>5</v>
      </c>
      <c r="X137" s="7">
        <f t="shared" si="52"/>
        <v>37</v>
      </c>
      <c r="Y137" s="7">
        <f t="shared" si="53"/>
        <v>2</v>
      </c>
      <c r="Z137" s="7"/>
    </row>
    <row r="138" spans="1:26" s="8" customFormat="1" x14ac:dyDescent="0.2">
      <c r="A138" s="6" t="s">
        <v>126</v>
      </c>
      <c r="B138" s="7">
        <f t="shared" si="46"/>
        <v>8</v>
      </c>
      <c r="C138" s="7">
        <f t="shared" si="47"/>
        <v>2</v>
      </c>
      <c r="D138" s="7">
        <f t="shared" si="48"/>
        <v>6</v>
      </c>
      <c r="E138" s="7">
        <f t="shared" si="49"/>
        <v>1</v>
      </c>
      <c r="F138" s="7">
        <f t="shared" ref="F138:F201" si="54">SUM(G138:H138)</f>
        <v>1</v>
      </c>
      <c r="G138" s="7">
        <v>0</v>
      </c>
      <c r="H138" s="7">
        <v>1</v>
      </c>
      <c r="I138" s="7">
        <v>0</v>
      </c>
      <c r="J138" s="7">
        <f t="shared" ref="J138:J201" si="55">SUM(K138:L138)</f>
        <v>7</v>
      </c>
      <c r="K138" s="7">
        <v>2</v>
      </c>
      <c r="L138" s="7">
        <v>5</v>
      </c>
      <c r="M138" s="7">
        <v>1</v>
      </c>
      <c r="N138" s="7">
        <f t="shared" ref="N138:N201" si="56">SUM(O138:P138)</f>
        <v>0</v>
      </c>
      <c r="O138" s="7">
        <v>0</v>
      </c>
      <c r="P138" s="7">
        <v>0</v>
      </c>
      <c r="Q138" s="7">
        <v>0</v>
      </c>
      <c r="R138" s="7">
        <f t="shared" ref="R138:R201" si="57">SUM(S138:T138)</f>
        <v>0</v>
      </c>
      <c r="S138" s="7">
        <v>0</v>
      </c>
      <c r="T138" s="7">
        <v>0</v>
      </c>
      <c r="U138" s="7">
        <v>0</v>
      </c>
      <c r="V138" s="7">
        <f t="shared" si="50"/>
        <v>1</v>
      </c>
      <c r="W138" s="7">
        <f t="shared" si="51"/>
        <v>0</v>
      </c>
      <c r="X138" s="7">
        <f t="shared" si="52"/>
        <v>1</v>
      </c>
      <c r="Y138" s="7">
        <f t="shared" si="53"/>
        <v>0</v>
      </c>
      <c r="Z138" s="7"/>
    </row>
    <row r="139" spans="1:26" s="8" customFormat="1" x14ac:dyDescent="0.2">
      <c r="A139" s="6" t="s">
        <v>49</v>
      </c>
      <c r="B139" s="7">
        <f t="shared" si="46"/>
        <v>184</v>
      </c>
      <c r="C139" s="7">
        <f t="shared" si="47"/>
        <v>26</v>
      </c>
      <c r="D139" s="7">
        <f t="shared" si="48"/>
        <v>158</v>
      </c>
      <c r="E139" s="7">
        <f t="shared" si="49"/>
        <v>2</v>
      </c>
      <c r="F139" s="7">
        <f t="shared" si="54"/>
        <v>54</v>
      </c>
      <c r="G139" s="7">
        <v>8</v>
      </c>
      <c r="H139" s="7">
        <v>46</v>
      </c>
      <c r="I139" s="7">
        <v>0</v>
      </c>
      <c r="J139" s="7">
        <f t="shared" si="55"/>
        <v>122</v>
      </c>
      <c r="K139" s="7">
        <v>17</v>
      </c>
      <c r="L139" s="7">
        <v>105</v>
      </c>
      <c r="M139" s="7">
        <v>2</v>
      </c>
      <c r="N139" s="7">
        <f t="shared" si="56"/>
        <v>8</v>
      </c>
      <c r="O139" s="7">
        <v>1</v>
      </c>
      <c r="P139" s="7">
        <v>7</v>
      </c>
      <c r="Q139" s="7">
        <v>0</v>
      </c>
      <c r="R139" s="7">
        <f t="shared" si="57"/>
        <v>0</v>
      </c>
      <c r="S139" s="7">
        <v>0</v>
      </c>
      <c r="T139" s="7">
        <v>0</v>
      </c>
      <c r="U139" s="7">
        <v>0</v>
      </c>
      <c r="V139" s="7">
        <f t="shared" si="50"/>
        <v>62</v>
      </c>
      <c r="W139" s="7">
        <f t="shared" si="51"/>
        <v>9</v>
      </c>
      <c r="X139" s="7">
        <f t="shared" si="52"/>
        <v>53</v>
      </c>
      <c r="Y139" s="7">
        <f t="shared" si="53"/>
        <v>0</v>
      </c>
      <c r="Z139" s="7"/>
    </row>
    <row r="140" spans="1:26" s="8" customFormat="1" x14ac:dyDescent="0.2">
      <c r="A140" s="6" t="s">
        <v>127</v>
      </c>
      <c r="B140" s="7">
        <f t="shared" si="46"/>
        <v>95</v>
      </c>
      <c r="C140" s="7">
        <f t="shared" si="47"/>
        <v>12</v>
      </c>
      <c r="D140" s="7">
        <f t="shared" si="48"/>
        <v>83</v>
      </c>
      <c r="E140" s="7">
        <f t="shared" si="49"/>
        <v>3</v>
      </c>
      <c r="F140" s="7">
        <f t="shared" si="54"/>
        <v>28</v>
      </c>
      <c r="G140" s="7">
        <v>5</v>
      </c>
      <c r="H140" s="7">
        <v>23</v>
      </c>
      <c r="I140" s="7">
        <v>1</v>
      </c>
      <c r="J140" s="7">
        <f t="shared" si="55"/>
        <v>61</v>
      </c>
      <c r="K140" s="7">
        <v>5</v>
      </c>
      <c r="L140" s="7">
        <v>56</v>
      </c>
      <c r="M140" s="7">
        <v>2</v>
      </c>
      <c r="N140" s="7">
        <f t="shared" si="56"/>
        <v>4</v>
      </c>
      <c r="O140" s="7">
        <v>2</v>
      </c>
      <c r="P140" s="7">
        <v>2</v>
      </c>
      <c r="Q140" s="7">
        <v>0</v>
      </c>
      <c r="R140" s="7">
        <f t="shared" si="57"/>
        <v>2</v>
      </c>
      <c r="S140" s="7">
        <v>0</v>
      </c>
      <c r="T140" s="7">
        <v>2</v>
      </c>
      <c r="U140" s="7">
        <v>0</v>
      </c>
      <c r="V140" s="7">
        <f t="shared" si="50"/>
        <v>34</v>
      </c>
      <c r="W140" s="7">
        <f t="shared" si="51"/>
        <v>7</v>
      </c>
      <c r="X140" s="7">
        <f t="shared" si="52"/>
        <v>27</v>
      </c>
      <c r="Y140" s="7">
        <f t="shared" si="53"/>
        <v>1</v>
      </c>
      <c r="Z140" s="7"/>
    </row>
    <row r="141" spans="1:26" s="8" customFormat="1" x14ac:dyDescent="0.2">
      <c r="A141" s="6" t="s">
        <v>50</v>
      </c>
      <c r="B141" s="7">
        <f t="shared" si="46"/>
        <v>123</v>
      </c>
      <c r="C141" s="7">
        <f t="shared" si="47"/>
        <v>21</v>
      </c>
      <c r="D141" s="7">
        <f t="shared" si="48"/>
        <v>102</v>
      </c>
      <c r="E141" s="7">
        <f t="shared" si="49"/>
        <v>4</v>
      </c>
      <c r="F141" s="7">
        <f t="shared" si="54"/>
        <v>30</v>
      </c>
      <c r="G141" s="7">
        <v>7</v>
      </c>
      <c r="H141" s="7">
        <v>23</v>
      </c>
      <c r="I141" s="7">
        <v>2</v>
      </c>
      <c r="J141" s="7">
        <f t="shared" si="55"/>
        <v>81</v>
      </c>
      <c r="K141" s="7">
        <v>13</v>
      </c>
      <c r="L141" s="7">
        <v>68</v>
      </c>
      <c r="M141" s="7">
        <v>2</v>
      </c>
      <c r="N141" s="7">
        <f t="shared" si="56"/>
        <v>12</v>
      </c>
      <c r="O141" s="7">
        <v>1</v>
      </c>
      <c r="P141" s="7">
        <v>11</v>
      </c>
      <c r="Q141" s="7">
        <v>0</v>
      </c>
      <c r="R141" s="7">
        <f t="shared" si="57"/>
        <v>0</v>
      </c>
      <c r="S141" s="7">
        <v>0</v>
      </c>
      <c r="T141" s="7">
        <v>0</v>
      </c>
      <c r="U141" s="7">
        <v>0</v>
      </c>
      <c r="V141" s="7">
        <f t="shared" si="50"/>
        <v>42</v>
      </c>
      <c r="W141" s="7">
        <f t="shared" si="51"/>
        <v>8</v>
      </c>
      <c r="X141" s="7">
        <f t="shared" si="52"/>
        <v>34</v>
      </c>
      <c r="Y141" s="7">
        <f t="shared" si="53"/>
        <v>2</v>
      </c>
      <c r="Z141" s="7"/>
    </row>
    <row r="142" spans="1:26" s="8" customFormat="1" x14ac:dyDescent="0.2">
      <c r="A142" s="6" t="s">
        <v>128</v>
      </c>
      <c r="B142" s="7">
        <f t="shared" si="46"/>
        <v>28</v>
      </c>
      <c r="C142" s="7">
        <f t="shared" si="47"/>
        <v>6</v>
      </c>
      <c r="D142" s="7">
        <f t="shared" si="48"/>
        <v>22</v>
      </c>
      <c r="E142" s="7">
        <f t="shared" si="49"/>
        <v>0</v>
      </c>
      <c r="F142" s="7">
        <f t="shared" si="54"/>
        <v>6</v>
      </c>
      <c r="G142" s="7">
        <v>2</v>
      </c>
      <c r="H142" s="7">
        <v>4</v>
      </c>
      <c r="I142" s="7">
        <v>0</v>
      </c>
      <c r="J142" s="7">
        <f t="shared" si="55"/>
        <v>21</v>
      </c>
      <c r="K142" s="7">
        <v>4</v>
      </c>
      <c r="L142" s="7">
        <v>17</v>
      </c>
      <c r="M142" s="7">
        <v>0</v>
      </c>
      <c r="N142" s="7">
        <f t="shared" si="56"/>
        <v>1</v>
      </c>
      <c r="O142" s="7">
        <v>0</v>
      </c>
      <c r="P142" s="7">
        <v>1</v>
      </c>
      <c r="Q142" s="7">
        <v>0</v>
      </c>
      <c r="R142" s="7">
        <f t="shared" si="57"/>
        <v>0</v>
      </c>
      <c r="S142" s="7">
        <v>0</v>
      </c>
      <c r="T142" s="7">
        <v>0</v>
      </c>
      <c r="U142" s="7">
        <v>0</v>
      </c>
      <c r="V142" s="7">
        <f t="shared" si="50"/>
        <v>7</v>
      </c>
      <c r="W142" s="7">
        <f t="shared" si="51"/>
        <v>2</v>
      </c>
      <c r="X142" s="7">
        <f t="shared" si="52"/>
        <v>5</v>
      </c>
      <c r="Y142" s="7">
        <f t="shared" si="53"/>
        <v>0</v>
      </c>
      <c r="Z142" s="7"/>
    </row>
    <row r="143" spans="1:26" s="8" customFormat="1" x14ac:dyDescent="0.2">
      <c r="A143" s="6" t="s">
        <v>108</v>
      </c>
      <c r="B143" s="7">
        <f t="shared" si="46"/>
        <v>59</v>
      </c>
      <c r="C143" s="7">
        <f t="shared" si="47"/>
        <v>17</v>
      </c>
      <c r="D143" s="7">
        <f t="shared" si="48"/>
        <v>42</v>
      </c>
      <c r="E143" s="7">
        <f t="shared" si="49"/>
        <v>2</v>
      </c>
      <c r="F143" s="7">
        <f t="shared" si="54"/>
        <v>12</v>
      </c>
      <c r="G143" s="7">
        <v>3</v>
      </c>
      <c r="H143" s="7">
        <v>9</v>
      </c>
      <c r="I143" s="7">
        <v>0</v>
      </c>
      <c r="J143" s="7">
        <f t="shared" si="55"/>
        <v>38</v>
      </c>
      <c r="K143" s="7">
        <v>11</v>
      </c>
      <c r="L143" s="7">
        <v>27</v>
      </c>
      <c r="M143" s="7">
        <v>1</v>
      </c>
      <c r="N143" s="7">
        <f t="shared" si="56"/>
        <v>8</v>
      </c>
      <c r="O143" s="7">
        <v>3</v>
      </c>
      <c r="P143" s="7">
        <v>5</v>
      </c>
      <c r="Q143" s="7">
        <v>1</v>
      </c>
      <c r="R143" s="7">
        <f t="shared" si="57"/>
        <v>1</v>
      </c>
      <c r="S143" s="7">
        <v>0</v>
      </c>
      <c r="T143" s="7">
        <v>1</v>
      </c>
      <c r="U143" s="7">
        <v>0</v>
      </c>
      <c r="V143" s="7">
        <f t="shared" si="50"/>
        <v>21</v>
      </c>
      <c r="W143" s="7">
        <f t="shared" si="51"/>
        <v>6</v>
      </c>
      <c r="X143" s="7">
        <f t="shared" si="52"/>
        <v>15</v>
      </c>
      <c r="Y143" s="7">
        <f t="shared" si="53"/>
        <v>1</v>
      </c>
      <c r="Z143" s="7"/>
    </row>
    <row r="144" spans="1:26" s="8" customFormat="1" x14ac:dyDescent="0.2">
      <c r="A144" s="6" t="s">
        <v>129</v>
      </c>
      <c r="B144" s="7">
        <f t="shared" si="46"/>
        <v>17</v>
      </c>
      <c r="C144" s="7">
        <f t="shared" si="47"/>
        <v>6</v>
      </c>
      <c r="D144" s="7">
        <f t="shared" si="48"/>
        <v>11</v>
      </c>
      <c r="E144" s="7">
        <f t="shared" si="49"/>
        <v>0</v>
      </c>
      <c r="F144" s="7">
        <f t="shared" si="54"/>
        <v>5</v>
      </c>
      <c r="G144" s="7">
        <v>3</v>
      </c>
      <c r="H144" s="7">
        <v>2</v>
      </c>
      <c r="I144" s="7">
        <v>0</v>
      </c>
      <c r="J144" s="7">
        <f t="shared" si="55"/>
        <v>12</v>
      </c>
      <c r="K144" s="7">
        <v>3</v>
      </c>
      <c r="L144" s="7">
        <v>9</v>
      </c>
      <c r="M144" s="7">
        <v>0</v>
      </c>
      <c r="N144" s="7">
        <f t="shared" si="56"/>
        <v>0</v>
      </c>
      <c r="O144" s="7">
        <v>0</v>
      </c>
      <c r="P144" s="7">
        <v>0</v>
      </c>
      <c r="Q144" s="7">
        <v>0</v>
      </c>
      <c r="R144" s="7">
        <f t="shared" si="57"/>
        <v>0</v>
      </c>
      <c r="S144" s="7">
        <v>0</v>
      </c>
      <c r="T144" s="7">
        <v>0</v>
      </c>
      <c r="U144" s="7">
        <v>0</v>
      </c>
      <c r="V144" s="7">
        <f t="shared" si="50"/>
        <v>5</v>
      </c>
      <c r="W144" s="7">
        <f t="shared" si="51"/>
        <v>3</v>
      </c>
      <c r="X144" s="7">
        <f t="shared" si="52"/>
        <v>2</v>
      </c>
      <c r="Y144" s="7">
        <f t="shared" si="53"/>
        <v>0</v>
      </c>
      <c r="Z144" s="7"/>
    </row>
    <row r="145" spans="1:26" s="8" customFormat="1" x14ac:dyDescent="0.2">
      <c r="A145" s="6" t="s">
        <v>130</v>
      </c>
      <c r="B145" s="7">
        <f t="shared" si="46"/>
        <v>124</v>
      </c>
      <c r="C145" s="7">
        <f t="shared" si="47"/>
        <v>23</v>
      </c>
      <c r="D145" s="7">
        <f t="shared" si="48"/>
        <v>101</v>
      </c>
      <c r="E145" s="7">
        <f t="shared" si="49"/>
        <v>2</v>
      </c>
      <c r="F145" s="7">
        <f t="shared" si="54"/>
        <v>29</v>
      </c>
      <c r="G145" s="7">
        <v>10</v>
      </c>
      <c r="H145" s="7">
        <v>19</v>
      </c>
      <c r="I145" s="7">
        <v>0</v>
      </c>
      <c r="J145" s="7">
        <f t="shared" si="55"/>
        <v>80</v>
      </c>
      <c r="K145" s="7">
        <v>13</v>
      </c>
      <c r="L145" s="7">
        <v>67</v>
      </c>
      <c r="M145" s="7">
        <v>2</v>
      </c>
      <c r="N145" s="7">
        <f t="shared" si="56"/>
        <v>11</v>
      </c>
      <c r="O145" s="7">
        <v>0</v>
      </c>
      <c r="P145" s="7">
        <v>11</v>
      </c>
      <c r="Q145" s="7">
        <v>0</v>
      </c>
      <c r="R145" s="7">
        <f t="shared" si="57"/>
        <v>4</v>
      </c>
      <c r="S145" s="7">
        <v>0</v>
      </c>
      <c r="T145" s="7">
        <v>4</v>
      </c>
      <c r="U145" s="7">
        <v>0</v>
      </c>
      <c r="V145" s="7">
        <f t="shared" si="50"/>
        <v>44</v>
      </c>
      <c r="W145" s="7">
        <f t="shared" si="51"/>
        <v>10</v>
      </c>
      <c r="X145" s="7">
        <f t="shared" si="52"/>
        <v>34</v>
      </c>
      <c r="Y145" s="7">
        <f t="shared" si="53"/>
        <v>0</v>
      </c>
      <c r="Z145" s="7"/>
    </row>
    <row r="146" spans="1:26" s="8" customFormat="1" x14ac:dyDescent="0.2">
      <c r="A146" s="6" t="s">
        <v>131</v>
      </c>
      <c r="B146" s="7">
        <f t="shared" si="46"/>
        <v>16</v>
      </c>
      <c r="C146" s="7">
        <f t="shared" si="47"/>
        <v>6</v>
      </c>
      <c r="D146" s="7">
        <f t="shared" si="48"/>
        <v>10</v>
      </c>
      <c r="E146" s="7">
        <f t="shared" si="49"/>
        <v>0</v>
      </c>
      <c r="F146" s="7">
        <f t="shared" si="54"/>
        <v>0</v>
      </c>
      <c r="G146" s="7">
        <v>0</v>
      </c>
      <c r="H146" s="7">
        <v>0</v>
      </c>
      <c r="I146" s="7">
        <v>0</v>
      </c>
      <c r="J146" s="7">
        <f t="shared" si="55"/>
        <v>16</v>
      </c>
      <c r="K146" s="7">
        <v>6</v>
      </c>
      <c r="L146" s="7">
        <v>10</v>
      </c>
      <c r="M146" s="7">
        <v>0</v>
      </c>
      <c r="N146" s="7">
        <f t="shared" si="56"/>
        <v>0</v>
      </c>
      <c r="O146" s="7">
        <v>0</v>
      </c>
      <c r="P146" s="7">
        <v>0</v>
      </c>
      <c r="Q146" s="7">
        <v>0</v>
      </c>
      <c r="R146" s="7">
        <f t="shared" si="57"/>
        <v>0</v>
      </c>
      <c r="S146" s="7">
        <v>0</v>
      </c>
      <c r="T146" s="7">
        <v>0</v>
      </c>
      <c r="U146" s="7">
        <v>0</v>
      </c>
      <c r="V146" s="7">
        <f t="shared" si="50"/>
        <v>0</v>
      </c>
      <c r="W146" s="7">
        <f t="shared" si="51"/>
        <v>0</v>
      </c>
      <c r="X146" s="7">
        <f t="shared" si="52"/>
        <v>0</v>
      </c>
      <c r="Y146" s="7">
        <f t="shared" si="53"/>
        <v>0</v>
      </c>
      <c r="Z146" s="7"/>
    </row>
    <row r="147" spans="1:26" s="8" customFormat="1" x14ac:dyDescent="0.2">
      <c r="A147" s="6" t="s">
        <v>51</v>
      </c>
      <c r="B147" s="7">
        <f t="shared" si="46"/>
        <v>112</v>
      </c>
      <c r="C147" s="7">
        <f t="shared" si="47"/>
        <v>17</v>
      </c>
      <c r="D147" s="7">
        <f t="shared" si="48"/>
        <v>95</v>
      </c>
      <c r="E147" s="7">
        <f t="shared" si="49"/>
        <v>2</v>
      </c>
      <c r="F147" s="7">
        <f t="shared" si="54"/>
        <v>25</v>
      </c>
      <c r="G147" s="7">
        <v>5</v>
      </c>
      <c r="H147" s="7">
        <v>20</v>
      </c>
      <c r="I147" s="7">
        <v>0</v>
      </c>
      <c r="J147" s="7">
        <f t="shared" si="55"/>
        <v>78</v>
      </c>
      <c r="K147" s="7">
        <v>11</v>
      </c>
      <c r="L147" s="7">
        <v>67</v>
      </c>
      <c r="M147" s="7">
        <v>1</v>
      </c>
      <c r="N147" s="7">
        <f t="shared" si="56"/>
        <v>9</v>
      </c>
      <c r="O147" s="7">
        <v>1</v>
      </c>
      <c r="P147" s="7">
        <v>8</v>
      </c>
      <c r="Q147" s="7">
        <v>1</v>
      </c>
      <c r="R147" s="7">
        <f t="shared" si="57"/>
        <v>0</v>
      </c>
      <c r="S147" s="7">
        <v>0</v>
      </c>
      <c r="T147" s="7">
        <v>0</v>
      </c>
      <c r="U147" s="7">
        <v>0</v>
      </c>
      <c r="V147" s="7">
        <f t="shared" si="50"/>
        <v>34</v>
      </c>
      <c r="W147" s="7">
        <f t="shared" si="51"/>
        <v>6</v>
      </c>
      <c r="X147" s="7">
        <f t="shared" si="52"/>
        <v>28</v>
      </c>
      <c r="Y147" s="7">
        <f t="shared" si="53"/>
        <v>1</v>
      </c>
      <c r="Z147" s="7"/>
    </row>
    <row r="148" spans="1:26" s="8" customFormat="1" x14ac:dyDescent="0.2">
      <c r="A148" s="6" t="s">
        <v>132</v>
      </c>
      <c r="B148" s="7">
        <f t="shared" si="46"/>
        <v>71</v>
      </c>
      <c r="C148" s="7">
        <f t="shared" si="47"/>
        <v>11</v>
      </c>
      <c r="D148" s="7">
        <f t="shared" si="48"/>
        <v>60</v>
      </c>
      <c r="E148" s="7">
        <f t="shared" si="49"/>
        <v>2</v>
      </c>
      <c r="F148" s="7">
        <f t="shared" si="54"/>
        <v>14</v>
      </c>
      <c r="G148" s="7">
        <v>5</v>
      </c>
      <c r="H148" s="7">
        <v>9</v>
      </c>
      <c r="I148" s="7">
        <v>0</v>
      </c>
      <c r="J148" s="7">
        <f t="shared" si="55"/>
        <v>51</v>
      </c>
      <c r="K148" s="7">
        <v>6</v>
      </c>
      <c r="L148" s="7">
        <v>45</v>
      </c>
      <c r="M148" s="7">
        <v>2</v>
      </c>
      <c r="N148" s="7">
        <f t="shared" si="56"/>
        <v>5</v>
      </c>
      <c r="O148" s="7">
        <v>0</v>
      </c>
      <c r="P148" s="7">
        <v>5</v>
      </c>
      <c r="Q148" s="7">
        <v>0</v>
      </c>
      <c r="R148" s="7">
        <f t="shared" si="57"/>
        <v>1</v>
      </c>
      <c r="S148" s="7">
        <v>0</v>
      </c>
      <c r="T148" s="7">
        <v>1</v>
      </c>
      <c r="U148" s="7">
        <v>0</v>
      </c>
      <c r="V148" s="7">
        <f t="shared" si="50"/>
        <v>20</v>
      </c>
      <c r="W148" s="7">
        <f t="shared" si="51"/>
        <v>5</v>
      </c>
      <c r="X148" s="7">
        <f t="shared" si="52"/>
        <v>15</v>
      </c>
      <c r="Y148" s="7">
        <f t="shared" si="53"/>
        <v>0</v>
      </c>
      <c r="Z148" s="7"/>
    </row>
    <row r="149" spans="1:26" s="8" customFormat="1" x14ac:dyDescent="0.2">
      <c r="A149" s="6" t="s">
        <v>133</v>
      </c>
      <c r="B149" s="7">
        <f t="shared" si="46"/>
        <v>52</v>
      </c>
      <c r="C149" s="7">
        <f t="shared" si="47"/>
        <v>16</v>
      </c>
      <c r="D149" s="7">
        <f t="shared" si="48"/>
        <v>36</v>
      </c>
      <c r="E149" s="7">
        <f t="shared" si="49"/>
        <v>2</v>
      </c>
      <c r="F149" s="7">
        <f t="shared" si="54"/>
        <v>19</v>
      </c>
      <c r="G149" s="7">
        <v>10</v>
      </c>
      <c r="H149" s="7">
        <v>9</v>
      </c>
      <c r="I149" s="7">
        <v>0</v>
      </c>
      <c r="J149" s="7">
        <f t="shared" si="55"/>
        <v>30</v>
      </c>
      <c r="K149" s="7">
        <v>6</v>
      </c>
      <c r="L149" s="7">
        <v>24</v>
      </c>
      <c r="M149" s="7">
        <v>2</v>
      </c>
      <c r="N149" s="7">
        <f t="shared" si="56"/>
        <v>2</v>
      </c>
      <c r="O149" s="7">
        <v>0</v>
      </c>
      <c r="P149" s="7">
        <v>2</v>
      </c>
      <c r="Q149" s="7">
        <v>0</v>
      </c>
      <c r="R149" s="7">
        <f t="shared" si="57"/>
        <v>1</v>
      </c>
      <c r="S149" s="7">
        <v>0</v>
      </c>
      <c r="T149" s="7">
        <v>1</v>
      </c>
      <c r="U149" s="7">
        <v>0</v>
      </c>
      <c r="V149" s="7">
        <f t="shared" si="50"/>
        <v>22</v>
      </c>
      <c r="W149" s="7">
        <f t="shared" si="51"/>
        <v>10</v>
      </c>
      <c r="X149" s="7">
        <f t="shared" si="52"/>
        <v>12</v>
      </c>
      <c r="Y149" s="7">
        <f t="shared" si="53"/>
        <v>0</v>
      </c>
      <c r="Z149" s="7"/>
    </row>
    <row r="150" spans="1:26" s="8" customFormat="1" x14ac:dyDescent="0.2">
      <c r="A150" s="6" t="s">
        <v>134</v>
      </c>
      <c r="B150" s="7">
        <f t="shared" si="46"/>
        <v>42</v>
      </c>
      <c r="C150" s="7">
        <f t="shared" si="47"/>
        <v>0</v>
      </c>
      <c r="D150" s="7">
        <f t="shared" si="48"/>
        <v>42</v>
      </c>
      <c r="E150" s="7">
        <f t="shared" si="49"/>
        <v>0</v>
      </c>
      <c r="F150" s="7">
        <f t="shared" si="54"/>
        <v>10</v>
      </c>
      <c r="G150" s="7">
        <v>0</v>
      </c>
      <c r="H150" s="7">
        <v>10</v>
      </c>
      <c r="I150" s="7">
        <v>0</v>
      </c>
      <c r="J150" s="7">
        <f t="shared" si="55"/>
        <v>28</v>
      </c>
      <c r="K150" s="7">
        <v>0</v>
      </c>
      <c r="L150" s="7">
        <v>28</v>
      </c>
      <c r="M150" s="7">
        <v>0</v>
      </c>
      <c r="N150" s="7">
        <f t="shared" si="56"/>
        <v>2</v>
      </c>
      <c r="O150" s="7">
        <v>0</v>
      </c>
      <c r="P150" s="7">
        <v>2</v>
      </c>
      <c r="Q150" s="7">
        <v>0</v>
      </c>
      <c r="R150" s="7">
        <f t="shared" si="57"/>
        <v>2</v>
      </c>
      <c r="S150" s="7">
        <v>0</v>
      </c>
      <c r="T150" s="7">
        <v>2</v>
      </c>
      <c r="U150" s="7">
        <v>0</v>
      </c>
      <c r="V150" s="7">
        <f t="shared" si="50"/>
        <v>14</v>
      </c>
      <c r="W150" s="7">
        <f t="shared" si="51"/>
        <v>0</v>
      </c>
      <c r="X150" s="7">
        <f t="shared" si="52"/>
        <v>14</v>
      </c>
      <c r="Y150" s="7">
        <f t="shared" si="53"/>
        <v>0</v>
      </c>
      <c r="Z150" s="7"/>
    </row>
    <row r="151" spans="1:26" s="8" customFormat="1" x14ac:dyDescent="0.2">
      <c r="A151" s="6" t="s">
        <v>96</v>
      </c>
      <c r="B151" s="7">
        <f t="shared" si="46"/>
        <v>177</v>
      </c>
      <c r="C151" s="7">
        <f t="shared" si="47"/>
        <v>35</v>
      </c>
      <c r="D151" s="7">
        <f t="shared" si="48"/>
        <v>142</v>
      </c>
      <c r="E151" s="7">
        <f t="shared" si="49"/>
        <v>5</v>
      </c>
      <c r="F151" s="7">
        <f t="shared" si="54"/>
        <v>46</v>
      </c>
      <c r="G151" s="7">
        <v>6</v>
      </c>
      <c r="H151" s="7">
        <v>40</v>
      </c>
      <c r="I151" s="7">
        <v>0</v>
      </c>
      <c r="J151" s="7">
        <f t="shared" si="55"/>
        <v>120</v>
      </c>
      <c r="K151" s="7">
        <v>29</v>
      </c>
      <c r="L151" s="7">
        <v>91</v>
      </c>
      <c r="M151" s="7">
        <v>5</v>
      </c>
      <c r="N151" s="7">
        <f t="shared" si="56"/>
        <v>9</v>
      </c>
      <c r="O151" s="7">
        <v>0</v>
      </c>
      <c r="P151" s="7">
        <v>9</v>
      </c>
      <c r="Q151" s="7">
        <v>0</v>
      </c>
      <c r="R151" s="7">
        <f t="shared" si="57"/>
        <v>2</v>
      </c>
      <c r="S151" s="7">
        <v>0</v>
      </c>
      <c r="T151" s="7">
        <v>2</v>
      </c>
      <c r="U151" s="7">
        <v>0</v>
      </c>
      <c r="V151" s="7">
        <f t="shared" si="50"/>
        <v>57</v>
      </c>
      <c r="W151" s="7">
        <f t="shared" si="51"/>
        <v>6</v>
      </c>
      <c r="X151" s="7">
        <f t="shared" si="52"/>
        <v>51</v>
      </c>
      <c r="Y151" s="7">
        <f t="shared" si="53"/>
        <v>0</v>
      </c>
      <c r="Z151" s="7"/>
    </row>
    <row r="152" spans="1:26" s="8" customFormat="1" x14ac:dyDescent="0.2">
      <c r="A152" s="6" t="s">
        <v>135</v>
      </c>
      <c r="B152" s="7">
        <f t="shared" si="46"/>
        <v>42</v>
      </c>
      <c r="C152" s="7">
        <f t="shared" si="47"/>
        <v>11</v>
      </c>
      <c r="D152" s="7">
        <f t="shared" si="48"/>
        <v>31</v>
      </c>
      <c r="E152" s="7">
        <f t="shared" si="49"/>
        <v>0</v>
      </c>
      <c r="F152" s="7">
        <f t="shared" si="54"/>
        <v>11</v>
      </c>
      <c r="G152" s="7">
        <v>2</v>
      </c>
      <c r="H152" s="7">
        <v>9</v>
      </c>
      <c r="I152" s="7">
        <v>0</v>
      </c>
      <c r="J152" s="7">
        <f t="shared" si="55"/>
        <v>29</v>
      </c>
      <c r="K152" s="7">
        <v>9</v>
      </c>
      <c r="L152" s="7">
        <v>20</v>
      </c>
      <c r="M152" s="7">
        <v>0</v>
      </c>
      <c r="N152" s="7">
        <f t="shared" si="56"/>
        <v>2</v>
      </c>
      <c r="O152" s="7">
        <v>0</v>
      </c>
      <c r="P152" s="7">
        <v>2</v>
      </c>
      <c r="Q152" s="7">
        <v>0</v>
      </c>
      <c r="R152" s="7">
        <f t="shared" si="57"/>
        <v>0</v>
      </c>
      <c r="S152" s="7">
        <v>0</v>
      </c>
      <c r="T152" s="7">
        <v>0</v>
      </c>
      <c r="U152" s="7">
        <v>0</v>
      </c>
      <c r="V152" s="7">
        <f t="shared" si="50"/>
        <v>13</v>
      </c>
      <c r="W152" s="7">
        <f t="shared" si="51"/>
        <v>2</v>
      </c>
      <c r="X152" s="7">
        <f t="shared" si="52"/>
        <v>11</v>
      </c>
      <c r="Y152" s="7">
        <f t="shared" si="53"/>
        <v>0</v>
      </c>
      <c r="Z152" s="7"/>
    </row>
    <row r="153" spans="1:26" s="8" customFormat="1" x14ac:dyDescent="0.2">
      <c r="A153" s="6" t="s">
        <v>57</v>
      </c>
      <c r="B153" s="7">
        <f t="shared" si="46"/>
        <v>22</v>
      </c>
      <c r="C153" s="7">
        <f t="shared" si="47"/>
        <v>3</v>
      </c>
      <c r="D153" s="7">
        <f t="shared" si="48"/>
        <v>19</v>
      </c>
      <c r="E153" s="7">
        <f t="shared" si="49"/>
        <v>0</v>
      </c>
      <c r="F153" s="7">
        <f t="shared" si="54"/>
        <v>5</v>
      </c>
      <c r="G153" s="7">
        <v>1</v>
      </c>
      <c r="H153" s="7">
        <v>4</v>
      </c>
      <c r="I153" s="7">
        <v>0</v>
      </c>
      <c r="J153" s="7">
        <f t="shared" si="55"/>
        <v>15</v>
      </c>
      <c r="K153" s="7">
        <v>2</v>
      </c>
      <c r="L153" s="7">
        <v>13</v>
      </c>
      <c r="M153" s="7">
        <v>0</v>
      </c>
      <c r="N153" s="7">
        <f t="shared" si="56"/>
        <v>2</v>
      </c>
      <c r="O153" s="7">
        <v>0</v>
      </c>
      <c r="P153" s="7">
        <v>2</v>
      </c>
      <c r="Q153" s="7">
        <v>0</v>
      </c>
      <c r="R153" s="7">
        <f t="shared" si="57"/>
        <v>0</v>
      </c>
      <c r="S153" s="7">
        <v>0</v>
      </c>
      <c r="T153" s="7">
        <v>0</v>
      </c>
      <c r="U153" s="7">
        <v>0</v>
      </c>
      <c r="V153" s="7">
        <f t="shared" si="50"/>
        <v>7</v>
      </c>
      <c r="W153" s="7">
        <f t="shared" si="51"/>
        <v>1</v>
      </c>
      <c r="X153" s="7">
        <f t="shared" si="52"/>
        <v>6</v>
      </c>
      <c r="Y153" s="7">
        <f t="shared" si="53"/>
        <v>0</v>
      </c>
      <c r="Z153" s="7"/>
    </row>
    <row r="154" spans="1:26" s="8" customFormat="1" x14ac:dyDescent="0.2">
      <c r="A154" s="6" t="s">
        <v>136</v>
      </c>
      <c r="B154" s="7">
        <f t="shared" si="46"/>
        <v>28</v>
      </c>
      <c r="C154" s="7">
        <f t="shared" si="47"/>
        <v>2</v>
      </c>
      <c r="D154" s="7">
        <f t="shared" si="48"/>
        <v>26</v>
      </c>
      <c r="E154" s="7">
        <f t="shared" si="49"/>
        <v>0</v>
      </c>
      <c r="F154" s="7">
        <f t="shared" si="54"/>
        <v>9</v>
      </c>
      <c r="G154" s="7">
        <v>0</v>
      </c>
      <c r="H154" s="7">
        <v>9</v>
      </c>
      <c r="I154" s="7">
        <v>0</v>
      </c>
      <c r="J154" s="7">
        <f t="shared" si="55"/>
        <v>18</v>
      </c>
      <c r="K154" s="7">
        <v>2</v>
      </c>
      <c r="L154" s="7">
        <v>16</v>
      </c>
      <c r="M154" s="7">
        <v>0</v>
      </c>
      <c r="N154" s="7">
        <f t="shared" si="56"/>
        <v>1</v>
      </c>
      <c r="O154" s="7">
        <v>0</v>
      </c>
      <c r="P154" s="7">
        <v>1</v>
      </c>
      <c r="Q154" s="7">
        <v>0</v>
      </c>
      <c r="R154" s="7">
        <f t="shared" si="57"/>
        <v>0</v>
      </c>
      <c r="S154" s="7">
        <v>0</v>
      </c>
      <c r="T154" s="7">
        <v>0</v>
      </c>
      <c r="U154" s="7">
        <v>0</v>
      </c>
      <c r="V154" s="7">
        <f t="shared" si="50"/>
        <v>10</v>
      </c>
      <c r="W154" s="7">
        <f t="shared" si="51"/>
        <v>0</v>
      </c>
      <c r="X154" s="7">
        <f t="shared" si="52"/>
        <v>10</v>
      </c>
      <c r="Y154" s="7">
        <f t="shared" si="53"/>
        <v>0</v>
      </c>
      <c r="Z154" s="7"/>
    </row>
    <row r="155" spans="1:26" s="8" customFormat="1" x14ac:dyDescent="0.2">
      <c r="A155" s="6" t="s">
        <v>97</v>
      </c>
      <c r="B155" s="7">
        <f t="shared" ref="B155:B186" si="58">F155+J155+N155+R155</f>
        <v>87</v>
      </c>
      <c r="C155" s="7">
        <f t="shared" ref="C155:C186" si="59">G155+K155+O155+S155</f>
        <v>25</v>
      </c>
      <c r="D155" s="7">
        <f t="shared" ref="D155:D186" si="60">H155+L155+P155+T155</f>
        <v>62</v>
      </c>
      <c r="E155" s="7">
        <f t="shared" ref="E155:E186" si="61">I155+M155+Q155+U155</f>
        <v>4</v>
      </c>
      <c r="F155" s="7">
        <f t="shared" si="54"/>
        <v>28</v>
      </c>
      <c r="G155" s="7">
        <v>10</v>
      </c>
      <c r="H155" s="7">
        <v>18</v>
      </c>
      <c r="I155" s="7">
        <v>0</v>
      </c>
      <c r="J155" s="7">
        <f t="shared" si="55"/>
        <v>56</v>
      </c>
      <c r="K155" s="7">
        <v>14</v>
      </c>
      <c r="L155" s="7">
        <v>42</v>
      </c>
      <c r="M155" s="7">
        <v>4</v>
      </c>
      <c r="N155" s="7">
        <f t="shared" si="56"/>
        <v>2</v>
      </c>
      <c r="O155" s="7">
        <v>0</v>
      </c>
      <c r="P155" s="7">
        <v>2</v>
      </c>
      <c r="Q155" s="7">
        <v>0</v>
      </c>
      <c r="R155" s="7">
        <f t="shared" si="57"/>
        <v>1</v>
      </c>
      <c r="S155" s="7">
        <v>1</v>
      </c>
      <c r="T155" s="7">
        <v>0</v>
      </c>
      <c r="U155" s="7">
        <v>0</v>
      </c>
      <c r="V155" s="7">
        <f t="shared" ref="V155:V186" si="62">F155+N155+R155</f>
        <v>31</v>
      </c>
      <c r="W155" s="7">
        <f t="shared" ref="W155:W186" si="63">G155+O155+S155</f>
        <v>11</v>
      </c>
      <c r="X155" s="7">
        <f t="shared" ref="X155:X186" si="64">H155+P155+T155</f>
        <v>20</v>
      </c>
      <c r="Y155" s="7">
        <f t="shared" ref="Y155:Y186" si="65">I155+Q155+U155</f>
        <v>0</v>
      </c>
      <c r="Z155" s="7"/>
    </row>
    <row r="156" spans="1:26" s="8" customFormat="1" x14ac:dyDescent="0.2">
      <c r="A156" s="6" t="s">
        <v>137</v>
      </c>
      <c r="B156" s="7">
        <f t="shared" si="58"/>
        <v>86</v>
      </c>
      <c r="C156" s="7">
        <f t="shared" si="59"/>
        <v>16</v>
      </c>
      <c r="D156" s="7">
        <f t="shared" si="60"/>
        <v>70</v>
      </c>
      <c r="E156" s="7">
        <f t="shared" si="61"/>
        <v>2</v>
      </c>
      <c r="F156" s="7">
        <f t="shared" si="54"/>
        <v>22</v>
      </c>
      <c r="G156" s="7">
        <v>4</v>
      </c>
      <c r="H156" s="7">
        <v>18</v>
      </c>
      <c r="I156" s="7">
        <v>0</v>
      </c>
      <c r="J156" s="7">
        <f t="shared" si="55"/>
        <v>60</v>
      </c>
      <c r="K156" s="7">
        <v>12</v>
      </c>
      <c r="L156" s="7">
        <v>48</v>
      </c>
      <c r="M156" s="7">
        <v>2</v>
      </c>
      <c r="N156" s="7">
        <f t="shared" si="56"/>
        <v>4</v>
      </c>
      <c r="O156" s="7">
        <v>0</v>
      </c>
      <c r="P156" s="7">
        <v>4</v>
      </c>
      <c r="Q156" s="7">
        <v>0</v>
      </c>
      <c r="R156" s="7">
        <f t="shared" si="57"/>
        <v>0</v>
      </c>
      <c r="S156" s="7">
        <v>0</v>
      </c>
      <c r="T156" s="7">
        <v>0</v>
      </c>
      <c r="U156" s="7">
        <v>0</v>
      </c>
      <c r="V156" s="7">
        <f t="shared" si="62"/>
        <v>26</v>
      </c>
      <c r="W156" s="7">
        <f t="shared" si="63"/>
        <v>4</v>
      </c>
      <c r="X156" s="7">
        <f t="shared" si="64"/>
        <v>22</v>
      </c>
      <c r="Y156" s="7">
        <f t="shared" si="65"/>
        <v>0</v>
      </c>
      <c r="Z156" s="7"/>
    </row>
    <row r="157" spans="1:26" s="8" customFormat="1" x14ac:dyDescent="0.2">
      <c r="A157" s="6" t="s">
        <v>138</v>
      </c>
      <c r="B157" s="7">
        <f t="shared" si="58"/>
        <v>273</v>
      </c>
      <c r="C157" s="7">
        <f t="shared" si="59"/>
        <v>47</v>
      </c>
      <c r="D157" s="7">
        <f t="shared" si="60"/>
        <v>226</v>
      </c>
      <c r="E157" s="7">
        <f t="shared" si="61"/>
        <v>5</v>
      </c>
      <c r="F157" s="7">
        <f t="shared" si="54"/>
        <v>80</v>
      </c>
      <c r="G157" s="7">
        <v>10</v>
      </c>
      <c r="H157" s="7">
        <v>70</v>
      </c>
      <c r="I157" s="7">
        <v>1</v>
      </c>
      <c r="J157" s="7">
        <f t="shared" si="55"/>
        <v>157</v>
      </c>
      <c r="K157" s="7">
        <v>32</v>
      </c>
      <c r="L157" s="7">
        <v>125</v>
      </c>
      <c r="M157" s="7">
        <v>4</v>
      </c>
      <c r="N157" s="7">
        <f t="shared" si="56"/>
        <v>35</v>
      </c>
      <c r="O157" s="7">
        <v>5</v>
      </c>
      <c r="P157" s="7">
        <v>30</v>
      </c>
      <c r="Q157" s="7">
        <v>0</v>
      </c>
      <c r="R157" s="7">
        <f t="shared" si="57"/>
        <v>1</v>
      </c>
      <c r="S157" s="7">
        <v>0</v>
      </c>
      <c r="T157" s="7">
        <v>1</v>
      </c>
      <c r="U157" s="7">
        <v>0</v>
      </c>
      <c r="V157" s="7">
        <f t="shared" si="62"/>
        <v>116</v>
      </c>
      <c r="W157" s="7">
        <f t="shared" si="63"/>
        <v>15</v>
      </c>
      <c r="X157" s="7">
        <f t="shared" si="64"/>
        <v>101</v>
      </c>
      <c r="Y157" s="7">
        <f t="shared" si="65"/>
        <v>1</v>
      </c>
      <c r="Z157" s="7"/>
    </row>
    <row r="158" spans="1:26" s="8" customFormat="1" x14ac:dyDescent="0.2">
      <c r="A158" s="6" t="s">
        <v>139</v>
      </c>
      <c r="B158" s="7">
        <f t="shared" si="58"/>
        <v>1669</v>
      </c>
      <c r="C158" s="7">
        <f t="shared" si="59"/>
        <v>259</v>
      </c>
      <c r="D158" s="7">
        <f t="shared" si="60"/>
        <v>1410</v>
      </c>
      <c r="E158" s="7">
        <f t="shared" si="61"/>
        <v>6</v>
      </c>
      <c r="F158" s="7">
        <f t="shared" si="54"/>
        <v>467</v>
      </c>
      <c r="G158" s="7">
        <v>78</v>
      </c>
      <c r="H158" s="7">
        <v>389</v>
      </c>
      <c r="I158" s="7">
        <v>2</v>
      </c>
      <c r="J158" s="7">
        <f t="shared" si="55"/>
        <v>1081</v>
      </c>
      <c r="K158" s="7">
        <v>166</v>
      </c>
      <c r="L158" s="7">
        <v>915</v>
      </c>
      <c r="M158" s="7">
        <v>4</v>
      </c>
      <c r="N158" s="7">
        <f t="shared" si="56"/>
        <v>103</v>
      </c>
      <c r="O158" s="7">
        <v>12</v>
      </c>
      <c r="P158" s="7">
        <v>91</v>
      </c>
      <c r="Q158" s="7">
        <v>0</v>
      </c>
      <c r="R158" s="7">
        <f t="shared" si="57"/>
        <v>18</v>
      </c>
      <c r="S158" s="7">
        <v>3</v>
      </c>
      <c r="T158" s="7">
        <v>15</v>
      </c>
      <c r="U158" s="7">
        <v>0</v>
      </c>
      <c r="V158" s="7">
        <f t="shared" si="62"/>
        <v>588</v>
      </c>
      <c r="W158" s="7">
        <f t="shared" si="63"/>
        <v>93</v>
      </c>
      <c r="X158" s="7">
        <f t="shared" si="64"/>
        <v>495</v>
      </c>
      <c r="Y158" s="7">
        <f t="shared" si="65"/>
        <v>2</v>
      </c>
      <c r="Z158" s="7"/>
    </row>
    <row r="159" spans="1:26" s="8" customFormat="1" x14ac:dyDescent="0.2">
      <c r="A159" s="6" t="s">
        <v>140</v>
      </c>
      <c r="B159" s="7">
        <f t="shared" si="58"/>
        <v>67</v>
      </c>
      <c r="C159" s="7">
        <f t="shared" si="59"/>
        <v>11</v>
      </c>
      <c r="D159" s="7">
        <f t="shared" si="60"/>
        <v>56</v>
      </c>
      <c r="E159" s="7">
        <f t="shared" si="61"/>
        <v>1</v>
      </c>
      <c r="F159" s="7">
        <f t="shared" si="54"/>
        <v>15</v>
      </c>
      <c r="G159" s="7">
        <v>4</v>
      </c>
      <c r="H159" s="7">
        <v>11</v>
      </c>
      <c r="I159" s="7">
        <v>0</v>
      </c>
      <c r="J159" s="7">
        <f t="shared" si="55"/>
        <v>42</v>
      </c>
      <c r="K159" s="7">
        <v>6</v>
      </c>
      <c r="L159" s="7">
        <v>36</v>
      </c>
      <c r="M159" s="7">
        <v>1</v>
      </c>
      <c r="N159" s="7">
        <f t="shared" si="56"/>
        <v>8</v>
      </c>
      <c r="O159" s="7">
        <v>1</v>
      </c>
      <c r="P159" s="7">
        <v>7</v>
      </c>
      <c r="Q159" s="7">
        <v>0</v>
      </c>
      <c r="R159" s="7">
        <f t="shared" si="57"/>
        <v>2</v>
      </c>
      <c r="S159" s="7">
        <v>0</v>
      </c>
      <c r="T159" s="7">
        <v>2</v>
      </c>
      <c r="U159" s="7">
        <v>0</v>
      </c>
      <c r="V159" s="7">
        <f t="shared" si="62"/>
        <v>25</v>
      </c>
      <c r="W159" s="7">
        <f t="shared" si="63"/>
        <v>5</v>
      </c>
      <c r="X159" s="7">
        <f t="shared" si="64"/>
        <v>20</v>
      </c>
      <c r="Y159" s="7">
        <f t="shared" si="65"/>
        <v>0</v>
      </c>
      <c r="Z159" s="7"/>
    </row>
    <row r="160" spans="1:26" s="8" customFormat="1" x14ac:dyDescent="0.2">
      <c r="A160" s="6" t="s">
        <v>141</v>
      </c>
      <c r="B160" s="7">
        <f t="shared" si="58"/>
        <v>50</v>
      </c>
      <c r="C160" s="7">
        <f t="shared" si="59"/>
        <v>3</v>
      </c>
      <c r="D160" s="7">
        <f t="shared" si="60"/>
        <v>47</v>
      </c>
      <c r="E160" s="7">
        <f t="shared" si="61"/>
        <v>2</v>
      </c>
      <c r="F160" s="7">
        <f t="shared" si="54"/>
        <v>11</v>
      </c>
      <c r="G160" s="7">
        <v>0</v>
      </c>
      <c r="H160" s="7">
        <v>11</v>
      </c>
      <c r="I160" s="7">
        <v>2</v>
      </c>
      <c r="J160" s="7">
        <f t="shared" si="55"/>
        <v>35</v>
      </c>
      <c r="K160" s="7">
        <v>3</v>
      </c>
      <c r="L160" s="7">
        <v>32</v>
      </c>
      <c r="M160" s="7">
        <v>0</v>
      </c>
      <c r="N160" s="7">
        <f t="shared" si="56"/>
        <v>4</v>
      </c>
      <c r="O160" s="7">
        <v>0</v>
      </c>
      <c r="P160" s="7">
        <v>4</v>
      </c>
      <c r="Q160" s="7">
        <v>0</v>
      </c>
      <c r="R160" s="7">
        <f t="shared" si="57"/>
        <v>0</v>
      </c>
      <c r="S160" s="7">
        <v>0</v>
      </c>
      <c r="T160" s="7">
        <v>0</v>
      </c>
      <c r="U160" s="7">
        <v>0</v>
      </c>
      <c r="V160" s="7">
        <f t="shared" si="62"/>
        <v>15</v>
      </c>
      <c r="W160" s="7">
        <f t="shared" si="63"/>
        <v>0</v>
      </c>
      <c r="X160" s="7">
        <f t="shared" si="64"/>
        <v>15</v>
      </c>
      <c r="Y160" s="7">
        <f t="shared" si="65"/>
        <v>2</v>
      </c>
      <c r="Z160" s="7"/>
    </row>
    <row r="161" spans="1:26" s="8" customFormat="1" x14ac:dyDescent="0.2">
      <c r="A161" s="6" t="s">
        <v>142</v>
      </c>
      <c r="B161" s="7">
        <f t="shared" si="58"/>
        <v>42</v>
      </c>
      <c r="C161" s="7">
        <f t="shared" si="59"/>
        <v>11</v>
      </c>
      <c r="D161" s="7">
        <f t="shared" si="60"/>
        <v>31</v>
      </c>
      <c r="E161" s="7">
        <f t="shared" si="61"/>
        <v>0</v>
      </c>
      <c r="F161" s="7">
        <f t="shared" si="54"/>
        <v>15</v>
      </c>
      <c r="G161" s="7">
        <v>5</v>
      </c>
      <c r="H161" s="7">
        <v>10</v>
      </c>
      <c r="I161" s="7">
        <v>0</v>
      </c>
      <c r="J161" s="7">
        <f t="shared" si="55"/>
        <v>24</v>
      </c>
      <c r="K161" s="7">
        <v>5</v>
      </c>
      <c r="L161" s="7">
        <v>19</v>
      </c>
      <c r="M161" s="7">
        <v>0</v>
      </c>
      <c r="N161" s="7">
        <f t="shared" si="56"/>
        <v>3</v>
      </c>
      <c r="O161" s="7">
        <v>1</v>
      </c>
      <c r="P161" s="7">
        <v>2</v>
      </c>
      <c r="Q161" s="7">
        <v>0</v>
      </c>
      <c r="R161" s="7">
        <f t="shared" si="57"/>
        <v>0</v>
      </c>
      <c r="S161" s="7">
        <v>0</v>
      </c>
      <c r="T161" s="7">
        <v>0</v>
      </c>
      <c r="U161" s="7">
        <v>0</v>
      </c>
      <c r="V161" s="7">
        <f t="shared" si="62"/>
        <v>18</v>
      </c>
      <c r="W161" s="7">
        <f t="shared" si="63"/>
        <v>6</v>
      </c>
      <c r="X161" s="7">
        <f t="shared" si="64"/>
        <v>12</v>
      </c>
      <c r="Y161" s="7">
        <f t="shared" si="65"/>
        <v>0</v>
      </c>
      <c r="Z161" s="7"/>
    </row>
    <row r="162" spans="1:26" s="8" customFormat="1" x14ac:dyDescent="0.2">
      <c r="A162" s="6" t="s">
        <v>86</v>
      </c>
      <c r="B162" s="7">
        <f t="shared" si="58"/>
        <v>41</v>
      </c>
      <c r="C162" s="7">
        <f t="shared" si="59"/>
        <v>7</v>
      </c>
      <c r="D162" s="7">
        <f t="shared" si="60"/>
        <v>34</v>
      </c>
      <c r="E162" s="7">
        <f t="shared" si="61"/>
        <v>0</v>
      </c>
      <c r="F162" s="7">
        <f t="shared" si="54"/>
        <v>10</v>
      </c>
      <c r="G162" s="7">
        <v>2</v>
      </c>
      <c r="H162" s="7">
        <v>8</v>
      </c>
      <c r="I162" s="7">
        <v>0</v>
      </c>
      <c r="J162" s="7">
        <f t="shared" si="55"/>
        <v>29</v>
      </c>
      <c r="K162" s="7">
        <v>5</v>
      </c>
      <c r="L162" s="7">
        <v>24</v>
      </c>
      <c r="M162" s="7">
        <v>0</v>
      </c>
      <c r="N162" s="7">
        <f t="shared" si="56"/>
        <v>2</v>
      </c>
      <c r="O162" s="7">
        <v>0</v>
      </c>
      <c r="P162" s="7">
        <v>2</v>
      </c>
      <c r="Q162" s="7">
        <v>0</v>
      </c>
      <c r="R162" s="7">
        <f t="shared" si="57"/>
        <v>0</v>
      </c>
      <c r="S162" s="7">
        <v>0</v>
      </c>
      <c r="T162" s="7">
        <v>0</v>
      </c>
      <c r="U162" s="7">
        <v>0</v>
      </c>
      <c r="V162" s="7">
        <f t="shared" si="62"/>
        <v>12</v>
      </c>
      <c r="W162" s="7">
        <f t="shared" si="63"/>
        <v>2</v>
      </c>
      <c r="X162" s="7">
        <f t="shared" si="64"/>
        <v>10</v>
      </c>
      <c r="Y162" s="7">
        <f t="shared" si="65"/>
        <v>0</v>
      </c>
      <c r="Z162" s="7"/>
    </row>
    <row r="163" spans="1:26" s="8" customFormat="1" x14ac:dyDescent="0.2">
      <c r="A163" s="6" t="s">
        <v>75</v>
      </c>
      <c r="B163" s="7">
        <f t="shared" si="58"/>
        <v>84</v>
      </c>
      <c r="C163" s="7">
        <f t="shared" si="59"/>
        <v>15</v>
      </c>
      <c r="D163" s="7">
        <f t="shared" si="60"/>
        <v>69</v>
      </c>
      <c r="E163" s="7">
        <f t="shared" si="61"/>
        <v>1</v>
      </c>
      <c r="F163" s="7">
        <f t="shared" si="54"/>
        <v>16</v>
      </c>
      <c r="G163" s="7">
        <v>3</v>
      </c>
      <c r="H163" s="7">
        <v>13</v>
      </c>
      <c r="I163" s="7">
        <v>0</v>
      </c>
      <c r="J163" s="7">
        <f t="shared" si="55"/>
        <v>64</v>
      </c>
      <c r="K163" s="7">
        <v>12</v>
      </c>
      <c r="L163" s="7">
        <v>52</v>
      </c>
      <c r="M163" s="7">
        <v>1</v>
      </c>
      <c r="N163" s="7">
        <f t="shared" si="56"/>
        <v>4</v>
      </c>
      <c r="O163" s="7">
        <v>0</v>
      </c>
      <c r="P163" s="7">
        <v>4</v>
      </c>
      <c r="Q163" s="7">
        <v>0</v>
      </c>
      <c r="R163" s="7">
        <f t="shared" si="57"/>
        <v>0</v>
      </c>
      <c r="S163" s="7">
        <v>0</v>
      </c>
      <c r="T163" s="7">
        <v>0</v>
      </c>
      <c r="U163" s="7">
        <v>0</v>
      </c>
      <c r="V163" s="7">
        <f t="shared" si="62"/>
        <v>20</v>
      </c>
      <c r="W163" s="7">
        <f t="shared" si="63"/>
        <v>3</v>
      </c>
      <c r="X163" s="7">
        <f t="shared" si="64"/>
        <v>17</v>
      </c>
      <c r="Y163" s="7">
        <f t="shared" si="65"/>
        <v>0</v>
      </c>
      <c r="Z163" s="7"/>
    </row>
    <row r="164" spans="1:26" s="8" customFormat="1" x14ac:dyDescent="0.2">
      <c r="A164" s="6" t="s">
        <v>143</v>
      </c>
      <c r="B164" s="7">
        <f t="shared" si="58"/>
        <v>12</v>
      </c>
      <c r="C164" s="7">
        <f t="shared" si="59"/>
        <v>2</v>
      </c>
      <c r="D164" s="7">
        <f t="shared" si="60"/>
        <v>10</v>
      </c>
      <c r="E164" s="7">
        <f t="shared" si="61"/>
        <v>1</v>
      </c>
      <c r="F164" s="7">
        <f t="shared" si="54"/>
        <v>4</v>
      </c>
      <c r="G164" s="7">
        <v>0</v>
      </c>
      <c r="H164" s="7">
        <v>4</v>
      </c>
      <c r="I164" s="7">
        <v>0</v>
      </c>
      <c r="J164" s="7">
        <f t="shared" si="55"/>
        <v>8</v>
      </c>
      <c r="K164" s="7">
        <v>2</v>
      </c>
      <c r="L164" s="7">
        <v>6</v>
      </c>
      <c r="M164" s="7">
        <v>1</v>
      </c>
      <c r="N164" s="7">
        <f t="shared" si="56"/>
        <v>0</v>
      </c>
      <c r="O164" s="7">
        <v>0</v>
      </c>
      <c r="P164" s="7">
        <v>0</v>
      </c>
      <c r="Q164" s="7">
        <v>0</v>
      </c>
      <c r="R164" s="7">
        <f t="shared" si="57"/>
        <v>0</v>
      </c>
      <c r="S164" s="7">
        <v>0</v>
      </c>
      <c r="T164" s="7">
        <v>0</v>
      </c>
      <c r="U164" s="7">
        <v>0</v>
      </c>
      <c r="V164" s="7">
        <f t="shared" si="62"/>
        <v>4</v>
      </c>
      <c r="W164" s="7">
        <f t="shared" si="63"/>
        <v>0</v>
      </c>
      <c r="X164" s="7">
        <f t="shared" si="64"/>
        <v>4</v>
      </c>
      <c r="Y164" s="7">
        <f t="shared" si="65"/>
        <v>0</v>
      </c>
      <c r="Z164" s="7"/>
    </row>
    <row r="165" spans="1:26" s="8" customFormat="1" x14ac:dyDescent="0.2">
      <c r="A165" s="6" t="s">
        <v>66</v>
      </c>
      <c r="B165" s="7">
        <f t="shared" si="58"/>
        <v>219</v>
      </c>
      <c r="C165" s="7">
        <f t="shared" si="59"/>
        <v>41</v>
      </c>
      <c r="D165" s="7">
        <f t="shared" si="60"/>
        <v>178</v>
      </c>
      <c r="E165" s="7">
        <f t="shared" si="61"/>
        <v>5</v>
      </c>
      <c r="F165" s="7">
        <f t="shared" si="54"/>
        <v>57</v>
      </c>
      <c r="G165" s="7">
        <v>14</v>
      </c>
      <c r="H165" s="7">
        <v>43</v>
      </c>
      <c r="I165" s="7">
        <v>2</v>
      </c>
      <c r="J165" s="7">
        <f t="shared" si="55"/>
        <v>145</v>
      </c>
      <c r="K165" s="7">
        <v>26</v>
      </c>
      <c r="L165" s="7">
        <v>119</v>
      </c>
      <c r="M165" s="7">
        <v>3</v>
      </c>
      <c r="N165" s="7">
        <f t="shared" si="56"/>
        <v>17</v>
      </c>
      <c r="O165" s="7">
        <v>1</v>
      </c>
      <c r="P165" s="7">
        <v>16</v>
      </c>
      <c r="Q165" s="7">
        <v>0</v>
      </c>
      <c r="R165" s="7">
        <f t="shared" si="57"/>
        <v>0</v>
      </c>
      <c r="S165" s="7">
        <v>0</v>
      </c>
      <c r="T165" s="7">
        <v>0</v>
      </c>
      <c r="U165" s="7">
        <v>0</v>
      </c>
      <c r="V165" s="7">
        <f t="shared" si="62"/>
        <v>74</v>
      </c>
      <c r="W165" s="7">
        <f t="shared" si="63"/>
        <v>15</v>
      </c>
      <c r="X165" s="7">
        <f t="shared" si="64"/>
        <v>59</v>
      </c>
      <c r="Y165" s="7">
        <f t="shared" si="65"/>
        <v>2</v>
      </c>
      <c r="Z165" s="7"/>
    </row>
    <row r="166" spans="1:26" s="8" customFormat="1" x14ac:dyDescent="0.2">
      <c r="A166" s="6" t="s">
        <v>98</v>
      </c>
      <c r="B166" s="7">
        <f t="shared" si="58"/>
        <v>134</v>
      </c>
      <c r="C166" s="7">
        <f t="shared" si="59"/>
        <v>46</v>
      </c>
      <c r="D166" s="7">
        <f t="shared" si="60"/>
        <v>88</v>
      </c>
      <c r="E166" s="7">
        <f t="shared" si="61"/>
        <v>2</v>
      </c>
      <c r="F166" s="7">
        <f t="shared" si="54"/>
        <v>41</v>
      </c>
      <c r="G166" s="7">
        <v>9</v>
      </c>
      <c r="H166" s="7">
        <v>32</v>
      </c>
      <c r="I166" s="7">
        <v>0</v>
      </c>
      <c r="J166" s="7">
        <f t="shared" si="55"/>
        <v>85</v>
      </c>
      <c r="K166" s="7">
        <v>34</v>
      </c>
      <c r="L166" s="7">
        <v>51</v>
      </c>
      <c r="M166" s="7">
        <v>1</v>
      </c>
      <c r="N166" s="7">
        <f t="shared" si="56"/>
        <v>8</v>
      </c>
      <c r="O166" s="7">
        <v>3</v>
      </c>
      <c r="P166" s="7">
        <v>5</v>
      </c>
      <c r="Q166" s="7">
        <v>1</v>
      </c>
      <c r="R166" s="7">
        <f t="shared" si="57"/>
        <v>0</v>
      </c>
      <c r="S166" s="7">
        <v>0</v>
      </c>
      <c r="T166" s="7">
        <v>0</v>
      </c>
      <c r="U166" s="7">
        <v>0</v>
      </c>
      <c r="V166" s="7">
        <f t="shared" si="62"/>
        <v>49</v>
      </c>
      <c r="W166" s="7">
        <f t="shared" si="63"/>
        <v>12</v>
      </c>
      <c r="X166" s="7">
        <f t="shared" si="64"/>
        <v>37</v>
      </c>
      <c r="Y166" s="7">
        <f t="shared" si="65"/>
        <v>1</v>
      </c>
      <c r="Z166" s="7"/>
    </row>
    <row r="167" spans="1:26" s="8" customFormat="1" x14ac:dyDescent="0.2">
      <c r="A167" s="6" t="s">
        <v>144</v>
      </c>
      <c r="B167" s="7">
        <f t="shared" si="58"/>
        <v>17</v>
      </c>
      <c r="C167" s="7">
        <f t="shared" si="59"/>
        <v>9</v>
      </c>
      <c r="D167" s="7">
        <f t="shared" si="60"/>
        <v>8</v>
      </c>
      <c r="E167" s="7">
        <f t="shared" si="61"/>
        <v>0</v>
      </c>
      <c r="F167" s="7">
        <f t="shared" si="54"/>
        <v>5</v>
      </c>
      <c r="G167" s="7">
        <v>2</v>
      </c>
      <c r="H167" s="7">
        <v>3</v>
      </c>
      <c r="I167" s="7">
        <v>0</v>
      </c>
      <c r="J167" s="7">
        <f t="shared" si="55"/>
        <v>11</v>
      </c>
      <c r="K167" s="7">
        <v>7</v>
      </c>
      <c r="L167" s="7">
        <v>4</v>
      </c>
      <c r="M167" s="7">
        <v>0</v>
      </c>
      <c r="N167" s="7">
        <f t="shared" si="56"/>
        <v>1</v>
      </c>
      <c r="O167" s="7">
        <v>0</v>
      </c>
      <c r="P167" s="7">
        <v>1</v>
      </c>
      <c r="Q167" s="7">
        <v>0</v>
      </c>
      <c r="R167" s="7">
        <f t="shared" si="57"/>
        <v>0</v>
      </c>
      <c r="S167" s="7">
        <v>0</v>
      </c>
      <c r="T167" s="7">
        <v>0</v>
      </c>
      <c r="U167" s="7">
        <v>0</v>
      </c>
      <c r="V167" s="7">
        <f t="shared" si="62"/>
        <v>6</v>
      </c>
      <c r="W167" s="7">
        <f t="shared" si="63"/>
        <v>2</v>
      </c>
      <c r="X167" s="7">
        <f t="shared" si="64"/>
        <v>4</v>
      </c>
      <c r="Y167" s="7">
        <f t="shared" si="65"/>
        <v>0</v>
      </c>
      <c r="Z167" s="7"/>
    </row>
    <row r="168" spans="1:26" s="8" customFormat="1" x14ac:dyDescent="0.2">
      <c r="A168" s="6" t="s">
        <v>145</v>
      </c>
      <c r="B168" s="7">
        <f t="shared" si="58"/>
        <v>51</v>
      </c>
      <c r="C168" s="7">
        <f t="shared" si="59"/>
        <v>10</v>
      </c>
      <c r="D168" s="7">
        <f t="shared" si="60"/>
        <v>41</v>
      </c>
      <c r="E168" s="7">
        <f t="shared" si="61"/>
        <v>0</v>
      </c>
      <c r="F168" s="7">
        <f t="shared" si="54"/>
        <v>8</v>
      </c>
      <c r="G168" s="7">
        <v>1</v>
      </c>
      <c r="H168" s="7">
        <v>7</v>
      </c>
      <c r="I168" s="7">
        <v>0</v>
      </c>
      <c r="J168" s="7">
        <f t="shared" si="55"/>
        <v>41</v>
      </c>
      <c r="K168" s="7">
        <v>7</v>
      </c>
      <c r="L168" s="7">
        <v>34</v>
      </c>
      <c r="M168" s="7">
        <v>0</v>
      </c>
      <c r="N168" s="7">
        <f t="shared" si="56"/>
        <v>2</v>
      </c>
      <c r="O168" s="7">
        <v>2</v>
      </c>
      <c r="P168" s="7">
        <v>0</v>
      </c>
      <c r="Q168" s="7">
        <v>0</v>
      </c>
      <c r="R168" s="7">
        <f t="shared" si="57"/>
        <v>0</v>
      </c>
      <c r="S168" s="7">
        <v>0</v>
      </c>
      <c r="T168" s="7">
        <v>0</v>
      </c>
      <c r="U168" s="7">
        <v>0</v>
      </c>
      <c r="V168" s="7">
        <f t="shared" si="62"/>
        <v>10</v>
      </c>
      <c r="W168" s="7">
        <f t="shared" si="63"/>
        <v>3</v>
      </c>
      <c r="X168" s="7">
        <f t="shared" si="64"/>
        <v>7</v>
      </c>
      <c r="Y168" s="7">
        <f t="shared" si="65"/>
        <v>0</v>
      </c>
      <c r="Z168" s="7"/>
    </row>
    <row r="169" spans="1:26" s="8" customFormat="1" x14ac:dyDescent="0.2">
      <c r="A169" s="6" t="s">
        <v>76</v>
      </c>
      <c r="B169" s="7">
        <f t="shared" si="58"/>
        <v>211</v>
      </c>
      <c r="C169" s="7">
        <f t="shared" si="59"/>
        <v>32</v>
      </c>
      <c r="D169" s="7">
        <f t="shared" si="60"/>
        <v>179</v>
      </c>
      <c r="E169" s="7">
        <f t="shared" si="61"/>
        <v>5</v>
      </c>
      <c r="F169" s="7">
        <f t="shared" si="54"/>
        <v>50</v>
      </c>
      <c r="G169" s="7">
        <v>8</v>
      </c>
      <c r="H169" s="7">
        <v>42</v>
      </c>
      <c r="I169" s="7">
        <v>1</v>
      </c>
      <c r="J169" s="7">
        <f t="shared" si="55"/>
        <v>145</v>
      </c>
      <c r="K169" s="7">
        <v>23</v>
      </c>
      <c r="L169" s="7">
        <v>122</v>
      </c>
      <c r="M169" s="7">
        <v>4</v>
      </c>
      <c r="N169" s="7">
        <f t="shared" si="56"/>
        <v>15</v>
      </c>
      <c r="O169" s="7">
        <v>1</v>
      </c>
      <c r="P169" s="7">
        <v>14</v>
      </c>
      <c r="Q169" s="7">
        <v>0</v>
      </c>
      <c r="R169" s="7">
        <f t="shared" si="57"/>
        <v>1</v>
      </c>
      <c r="S169" s="7">
        <v>0</v>
      </c>
      <c r="T169" s="7">
        <v>1</v>
      </c>
      <c r="U169" s="7">
        <v>0</v>
      </c>
      <c r="V169" s="7">
        <f t="shared" si="62"/>
        <v>66</v>
      </c>
      <c r="W169" s="7">
        <f t="shared" si="63"/>
        <v>9</v>
      </c>
      <c r="X169" s="7">
        <f t="shared" si="64"/>
        <v>57</v>
      </c>
      <c r="Y169" s="7">
        <f t="shared" si="65"/>
        <v>1</v>
      </c>
      <c r="Z169" s="7"/>
    </row>
    <row r="170" spans="1:26" s="8" customFormat="1" x14ac:dyDescent="0.2">
      <c r="A170" s="6" t="s">
        <v>87</v>
      </c>
      <c r="B170" s="7">
        <f t="shared" si="58"/>
        <v>261</v>
      </c>
      <c r="C170" s="7">
        <f t="shared" si="59"/>
        <v>31</v>
      </c>
      <c r="D170" s="7">
        <f t="shared" si="60"/>
        <v>230</v>
      </c>
      <c r="E170" s="7">
        <f t="shared" si="61"/>
        <v>1</v>
      </c>
      <c r="F170" s="7">
        <f t="shared" si="54"/>
        <v>70</v>
      </c>
      <c r="G170" s="7">
        <v>7</v>
      </c>
      <c r="H170" s="7">
        <v>63</v>
      </c>
      <c r="I170" s="7">
        <v>0</v>
      </c>
      <c r="J170" s="7">
        <f t="shared" si="55"/>
        <v>164</v>
      </c>
      <c r="K170" s="7">
        <v>23</v>
      </c>
      <c r="L170" s="7">
        <v>141</v>
      </c>
      <c r="M170" s="7">
        <v>1</v>
      </c>
      <c r="N170" s="7">
        <f t="shared" si="56"/>
        <v>25</v>
      </c>
      <c r="O170" s="7">
        <v>1</v>
      </c>
      <c r="P170" s="7">
        <v>24</v>
      </c>
      <c r="Q170" s="7">
        <v>0</v>
      </c>
      <c r="R170" s="7">
        <f t="shared" si="57"/>
        <v>2</v>
      </c>
      <c r="S170" s="7">
        <v>0</v>
      </c>
      <c r="T170" s="7">
        <v>2</v>
      </c>
      <c r="U170" s="7">
        <v>0</v>
      </c>
      <c r="V170" s="7">
        <f t="shared" si="62"/>
        <v>97</v>
      </c>
      <c r="W170" s="7">
        <f t="shared" si="63"/>
        <v>8</v>
      </c>
      <c r="X170" s="7">
        <f t="shared" si="64"/>
        <v>89</v>
      </c>
      <c r="Y170" s="7">
        <f t="shared" si="65"/>
        <v>0</v>
      </c>
      <c r="Z170" s="7"/>
    </row>
    <row r="171" spans="1:26" s="8" customFormat="1" x14ac:dyDescent="0.2">
      <c r="A171" s="6" t="s">
        <v>46</v>
      </c>
      <c r="B171" s="7">
        <f t="shared" si="58"/>
        <v>139</v>
      </c>
      <c r="C171" s="7">
        <f t="shared" si="59"/>
        <v>19</v>
      </c>
      <c r="D171" s="7">
        <f t="shared" si="60"/>
        <v>120</v>
      </c>
      <c r="E171" s="7">
        <f t="shared" si="61"/>
        <v>1</v>
      </c>
      <c r="F171" s="7">
        <f t="shared" si="54"/>
        <v>34</v>
      </c>
      <c r="G171" s="7">
        <v>4</v>
      </c>
      <c r="H171" s="7">
        <v>30</v>
      </c>
      <c r="I171" s="7">
        <v>0</v>
      </c>
      <c r="J171" s="7">
        <f t="shared" si="55"/>
        <v>98</v>
      </c>
      <c r="K171" s="7">
        <v>14</v>
      </c>
      <c r="L171" s="7">
        <v>84</v>
      </c>
      <c r="M171" s="7">
        <v>1</v>
      </c>
      <c r="N171" s="7">
        <f t="shared" si="56"/>
        <v>5</v>
      </c>
      <c r="O171" s="7">
        <v>1</v>
      </c>
      <c r="P171" s="7">
        <v>4</v>
      </c>
      <c r="Q171" s="7">
        <v>0</v>
      </c>
      <c r="R171" s="7">
        <f t="shared" si="57"/>
        <v>2</v>
      </c>
      <c r="S171" s="7">
        <v>0</v>
      </c>
      <c r="T171" s="7">
        <v>2</v>
      </c>
      <c r="U171" s="7">
        <v>0</v>
      </c>
      <c r="V171" s="7">
        <f t="shared" si="62"/>
        <v>41</v>
      </c>
      <c r="W171" s="7">
        <f t="shared" si="63"/>
        <v>5</v>
      </c>
      <c r="X171" s="7">
        <f t="shared" si="64"/>
        <v>36</v>
      </c>
      <c r="Y171" s="7">
        <f t="shared" si="65"/>
        <v>0</v>
      </c>
      <c r="Z171" s="7"/>
    </row>
    <row r="172" spans="1:26" s="8" customFormat="1" x14ac:dyDescent="0.2">
      <c r="A172" s="6" t="s">
        <v>77</v>
      </c>
      <c r="B172" s="7">
        <f t="shared" si="58"/>
        <v>376</v>
      </c>
      <c r="C172" s="7">
        <f t="shared" si="59"/>
        <v>56</v>
      </c>
      <c r="D172" s="7">
        <f t="shared" si="60"/>
        <v>320</v>
      </c>
      <c r="E172" s="7">
        <f t="shared" si="61"/>
        <v>7</v>
      </c>
      <c r="F172" s="7">
        <f t="shared" si="54"/>
        <v>111</v>
      </c>
      <c r="G172" s="7">
        <v>24</v>
      </c>
      <c r="H172" s="7">
        <v>87</v>
      </c>
      <c r="I172" s="7">
        <v>1</v>
      </c>
      <c r="J172" s="7">
        <f t="shared" si="55"/>
        <v>233</v>
      </c>
      <c r="K172" s="7">
        <v>30</v>
      </c>
      <c r="L172" s="7">
        <v>203</v>
      </c>
      <c r="M172" s="7">
        <v>6</v>
      </c>
      <c r="N172" s="7">
        <f t="shared" si="56"/>
        <v>30</v>
      </c>
      <c r="O172" s="7">
        <v>2</v>
      </c>
      <c r="P172" s="7">
        <v>28</v>
      </c>
      <c r="Q172" s="7">
        <v>0</v>
      </c>
      <c r="R172" s="7">
        <f t="shared" si="57"/>
        <v>2</v>
      </c>
      <c r="S172" s="7">
        <v>0</v>
      </c>
      <c r="T172" s="7">
        <v>2</v>
      </c>
      <c r="U172" s="7">
        <v>0</v>
      </c>
      <c r="V172" s="7">
        <f t="shared" si="62"/>
        <v>143</v>
      </c>
      <c r="W172" s="7">
        <f t="shared" si="63"/>
        <v>26</v>
      </c>
      <c r="X172" s="7">
        <f t="shared" si="64"/>
        <v>117</v>
      </c>
      <c r="Y172" s="7">
        <f t="shared" si="65"/>
        <v>1</v>
      </c>
      <c r="Z172" s="7"/>
    </row>
    <row r="173" spans="1:26" s="8" customFormat="1" x14ac:dyDescent="0.2">
      <c r="A173" s="6" t="s">
        <v>146</v>
      </c>
      <c r="B173" s="7">
        <f t="shared" si="58"/>
        <v>25</v>
      </c>
      <c r="C173" s="7">
        <f t="shared" si="59"/>
        <v>6</v>
      </c>
      <c r="D173" s="7">
        <f t="shared" si="60"/>
        <v>19</v>
      </c>
      <c r="E173" s="7">
        <f t="shared" si="61"/>
        <v>0</v>
      </c>
      <c r="F173" s="7">
        <f t="shared" si="54"/>
        <v>6</v>
      </c>
      <c r="G173" s="7">
        <v>3</v>
      </c>
      <c r="H173" s="7">
        <v>3</v>
      </c>
      <c r="I173" s="7">
        <v>0</v>
      </c>
      <c r="J173" s="7">
        <f t="shared" si="55"/>
        <v>17</v>
      </c>
      <c r="K173" s="7">
        <v>2</v>
      </c>
      <c r="L173" s="7">
        <v>15</v>
      </c>
      <c r="M173" s="7">
        <v>0</v>
      </c>
      <c r="N173" s="7">
        <f t="shared" si="56"/>
        <v>1</v>
      </c>
      <c r="O173" s="7">
        <v>0</v>
      </c>
      <c r="P173" s="7">
        <v>1</v>
      </c>
      <c r="Q173" s="7">
        <v>0</v>
      </c>
      <c r="R173" s="7">
        <f t="shared" si="57"/>
        <v>1</v>
      </c>
      <c r="S173" s="7">
        <v>1</v>
      </c>
      <c r="T173" s="7">
        <v>0</v>
      </c>
      <c r="U173" s="7">
        <v>0</v>
      </c>
      <c r="V173" s="7">
        <f t="shared" si="62"/>
        <v>8</v>
      </c>
      <c r="W173" s="7">
        <f t="shared" si="63"/>
        <v>4</v>
      </c>
      <c r="X173" s="7">
        <f t="shared" si="64"/>
        <v>4</v>
      </c>
      <c r="Y173" s="7">
        <f t="shared" si="65"/>
        <v>0</v>
      </c>
      <c r="Z173" s="7"/>
    </row>
    <row r="174" spans="1:26" s="8" customFormat="1" x14ac:dyDescent="0.2">
      <c r="A174" s="6" t="s">
        <v>99</v>
      </c>
      <c r="B174" s="7">
        <f t="shared" si="58"/>
        <v>34</v>
      </c>
      <c r="C174" s="7">
        <f t="shared" si="59"/>
        <v>9</v>
      </c>
      <c r="D174" s="7">
        <f t="shared" si="60"/>
        <v>25</v>
      </c>
      <c r="E174" s="7">
        <f t="shared" si="61"/>
        <v>1</v>
      </c>
      <c r="F174" s="7">
        <f t="shared" si="54"/>
        <v>7</v>
      </c>
      <c r="G174" s="7">
        <v>4</v>
      </c>
      <c r="H174" s="7">
        <v>3</v>
      </c>
      <c r="I174" s="7">
        <v>0</v>
      </c>
      <c r="J174" s="7">
        <f t="shared" si="55"/>
        <v>27</v>
      </c>
      <c r="K174" s="7">
        <v>5</v>
      </c>
      <c r="L174" s="7">
        <v>22</v>
      </c>
      <c r="M174" s="7">
        <v>1</v>
      </c>
      <c r="N174" s="7">
        <f t="shared" si="56"/>
        <v>0</v>
      </c>
      <c r="O174" s="7">
        <v>0</v>
      </c>
      <c r="P174" s="7">
        <v>0</v>
      </c>
      <c r="Q174" s="7">
        <v>0</v>
      </c>
      <c r="R174" s="7">
        <f t="shared" si="57"/>
        <v>0</v>
      </c>
      <c r="S174" s="7">
        <v>0</v>
      </c>
      <c r="T174" s="7">
        <v>0</v>
      </c>
      <c r="U174" s="7">
        <v>0</v>
      </c>
      <c r="V174" s="7">
        <f t="shared" si="62"/>
        <v>7</v>
      </c>
      <c r="W174" s="7">
        <f t="shared" si="63"/>
        <v>4</v>
      </c>
      <c r="X174" s="7">
        <f t="shared" si="64"/>
        <v>3</v>
      </c>
      <c r="Y174" s="7">
        <f t="shared" si="65"/>
        <v>0</v>
      </c>
      <c r="Z174" s="7"/>
    </row>
    <row r="175" spans="1:26" s="8" customFormat="1" x14ac:dyDescent="0.2">
      <c r="A175" s="6" t="s">
        <v>114</v>
      </c>
      <c r="B175" s="7">
        <f t="shared" si="58"/>
        <v>241</v>
      </c>
      <c r="C175" s="7">
        <f t="shared" si="59"/>
        <v>33</v>
      </c>
      <c r="D175" s="7">
        <f t="shared" si="60"/>
        <v>208</v>
      </c>
      <c r="E175" s="7">
        <f t="shared" si="61"/>
        <v>8</v>
      </c>
      <c r="F175" s="7">
        <f t="shared" si="54"/>
        <v>62</v>
      </c>
      <c r="G175" s="7">
        <v>14</v>
      </c>
      <c r="H175" s="7">
        <v>48</v>
      </c>
      <c r="I175" s="7">
        <v>2</v>
      </c>
      <c r="J175" s="7">
        <f t="shared" si="55"/>
        <v>168</v>
      </c>
      <c r="K175" s="7">
        <v>19</v>
      </c>
      <c r="L175" s="7">
        <v>149</v>
      </c>
      <c r="M175" s="7">
        <v>6</v>
      </c>
      <c r="N175" s="7">
        <f t="shared" si="56"/>
        <v>11</v>
      </c>
      <c r="O175" s="7">
        <v>0</v>
      </c>
      <c r="P175" s="7">
        <v>11</v>
      </c>
      <c r="Q175" s="7">
        <v>0</v>
      </c>
      <c r="R175" s="7">
        <f t="shared" si="57"/>
        <v>0</v>
      </c>
      <c r="S175" s="7">
        <v>0</v>
      </c>
      <c r="T175" s="7">
        <v>0</v>
      </c>
      <c r="U175" s="7">
        <v>0</v>
      </c>
      <c r="V175" s="7">
        <f t="shared" si="62"/>
        <v>73</v>
      </c>
      <c r="W175" s="7">
        <f t="shared" si="63"/>
        <v>14</v>
      </c>
      <c r="X175" s="7">
        <f t="shared" si="64"/>
        <v>59</v>
      </c>
      <c r="Y175" s="7">
        <f t="shared" si="65"/>
        <v>2</v>
      </c>
      <c r="Z175" s="7"/>
    </row>
    <row r="176" spans="1:26" s="8" customFormat="1" x14ac:dyDescent="0.2">
      <c r="A176" s="6" t="s">
        <v>147</v>
      </c>
      <c r="B176" s="7">
        <f t="shared" si="58"/>
        <v>43</v>
      </c>
      <c r="C176" s="7">
        <f t="shared" si="59"/>
        <v>6</v>
      </c>
      <c r="D176" s="7">
        <f t="shared" si="60"/>
        <v>37</v>
      </c>
      <c r="E176" s="7">
        <f t="shared" si="61"/>
        <v>1</v>
      </c>
      <c r="F176" s="7">
        <f t="shared" si="54"/>
        <v>11</v>
      </c>
      <c r="G176" s="7">
        <v>2</v>
      </c>
      <c r="H176" s="7">
        <v>9</v>
      </c>
      <c r="I176" s="7">
        <v>0</v>
      </c>
      <c r="J176" s="7">
        <f t="shared" si="55"/>
        <v>28</v>
      </c>
      <c r="K176" s="7">
        <v>4</v>
      </c>
      <c r="L176" s="7">
        <v>24</v>
      </c>
      <c r="M176" s="7">
        <v>1</v>
      </c>
      <c r="N176" s="7">
        <f t="shared" si="56"/>
        <v>2</v>
      </c>
      <c r="O176" s="7">
        <v>0</v>
      </c>
      <c r="P176" s="7">
        <v>2</v>
      </c>
      <c r="Q176" s="7">
        <v>0</v>
      </c>
      <c r="R176" s="7">
        <f t="shared" si="57"/>
        <v>2</v>
      </c>
      <c r="S176" s="7">
        <v>0</v>
      </c>
      <c r="T176" s="7">
        <v>2</v>
      </c>
      <c r="U176" s="7">
        <v>0</v>
      </c>
      <c r="V176" s="7">
        <f t="shared" si="62"/>
        <v>15</v>
      </c>
      <c r="W176" s="7">
        <f t="shared" si="63"/>
        <v>2</v>
      </c>
      <c r="X176" s="7">
        <f t="shared" si="64"/>
        <v>13</v>
      </c>
      <c r="Y176" s="7">
        <f t="shared" si="65"/>
        <v>0</v>
      </c>
      <c r="Z176" s="7"/>
    </row>
    <row r="177" spans="1:26" s="8" customFormat="1" x14ac:dyDescent="0.2">
      <c r="A177" s="6" t="s">
        <v>148</v>
      </c>
      <c r="B177" s="7">
        <f t="shared" si="58"/>
        <v>6</v>
      </c>
      <c r="C177" s="7">
        <f t="shared" si="59"/>
        <v>0</v>
      </c>
      <c r="D177" s="7">
        <f t="shared" si="60"/>
        <v>6</v>
      </c>
      <c r="E177" s="7">
        <f t="shared" si="61"/>
        <v>0</v>
      </c>
      <c r="F177" s="7">
        <f t="shared" si="54"/>
        <v>1</v>
      </c>
      <c r="G177" s="7">
        <v>0</v>
      </c>
      <c r="H177" s="7">
        <v>1</v>
      </c>
      <c r="I177" s="7">
        <v>0</v>
      </c>
      <c r="J177" s="7">
        <f t="shared" si="55"/>
        <v>5</v>
      </c>
      <c r="K177" s="7">
        <v>0</v>
      </c>
      <c r="L177" s="7">
        <v>5</v>
      </c>
      <c r="M177" s="7">
        <v>0</v>
      </c>
      <c r="N177" s="7">
        <f t="shared" si="56"/>
        <v>0</v>
      </c>
      <c r="O177" s="7">
        <v>0</v>
      </c>
      <c r="P177" s="7">
        <v>0</v>
      </c>
      <c r="Q177" s="7">
        <v>0</v>
      </c>
      <c r="R177" s="7">
        <f t="shared" si="57"/>
        <v>0</v>
      </c>
      <c r="S177" s="7">
        <v>0</v>
      </c>
      <c r="T177" s="7">
        <v>0</v>
      </c>
      <c r="U177" s="7">
        <v>0</v>
      </c>
      <c r="V177" s="7">
        <f t="shared" si="62"/>
        <v>1</v>
      </c>
      <c r="W177" s="7">
        <f t="shared" si="63"/>
        <v>0</v>
      </c>
      <c r="X177" s="7">
        <f t="shared" si="64"/>
        <v>1</v>
      </c>
      <c r="Y177" s="7">
        <f t="shared" si="65"/>
        <v>0</v>
      </c>
      <c r="Z177" s="7"/>
    </row>
    <row r="178" spans="1:26" s="8" customFormat="1" x14ac:dyDescent="0.2">
      <c r="A178" s="6" t="s">
        <v>149</v>
      </c>
      <c r="B178" s="7">
        <f t="shared" si="58"/>
        <v>72</v>
      </c>
      <c r="C178" s="7">
        <f t="shared" si="59"/>
        <v>18</v>
      </c>
      <c r="D178" s="7">
        <f t="shared" si="60"/>
        <v>54</v>
      </c>
      <c r="E178" s="7">
        <f t="shared" si="61"/>
        <v>0</v>
      </c>
      <c r="F178" s="7">
        <f t="shared" si="54"/>
        <v>17</v>
      </c>
      <c r="G178" s="7">
        <v>5</v>
      </c>
      <c r="H178" s="7">
        <v>12</v>
      </c>
      <c r="I178" s="7">
        <v>0</v>
      </c>
      <c r="J178" s="7">
        <f t="shared" si="55"/>
        <v>51</v>
      </c>
      <c r="K178" s="7">
        <v>11</v>
      </c>
      <c r="L178" s="7">
        <v>40</v>
      </c>
      <c r="M178" s="7">
        <v>0</v>
      </c>
      <c r="N178" s="7">
        <f t="shared" si="56"/>
        <v>4</v>
      </c>
      <c r="O178" s="7">
        <v>2</v>
      </c>
      <c r="P178" s="7">
        <v>2</v>
      </c>
      <c r="Q178" s="7">
        <v>0</v>
      </c>
      <c r="R178" s="7">
        <f t="shared" si="57"/>
        <v>0</v>
      </c>
      <c r="S178" s="7">
        <v>0</v>
      </c>
      <c r="T178" s="7">
        <v>0</v>
      </c>
      <c r="U178" s="7">
        <v>0</v>
      </c>
      <c r="V178" s="7">
        <f t="shared" si="62"/>
        <v>21</v>
      </c>
      <c r="W178" s="7">
        <f t="shared" si="63"/>
        <v>7</v>
      </c>
      <c r="X178" s="7">
        <f t="shared" si="64"/>
        <v>14</v>
      </c>
      <c r="Y178" s="7">
        <f t="shared" si="65"/>
        <v>0</v>
      </c>
      <c r="Z178" s="7"/>
    </row>
    <row r="179" spans="1:26" s="8" customFormat="1" x14ac:dyDescent="0.2">
      <c r="A179" s="6" t="s">
        <v>58</v>
      </c>
      <c r="B179" s="7">
        <f t="shared" si="58"/>
        <v>62</v>
      </c>
      <c r="C179" s="7">
        <f t="shared" si="59"/>
        <v>5</v>
      </c>
      <c r="D179" s="7">
        <f t="shared" si="60"/>
        <v>57</v>
      </c>
      <c r="E179" s="7">
        <f t="shared" si="61"/>
        <v>0</v>
      </c>
      <c r="F179" s="7">
        <f t="shared" si="54"/>
        <v>12</v>
      </c>
      <c r="G179" s="7">
        <v>1</v>
      </c>
      <c r="H179" s="7">
        <v>11</v>
      </c>
      <c r="I179" s="7">
        <v>0</v>
      </c>
      <c r="J179" s="7">
        <f t="shared" si="55"/>
        <v>41</v>
      </c>
      <c r="K179" s="7">
        <v>2</v>
      </c>
      <c r="L179" s="7">
        <v>39</v>
      </c>
      <c r="M179" s="7">
        <v>0</v>
      </c>
      <c r="N179" s="7">
        <f t="shared" si="56"/>
        <v>7</v>
      </c>
      <c r="O179" s="7">
        <v>1</v>
      </c>
      <c r="P179" s="7">
        <v>6</v>
      </c>
      <c r="Q179" s="7">
        <v>0</v>
      </c>
      <c r="R179" s="7">
        <f t="shared" si="57"/>
        <v>2</v>
      </c>
      <c r="S179" s="7">
        <v>1</v>
      </c>
      <c r="T179" s="7">
        <v>1</v>
      </c>
      <c r="U179" s="7">
        <v>0</v>
      </c>
      <c r="V179" s="7">
        <f t="shared" si="62"/>
        <v>21</v>
      </c>
      <c r="W179" s="7">
        <f t="shared" si="63"/>
        <v>3</v>
      </c>
      <c r="X179" s="7">
        <f t="shared" si="64"/>
        <v>18</v>
      </c>
      <c r="Y179" s="7">
        <f t="shared" si="65"/>
        <v>0</v>
      </c>
      <c r="Z179" s="7"/>
    </row>
    <row r="180" spans="1:26" s="8" customFormat="1" x14ac:dyDescent="0.2">
      <c r="A180" s="6" t="s">
        <v>78</v>
      </c>
      <c r="B180" s="7">
        <f t="shared" si="58"/>
        <v>36</v>
      </c>
      <c r="C180" s="7">
        <f t="shared" si="59"/>
        <v>19</v>
      </c>
      <c r="D180" s="7">
        <f t="shared" si="60"/>
        <v>17</v>
      </c>
      <c r="E180" s="7">
        <f t="shared" si="61"/>
        <v>0</v>
      </c>
      <c r="F180" s="7">
        <f t="shared" si="54"/>
        <v>8</v>
      </c>
      <c r="G180" s="7">
        <v>3</v>
      </c>
      <c r="H180" s="7">
        <v>5</v>
      </c>
      <c r="I180" s="7">
        <v>0</v>
      </c>
      <c r="J180" s="7">
        <f t="shared" si="55"/>
        <v>27</v>
      </c>
      <c r="K180" s="7">
        <v>16</v>
      </c>
      <c r="L180" s="7">
        <v>11</v>
      </c>
      <c r="M180" s="7">
        <v>0</v>
      </c>
      <c r="N180" s="7">
        <f t="shared" si="56"/>
        <v>1</v>
      </c>
      <c r="O180" s="7">
        <v>0</v>
      </c>
      <c r="P180" s="7">
        <v>1</v>
      </c>
      <c r="Q180" s="7">
        <v>0</v>
      </c>
      <c r="R180" s="7">
        <f t="shared" si="57"/>
        <v>0</v>
      </c>
      <c r="S180" s="7">
        <v>0</v>
      </c>
      <c r="T180" s="7">
        <v>0</v>
      </c>
      <c r="U180" s="7">
        <v>0</v>
      </c>
      <c r="V180" s="7">
        <f t="shared" si="62"/>
        <v>9</v>
      </c>
      <c r="W180" s="7">
        <f t="shared" si="63"/>
        <v>3</v>
      </c>
      <c r="X180" s="7">
        <f t="shared" si="64"/>
        <v>6</v>
      </c>
      <c r="Y180" s="7">
        <f t="shared" si="65"/>
        <v>0</v>
      </c>
      <c r="Z180" s="7"/>
    </row>
    <row r="181" spans="1:26" s="8" customFormat="1" x14ac:dyDescent="0.2">
      <c r="A181" s="6" t="s">
        <v>150</v>
      </c>
      <c r="B181" s="7">
        <f t="shared" si="58"/>
        <v>15</v>
      </c>
      <c r="C181" s="7">
        <f t="shared" si="59"/>
        <v>4</v>
      </c>
      <c r="D181" s="7">
        <f t="shared" si="60"/>
        <v>11</v>
      </c>
      <c r="E181" s="7">
        <f t="shared" si="61"/>
        <v>2</v>
      </c>
      <c r="F181" s="7">
        <f t="shared" si="54"/>
        <v>4</v>
      </c>
      <c r="G181" s="7">
        <v>1</v>
      </c>
      <c r="H181" s="7">
        <v>3</v>
      </c>
      <c r="I181" s="7">
        <v>1</v>
      </c>
      <c r="J181" s="7">
        <f t="shared" si="55"/>
        <v>10</v>
      </c>
      <c r="K181" s="7">
        <v>3</v>
      </c>
      <c r="L181" s="7">
        <v>7</v>
      </c>
      <c r="M181" s="7">
        <v>1</v>
      </c>
      <c r="N181" s="7">
        <f t="shared" si="56"/>
        <v>1</v>
      </c>
      <c r="O181" s="7">
        <v>0</v>
      </c>
      <c r="P181" s="7">
        <v>1</v>
      </c>
      <c r="Q181" s="7">
        <v>0</v>
      </c>
      <c r="R181" s="7">
        <f t="shared" si="57"/>
        <v>0</v>
      </c>
      <c r="S181" s="7">
        <v>0</v>
      </c>
      <c r="T181" s="7">
        <v>0</v>
      </c>
      <c r="U181" s="7">
        <v>0</v>
      </c>
      <c r="V181" s="7">
        <f t="shared" si="62"/>
        <v>5</v>
      </c>
      <c r="W181" s="7">
        <f t="shared" si="63"/>
        <v>1</v>
      </c>
      <c r="X181" s="7">
        <f t="shared" si="64"/>
        <v>4</v>
      </c>
      <c r="Y181" s="7">
        <f t="shared" si="65"/>
        <v>1</v>
      </c>
      <c r="Z181" s="7"/>
    </row>
    <row r="182" spans="1:26" s="8" customFormat="1" x14ac:dyDescent="0.2">
      <c r="A182" s="6" t="s">
        <v>67</v>
      </c>
      <c r="B182" s="7">
        <f t="shared" si="58"/>
        <v>500</v>
      </c>
      <c r="C182" s="7">
        <f t="shared" si="59"/>
        <v>66</v>
      </c>
      <c r="D182" s="7">
        <f t="shared" si="60"/>
        <v>434</v>
      </c>
      <c r="E182" s="7">
        <f t="shared" si="61"/>
        <v>2</v>
      </c>
      <c r="F182" s="7">
        <f t="shared" si="54"/>
        <v>142</v>
      </c>
      <c r="G182" s="7">
        <v>14</v>
      </c>
      <c r="H182" s="7">
        <v>128</v>
      </c>
      <c r="I182" s="7">
        <v>0</v>
      </c>
      <c r="J182" s="7">
        <f t="shared" si="55"/>
        <v>328</v>
      </c>
      <c r="K182" s="7">
        <v>48</v>
      </c>
      <c r="L182" s="7">
        <v>280</v>
      </c>
      <c r="M182" s="7">
        <v>2</v>
      </c>
      <c r="N182" s="7">
        <f t="shared" si="56"/>
        <v>27</v>
      </c>
      <c r="O182" s="7">
        <v>4</v>
      </c>
      <c r="P182" s="7">
        <v>23</v>
      </c>
      <c r="Q182" s="7">
        <v>0</v>
      </c>
      <c r="R182" s="7">
        <f t="shared" si="57"/>
        <v>3</v>
      </c>
      <c r="S182" s="7">
        <v>0</v>
      </c>
      <c r="T182" s="7">
        <v>3</v>
      </c>
      <c r="U182" s="7">
        <v>0</v>
      </c>
      <c r="V182" s="7">
        <f t="shared" si="62"/>
        <v>172</v>
      </c>
      <c r="W182" s="7">
        <f t="shared" si="63"/>
        <v>18</v>
      </c>
      <c r="X182" s="7">
        <f t="shared" si="64"/>
        <v>154</v>
      </c>
      <c r="Y182" s="7">
        <f t="shared" si="65"/>
        <v>0</v>
      </c>
      <c r="Z182" s="7"/>
    </row>
    <row r="183" spans="1:26" s="8" customFormat="1" x14ac:dyDescent="0.2">
      <c r="A183" s="6" t="s">
        <v>151</v>
      </c>
      <c r="B183" s="7">
        <f t="shared" si="58"/>
        <v>36</v>
      </c>
      <c r="C183" s="7">
        <f t="shared" si="59"/>
        <v>5</v>
      </c>
      <c r="D183" s="7">
        <f t="shared" si="60"/>
        <v>31</v>
      </c>
      <c r="E183" s="7">
        <f t="shared" si="61"/>
        <v>0</v>
      </c>
      <c r="F183" s="7">
        <f t="shared" si="54"/>
        <v>6</v>
      </c>
      <c r="G183" s="7">
        <v>1</v>
      </c>
      <c r="H183" s="7">
        <v>5</v>
      </c>
      <c r="I183" s="7">
        <v>0</v>
      </c>
      <c r="J183" s="7">
        <f t="shared" si="55"/>
        <v>30</v>
      </c>
      <c r="K183" s="7">
        <v>4</v>
      </c>
      <c r="L183" s="7">
        <v>26</v>
      </c>
      <c r="M183" s="7">
        <v>0</v>
      </c>
      <c r="N183" s="7">
        <f t="shared" si="56"/>
        <v>0</v>
      </c>
      <c r="O183" s="7">
        <v>0</v>
      </c>
      <c r="P183" s="7">
        <v>0</v>
      </c>
      <c r="Q183" s="7">
        <v>0</v>
      </c>
      <c r="R183" s="7">
        <f t="shared" si="57"/>
        <v>0</v>
      </c>
      <c r="S183" s="7">
        <v>0</v>
      </c>
      <c r="T183" s="7">
        <v>0</v>
      </c>
      <c r="U183" s="7">
        <v>0</v>
      </c>
      <c r="V183" s="7">
        <f t="shared" si="62"/>
        <v>6</v>
      </c>
      <c r="W183" s="7">
        <f t="shared" si="63"/>
        <v>1</v>
      </c>
      <c r="X183" s="7">
        <f t="shared" si="64"/>
        <v>5</v>
      </c>
      <c r="Y183" s="7">
        <f t="shared" si="65"/>
        <v>0</v>
      </c>
      <c r="Z183" s="7"/>
    </row>
    <row r="184" spans="1:26" s="8" customFormat="1" x14ac:dyDescent="0.2">
      <c r="A184" s="6" t="s">
        <v>152</v>
      </c>
      <c r="B184" s="7">
        <f t="shared" si="58"/>
        <v>76</v>
      </c>
      <c r="C184" s="7">
        <f t="shared" si="59"/>
        <v>9</v>
      </c>
      <c r="D184" s="7">
        <f t="shared" si="60"/>
        <v>67</v>
      </c>
      <c r="E184" s="7">
        <f t="shared" si="61"/>
        <v>1</v>
      </c>
      <c r="F184" s="7">
        <f t="shared" si="54"/>
        <v>16</v>
      </c>
      <c r="G184" s="7">
        <v>1</v>
      </c>
      <c r="H184" s="7">
        <v>15</v>
      </c>
      <c r="I184" s="7">
        <v>0</v>
      </c>
      <c r="J184" s="7">
        <f t="shared" si="55"/>
        <v>51</v>
      </c>
      <c r="K184" s="7">
        <v>6</v>
      </c>
      <c r="L184" s="7">
        <v>45</v>
      </c>
      <c r="M184" s="7">
        <v>1</v>
      </c>
      <c r="N184" s="7">
        <f t="shared" si="56"/>
        <v>9</v>
      </c>
      <c r="O184" s="7">
        <v>2</v>
      </c>
      <c r="P184" s="7">
        <v>7</v>
      </c>
      <c r="Q184" s="7">
        <v>0</v>
      </c>
      <c r="R184" s="7">
        <f t="shared" si="57"/>
        <v>0</v>
      </c>
      <c r="S184" s="7">
        <v>0</v>
      </c>
      <c r="T184" s="7">
        <v>0</v>
      </c>
      <c r="U184" s="7">
        <v>0</v>
      </c>
      <c r="V184" s="7">
        <f t="shared" si="62"/>
        <v>25</v>
      </c>
      <c r="W184" s="7">
        <f t="shared" si="63"/>
        <v>3</v>
      </c>
      <c r="X184" s="7">
        <f t="shared" si="64"/>
        <v>22</v>
      </c>
      <c r="Y184" s="7">
        <f t="shared" si="65"/>
        <v>0</v>
      </c>
      <c r="Z184" s="7"/>
    </row>
    <row r="185" spans="1:26" s="8" customFormat="1" x14ac:dyDescent="0.2">
      <c r="A185" s="6" t="s">
        <v>153</v>
      </c>
      <c r="B185" s="7">
        <f t="shared" si="58"/>
        <v>10</v>
      </c>
      <c r="C185" s="7">
        <f t="shared" si="59"/>
        <v>3</v>
      </c>
      <c r="D185" s="7">
        <f t="shared" si="60"/>
        <v>7</v>
      </c>
      <c r="E185" s="7">
        <f t="shared" si="61"/>
        <v>0</v>
      </c>
      <c r="F185" s="7">
        <f t="shared" si="54"/>
        <v>2</v>
      </c>
      <c r="G185" s="7">
        <v>1</v>
      </c>
      <c r="H185" s="7">
        <v>1</v>
      </c>
      <c r="I185" s="7">
        <v>0</v>
      </c>
      <c r="J185" s="7">
        <f t="shared" si="55"/>
        <v>7</v>
      </c>
      <c r="K185" s="7">
        <v>2</v>
      </c>
      <c r="L185" s="7">
        <v>5</v>
      </c>
      <c r="M185" s="7">
        <v>0</v>
      </c>
      <c r="N185" s="7">
        <f t="shared" si="56"/>
        <v>1</v>
      </c>
      <c r="O185" s="7">
        <v>0</v>
      </c>
      <c r="P185" s="7">
        <v>1</v>
      </c>
      <c r="Q185" s="7">
        <v>0</v>
      </c>
      <c r="R185" s="7">
        <f t="shared" si="57"/>
        <v>0</v>
      </c>
      <c r="S185" s="7">
        <v>0</v>
      </c>
      <c r="T185" s="7">
        <v>0</v>
      </c>
      <c r="U185" s="7">
        <v>0</v>
      </c>
      <c r="V185" s="7">
        <f t="shared" si="62"/>
        <v>3</v>
      </c>
      <c r="W185" s="7">
        <f t="shared" si="63"/>
        <v>1</v>
      </c>
      <c r="X185" s="7">
        <f t="shared" si="64"/>
        <v>2</v>
      </c>
      <c r="Y185" s="7">
        <f t="shared" si="65"/>
        <v>0</v>
      </c>
      <c r="Z185" s="7"/>
    </row>
    <row r="186" spans="1:26" s="8" customFormat="1" x14ac:dyDescent="0.2">
      <c r="A186" s="6" t="s">
        <v>59</v>
      </c>
      <c r="B186" s="7">
        <f t="shared" si="58"/>
        <v>107</v>
      </c>
      <c r="C186" s="7">
        <f t="shared" si="59"/>
        <v>19</v>
      </c>
      <c r="D186" s="7">
        <f t="shared" si="60"/>
        <v>88</v>
      </c>
      <c r="E186" s="7">
        <f t="shared" si="61"/>
        <v>5</v>
      </c>
      <c r="F186" s="7">
        <f t="shared" si="54"/>
        <v>35</v>
      </c>
      <c r="G186" s="7">
        <v>4</v>
      </c>
      <c r="H186" s="7">
        <v>31</v>
      </c>
      <c r="I186" s="7">
        <v>0</v>
      </c>
      <c r="J186" s="7">
        <f t="shared" si="55"/>
        <v>63</v>
      </c>
      <c r="K186" s="7">
        <v>15</v>
      </c>
      <c r="L186" s="7">
        <v>48</v>
      </c>
      <c r="M186" s="7">
        <v>5</v>
      </c>
      <c r="N186" s="7">
        <f t="shared" si="56"/>
        <v>8</v>
      </c>
      <c r="O186" s="7">
        <v>0</v>
      </c>
      <c r="P186" s="7">
        <v>8</v>
      </c>
      <c r="Q186" s="7">
        <v>0</v>
      </c>
      <c r="R186" s="7">
        <f t="shared" si="57"/>
        <v>1</v>
      </c>
      <c r="S186" s="7">
        <v>0</v>
      </c>
      <c r="T186" s="7">
        <v>1</v>
      </c>
      <c r="U186" s="7">
        <v>0</v>
      </c>
      <c r="V186" s="7">
        <f t="shared" si="62"/>
        <v>44</v>
      </c>
      <c r="W186" s="7">
        <f t="shared" si="63"/>
        <v>4</v>
      </c>
      <c r="X186" s="7">
        <f t="shared" si="64"/>
        <v>40</v>
      </c>
      <c r="Y186" s="7">
        <f t="shared" si="65"/>
        <v>0</v>
      </c>
      <c r="Z186" s="7"/>
    </row>
    <row r="187" spans="1:26" s="8" customFormat="1" x14ac:dyDescent="0.2">
      <c r="A187" s="6" t="s">
        <v>68</v>
      </c>
      <c r="B187" s="7">
        <f t="shared" ref="B187:B218" si="66">F187+J187+N187+R187</f>
        <v>296</v>
      </c>
      <c r="C187" s="7">
        <f t="shared" ref="C187:C218" si="67">G187+K187+O187+S187</f>
        <v>38</v>
      </c>
      <c r="D187" s="7">
        <f t="shared" ref="D187:D218" si="68">H187+L187+P187+T187</f>
        <v>258</v>
      </c>
      <c r="E187" s="7">
        <f t="shared" ref="E187:E218" si="69">I187+M187+Q187+U187</f>
        <v>11</v>
      </c>
      <c r="F187" s="7">
        <f t="shared" si="54"/>
        <v>68</v>
      </c>
      <c r="G187" s="7">
        <v>11</v>
      </c>
      <c r="H187" s="7">
        <v>57</v>
      </c>
      <c r="I187" s="7">
        <v>2</v>
      </c>
      <c r="J187" s="7">
        <f t="shared" si="55"/>
        <v>197</v>
      </c>
      <c r="K187" s="7">
        <v>25</v>
      </c>
      <c r="L187" s="7">
        <v>172</v>
      </c>
      <c r="M187" s="7">
        <v>9</v>
      </c>
      <c r="N187" s="7">
        <f t="shared" si="56"/>
        <v>29</v>
      </c>
      <c r="O187" s="7">
        <v>1</v>
      </c>
      <c r="P187" s="7">
        <v>28</v>
      </c>
      <c r="Q187" s="7">
        <v>0</v>
      </c>
      <c r="R187" s="7">
        <f t="shared" si="57"/>
        <v>2</v>
      </c>
      <c r="S187" s="7">
        <v>1</v>
      </c>
      <c r="T187" s="7">
        <v>1</v>
      </c>
      <c r="U187" s="7">
        <v>0</v>
      </c>
      <c r="V187" s="7">
        <f t="shared" ref="V187:V218" si="70">F187+N187+R187</f>
        <v>99</v>
      </c>
      <c r="W187" s="7">
        <f t="shared" ref="W187:W218" si="71">G187+O187+S187</f>
        <v>13</v>
      </c>
      <c r="X187" s="7">
        <f t="shared" ref="X187:X218" si="72">H187+P187+T187</f>
        <v>86</v>
      </c>
      <c r="Y187" s="7">
        <f t="shared" ref="Y187:Y218" si="73">I187+Q187+U187</f>
        <v>2</v>
      </c>
      <c r="Z187" s="7"/>
    </row>
    <row r="188" spans="1:26" s="8" customFormat="1" x14ac:dyDescent="0.2">
      <c r="A188" s="6" t="s">
        <v>60</v>
      </c>
      <c r="B188" s="7">
        <f t="shared" si="66"/>
        <v>170</v>
      </c>
      <c r="C188" s="7">
        <f t="shared" si="67"/>
        <v>23</v>
      </c>
      <c r="D188" s="7">
        <f t="shared" si="68"/>
        <v>147</v>
      </c>
      <c r="E188" s="7">
        <f t="shared" si="69"/>
        <v>3</v>
      </c>
      <c r="F188" s="7">
        <f t="shared" si="54"/>
        <v>44</v>
      </c>
      <c r="G188" s="7">
        <v>6</v>
      </c>
      <c r="H188" s="7">
        <v>38</v>
      </c>
      <c r="I188" s="7">
        <v>1</v>
      </c>
      <c r="J188" s="7">
        <f t="shared" si="55"/>
        <v>110</v>
      </c>
      <c r="K188" s="7">
        <v>15</v>
      </c>
      <c r="L188" s="7">
        <v>95</v>
      </c>
      <c r="M188" s="7">
        <v>2</v>
      </c>
      <c r="N188" s="7">
        <f t="shared" si="56"/>
        <v>16</v>
      </c>
      <c r="O188" s="7">
        <v>2</v>
      </c>
      <c r="P188" s="7">
        <v>14</v>
      </c>
      <c r="Q188" s="7">
        <v>0</v>
      </c>
      <c r="R188" s="7">
        <f t="shared" si="57"/>
        <v>0</v>
      </c>
      <c r="S188" s="7">
        <v>0</v>
      </c>
      <c r="T188" s="7">
        <v>0</v>
      </c>
      <c r="U188" s="7">
        <v>0</v>
      </c>
      <c r="V188" s="7">
        <f t="shared" si="70"/>
        <v>60</v>
      </c>
      <c r="W188" s="7">
        <f t="shared" si="71"/>
        <v>8</v>
      </c>
      <c r="X188" s="7">
        <f t="shared" si="72"/>
        <v>52</v>
      </c>
      <c r="Y188" s="7">
        <f t="shared" si="73"/>
        <v>1</v>
      </c>
      <c r="Z188" s="7"/>
    </row>
    <row r="189" spans="1:26" s="8" customFormat="1" x14ac:dyDescent="0.2">
      <c r="A189" s="6" t="s">
        <v>47</v>
      </c>
      <c r="B189" s="7">
        <f t="shared" si="66"/>
        <v>142</v>
      </c>
      <c r="C189" s="7">
        <f t="shared" si="67"/>
        <v>17</v>
      </c>
      <c r="D189" s="7">
        <f t="shared" si="68"/>
        <v>125</v>
      </c>
      <c r="E189" s="7">
        <f t="shared" si="69"/>
        <v>0</v>
      </c>
      <c r="F189" s="7">
        <f t="shared" si="54"/>
        <v>26</v>
      </c>
      <c r="G189" s="7">
        <v>3</v>
      </c>
      <c r="H189" s="7">
        <v>23</v>
      </c>
      <c r="I189" s="7">
        <v>0</v>
      </c>
      <c r="J189" s="7">
        <f t="shared" si="55"/>
        <v>100</v>
      </c>
      <c r="K189" s="7">
        <v>12</v>
      </c>
      <c r="L189" s="7">
        <v>88</v>
      </c>
      <c r="M189" s="7">
        <v>0</v>
      </c>
      <c r="N189" s="7">
        <f t="shared" si="56"/>
        <v>15</v>
      </c>
      <c r="O189" s="7">
        <v>2</v>
      </c>
      <c r="P189" s="7">
        <v>13</v>
      </c>
      <c r="Q189" s="7">
        <v>0</v>
      </c>
      <c r="R189" s="7">
        <f t="shared" si="57"/>
        <v>1</v>
      </c>
      <c r="S189" s="7">
        <v>0</v>
      </c>
      <c r="T189" s="7">
        <v>1</v>
      </c>
      <c r="U189" s="7">
        <v>0</v>
      </c>
      <c r="V189" s="7">
        <f t="shared" si="70"/>
        <v>42</v>
      </c>
      <c r="W189" s="7">
        <f t="shared" si="71"/>
        <v>5</v>
      </c>
      <c r="X189" s="7">
        <f t="shared" si="72"/>
        <v>37</v>
      </c>
      <c r="Y189" s="7">
        <f t="shared" si="73"/>
        <v>0</v>
      </c>
      <c r="Z189" s="7"/>
    </row>
    <row r="190" spans="1:26" s="8" customFormat="1" x14ac:dyDescent="0.2">
      <c r="A190" s="6" t="s">
        <v>52</v>
      </c>
      <c r="B190" s="7">
        <f t="shared" si="66"/>
        <v>118</v>
      </c>
      <c r="C190" s="7">
        <f t="shared" si="67"/>
        <v>13</v>
      </c>
      <c r="D190" s="7">
        <f t="shared" si="68"/>
        <v>105</v>
      </c>
      <c r="E190" s="7">
        <f t="shared" si="69"/>
        <v>0</v>
      </c>
      <c r="F190" s="7">
        <f t="shared" si="54"/>
        <v>33</v>
      </c>
      <c r="G190" s="7">
        <v>6</v>
      </c>
      <c r="H190" s="7">
        <v>27</v>
      </c>
      <c r="I190" s="7">
        <v>0</v>
      </c>
      <c r="J190" s="7">
        <f t="shared" si="55"/>
        <v>77</v>
      </c>
      <c r="K190" s="7">
        <v>6</v>
      </c>
      <c r="L190" s="7">
        <v>71</v>
      </c>
      <c r="M190" s="7">
        <v>0</v>
      </c>
      <c r="N190" s="7">
        <f t="shared" si="56"/>
        <v>7</v>
      </c>
      <c r="O190" s="7">
        <v>1</v>
      </c>
      <c r="P190" s="7">
        <v>6</v>
      </c>
      <c r="Q190" s="7">
        <v>0</v>
      </c>
      <c r="R190" s="7">
        <f t="shared" si="57"/>
        <v>1</v>
      </c>
      <c r="S190" s="7">
        <v>0</v>
      </c>
      <c r="T190" s="7">
        <v>1</v>
      </c>
      <c r="U190" s="7">
        <v>0</v>
      </c>
      <c r="V190" s="7">
        <f t="shared" si="70"/>
        <v>41</v>
      </c>
      <c r="W190" s="7">
        <f t="shared" si="71"/>
        <v>7</v>
      </c>
      <c r="X190" s="7">
        <f t="shared" si="72"/>
        <v>34</v>
      </c>
      <c r="Y190" s="7">
        <f t="shared" si="73"/>
        <v>0</v>
      </c>
      <c r="Z190" s="7"/>
    </row>
    <row r="191" spans="1:26" s="8" customFormat="1" x14ac:dyDescent="0.2">
      <c r="A191" s="6" t="s">
        <v>154</v>
      </c>
      <c r="B191" s="7">
        <f t="shared" si="66"/>
        <v>11</v>
      </c>
      <c r="C191" s="7">
        <f t="shared" si="67"/>
        <v>6</v>
      </c>
      <c r="D191" s="7">
        <f t="shared" si="68"/>
        <v>5</v>
      </c>
      <c r="E191" s="7">
        <f t="shared" si="69"/>
        <v>0</v>
      </c>
      <c r="F191" s="7">
        <f t="shared" si="54"/>
        <v>2</v>
      </c>
      <c r="G191" s="7">
        <v>1</v>
      </c>
      <c r="H191" s="7">
        <v>1</v>
      </c>
      <c r="I191" s="7">
        <v>0</v>
      </c>
      <c r="J191" s="7">
        <f t="shared" si="55"/>
        <v>9</v>
      </c>
      <c r="K191" s="7">
        <v>5</v>
      </c>
      <c r="L191" s="7">
        <v>4</v>
      </c>
      <c r="M191" s="7">
        <v>0</v>
      </c>
      <c r="N191" s="7">
        <f t="shared" si="56"/>
        <v>0</v>
      </c>
      <c r="O191" s="7">
        <v>0</v>
      </c>
      <c r="P191" s="7">
        <v>0</v>
      </c>
      <c r="Q191" s="7">
        <v>0</v>
      </c>
      <c r="R191" s="7">
        <f t="shared" si="57"/>
        <v>0</v>
      </c>
      <c r="S191" s="7">
        <v>0</v>
      </c>
      <c r="T191" s="7">
        <v>0</v>
      </c>
      <c r="U191" s="7">
        <v>0</v>
      </c>
      <c r="V191" s="7">
        <f t="shared" si="70"/>
        <v>2</v>
      </c>
      <c r="W191" s="7">
        <f t="shared" si="71"/>
        <v>1</v>
      </c>
      <c r="X191" s="7">
        <f t="shared" si="72"/>
        <v>1</v>
      </c>
      <c r="Y191" s="7">
        <f t="shared" si="73"/>
        <v>0</v>
      </c>
      <c r="Z191" s="7"/>
    </row>
    <row r="192" spans="1:26" s="8" customFormat="1" x14ac:dyDescent="0.2">
      <c r="A192" s="6" t="s">
        <v>88</v>
      </c>
      <c r="B192" s="7">
        <f t="shared" si="66"/>
        <v>51</v>
      </c>
      <c r="C192" s="7">
        <f t="shared" si="67"/>
        <v>13</v>
      </c>
      <c r="D192" s="7">
        <f t="shared" si="68"/>
        <v>38</v>
      </c>
      <c r="E192" s="7">
        <f t="shared" si="69"/>
        <v>0</v>
      </c>
      <c r="F192" s="7">
        <f t="shared" si="54"/>
        <v>16</v>
      </c>
      <c r="G192" s="7">
        <v>3</v>
      </c>
      <c r="H192" s="7">
        <v>13</v>
      </c>
      <c r="I192" s="7">
        <v>0</v>
      </c>
      <c r="J192" s="7">
        <f t="shared" si="55"/>
        <v>34</v>
      </c>
      <c r="K192" s="7">
        <v>10</v>
      </c>
      <c r="L192" s="7">
        <v>24</v>
      </c>
      <c r="M192" s="7">
        <v>0</v>
      </c>
      <c r="N192" s="7">
        <f t="shared" si="56"/>
        <v>1</v>
      </c>
      <c r="O192" s="7">
        <v>0</v>
      </c>
      <c r="P192" s="7">
        <v>1</v>
      </c>
      <c r="Q192" s="7">
        <v>0</v>
      </c>
      <c r="R192" s="7">
        <f t="shared" si="57"/>
        <v>0</v>
      </c>
      <c r="S192" s="7">
        <v>0</v>
      </c>
      <c r="T192" s="7">
        <v>0</v>
      </c>
      <c r="U192" s="7">
        <v>0</v>
      </c>
      <c r="V192" s="7">
        <f t="shared" si="70"/>
        <v>17</v>
      </c>
      <c r="W192" s="7">
        <f t="shared" si="71"/>
        <v>3</v>
      </c>
      <c r="X192" s="7">
        <f t="shared" si="72"/>
        <v>14</v>
      </c>
      <c r="Y192" s="7">
        <f t="shared" si="73"/>
        <v>0</v>
      </c>
      <c r="Z192" s="7"/>
    </row>
    <row r="193" spans="1:26" s="8" customFormat="1" x14ac:dyDescent="0.2">
      <c r="A193" s="6" t="s">
        <v>100</v>
      </c>
      <c r="B193" s="7">
        <f t="shared" si="66"/>
        <v>371</v>
      </c>
      <c r="C193" s="7">
        <f t="shared" si="67"/>
        <v>78</v>
      </c>
      <c r="D193" s="7">
        <f t="shared" si="68"/>
        <v>293</v>
      </c>
      <c r="E193" s="7">
        <f t="shared" si="69"/>
        <v>6</v>
      </c>
      <c r="F193" s="7">
        <f t="shared" si="54"/>
        <v>95</v>
      </c>
      <c r="G193" s="7">
        <v>19</v>
      </c>
      <c r="H193" s="7">
        <v>76</v>
      </c>
      <c r="I193" s="7">
        <v>2</v>
      </c>
      <c r="J193" s="7">
        <f t="shared" si="55"/>
        <v>253</v>
      </c>
      <c r="K193" s="7">
        <v>56</v>
      </c>
      <c r="L193" s="7">
        <v>197</v>
      </c>
      <c r="M193" s="7">
        <v>4</v>
      </c>
      <c r="N193" s="7">
        <f t="shared" si="56"/>
        <v>22</v>
      </c>
      <c r="O193" s="7">
        <v>3</v>
      </c>
      <c r="P193" s="7">
        <v>19</v>
      </c>
      <c r="Q193" s="7">
        <v>0</v>
      </c>
      <c r="R193" s="7">
        <f t="shared" si="57"/>
        <v>1</v>
      </c>
      <c r="S193" s="7">
        <v>0</v>
      </c>
      <c r="T193" s="7">
        <v>1</v>
      </c>
      <c r="U193" s="7">
        <v>0</v>
      </c>
      <c r="V193" s="7">
        <f t="shared" si="70"/>
        <v>118</v>
      </c>
      <c r="W193" s="7">
        <f t="shared" si="71"/>
        <v>22</v>
      </c>
      <c r="X193" s="7">
        <f t="shared" si="72"/>
        <v>96</v>
      </c>
      <c r="Y193" s="7">
        <f t="shared" si="73"/>
        <v>2</v>
      </c>
      <c r="Z193" s="7"/>
    </row>
    <row r="194" spans="1:26" s="8" customFormat="1" x14ac:dyDescent="0.2">
      <c r="A194" s="6" t="s">
        <v>61</v>
      </c>
      <c r="B194" s="7">
        <f t="shared" si="66"/>
        <v>203</v>
      </c>
      <c r="C194" s="7">
        <f t="shared" si="67"/>
        <v>45</v>
      </c>
      <c r="D194" s="7">
        <f t="shared" si="68"/>
        <v>158</v>
      </c>
      <c r="E194" s="7">
        <f t="shared" si="69"/>
        <v>9</v>
      </c>
      <c r="F194" s="7">
        <f t="shared" si="54"/>
        <v>44</v>
      </c>
      <c r="G194" s="7">
        <v>8</v>
      </c>
      <c r="H194" s="7">
        <v>36</v>
      </c>
      <c r="I194" s="7">
        <v>2</v>
      </c>
      <c r="J194" s="7">
        <f t="shared" si="55"/>
        <v>143</v>
      </c>
      <c r="K194" s="7">
        <v>35</v>
      </c>
      <c r="L194" s="7">
        <v>108</v>
      </c>
      <c r="M194" s="7">
        <v>6</v>
      </c>
      <c r="N194" s="7">
        <f t="shared" si="56"/>
        <v>15</v>
      </c>
      <c r="O194" s="7">
        <v>2</v>
      </c>
      <c r="P194" s="7">
        <v>13</v>
      </c>
      <c r="Q194" s="7">
        <v>1</v>
      </c>
      <c r="R194" s="7">
        <f t="shared" si="57"/>
        <v>1</v>
      </c>
      <c r="S194" s="7">
        <v>0</v>
      </c>
      <c r="T194" s="7">
        <v>1</v>
      </c>
      <c r="U194" s="7">
        <v>0</v>
      </c>
      <c r="V194" s="7">
        <f t="shared" si="70"/>
        <v>60</v>
      </c>
      <c r="W194" s="7">
        <f t="shared" si="71"/>
        <v>10</v>
      </c>
      <c r="X194" s="7">
        <f t="shared" si="72"/>
        <v>50</v>
      </c>
      <c r="Y194" s="7">
        <f t="shared" si="73"/>
        <v>3</v>
      </c>
      <c r="Z194" s="7"/>
    </row>
    <row r="195" spans="1:26" s="8" customFormat="1" x14ac:dyDescent="0.2">
      <c r="A195" s="6" t="s">
        <v>101</v>
      </c>
      <c r="B195" s="7">
        <f t="shared" si="66"/>
        <v>376</v>
      </c>
      <c r="C195" s="7">
        <f t="shared" si="67"/>
        <v>173</v>
      </c>
      <c r="D195" s="7">
        <f t="shared" si="68"/>
        <v>203</v>
      </c>
      <c r="E195" s="7">
        <f t="shared" si="69"/>
        <v>3</v>
      </c>
      <c r="F195" s="7">
        <f t="shared" si="54"/>
        <v>69</v>
      </c>
      <c r="G195" s="7">
        <v>32</v>
      </c>
      <c r="H195" s="7">
        <v>37</v>
      </c>
      <c r="I195" s="7">
        <v>0</v>
      </c>
      <c r="J195" s="7">
        <f t="shared" si="55"/>
        <v>283</v>
      </c>
      <c r="K195" s="7">
        <v>129</v>
      </c>
      <c r="L195" s="7">
        <v>154</v>
      </c>
      <c r="M195" s="7">
        <v>3</v>
      </c>
      <c r="N195" s="7">
        <f t="shared" si="56"/>
        <v>23</v>
      </c>
      <c r="O195" s="7">
        <v>11</v>
      </c>
      <c r="P195" s="7">
        <v>12</v>
      </c>
      <c r="Q195" s="7">
        <v>0</v>
      </c>
      <c r="R195" s="7">
        <f t="shared" si="57"/>
        <v>1</v>
      </c>
      <c r="S195" s="7">
        <v>1</v>
      </c>
      <c r="T195" s="7">
        <v>0</v>
      </c>
      <c r="U195" s="7">
        <v>0</v>
      </c>
      <c r="V195" s="7">
        <f t="shared" si="70"/>
        <v>93</v>
      </c>
      <c r="W195" s="7">
        <f t="shared" si="71"/>
        <v>44</v>
      </c>
      <c r="X195" s="7">
        <f t="shared" si="72"/>
        <v>49</v>
      </c>
      <c r="Y195" s="7">
        <f t="shared" si="73"/>
        <v>0</v>
      </c>
      <c r="Z195" s="7"/>
    </row>
    <row r="196" spans="1:26" s="8" customFormat="1" x14ac:dyDescent="0.2">
      <c r="A196" s="6" t="s">
        <v>62</v>
      </c>
      <c r="B196" s="7">
        <f t="shared" si="66"/>
        <v>365</v>
      </c>
      <c r="C196" s="7">
        <f t="shared" si="67"/>
        <v>49</v>
      </c>
      <c r="D196" s="7">
        <f t="shared" si="68"/>
        <v>316</v>
      </c>
      <c r="E196" s="7">
        <f t="shared" si="69"/>
        <v>5</v>
      </c>
      <c r="F196" s="7">
        <f t="shared" si="54"/>
        <v>85</v>
      </c>
      <c r="G196" s="7">
        <v>12</v>
      </c>
      <c r="H196" s="7">
        <v>73</v>
      </c>
      <c r="I196" s="7">
        <v>2</v>
      </c>
      <c r="J196" s="7">
        <f t="shared" si="55"/>
        <v>256</v>
      </c>
      <c r="K196" s="7">
        <v>37</v>
      </c>
      <c r="L196" s="7">
        <v>219</v>
      </c>
      <c r="M196" s="7">
        <v>3</v>
      </c>
      <c r="N196" s="7">
        <f t="shared" si="56"/>
        <v>23</v>
      </c>
      <c r="O196" s="7">
        <v>0</v>
      </c>
      <c r="P196" s="7">
        <v>23</v>
      </c>
      <c r="Q196" s="7">
        <v>0</v>
      </c>
      <c r="R196" s="7">
        <f t="shared" si="57"/>
        <v>1</v>
      </c>
      <c r="S196" s="7">
        <v>0</v>
      </c>
      <c r="T196" s="7">
        <v>1</v>
      </c>
      <c r="U196" s="7">
        <v>0</v>
      </c>
      <c r="V196" s="7">
        <f t="shared" si="70"/>
        <v>109</v>
      </c>
      <c r="W196" s="7">
        <f t="shared" si="71"/>
        <v>12</v>
      </c>
      <c r="X196" s="7">
        <f t="shared" si="72"/>
        <v>97</v>
      </c>
      <c r="Y196" s="7">
        <f t="shared" si="73"/>
        <v>2</v>
      </c>
      <c r="Z196" s="7"/>
    </row>
    <row r="197" spans="1:26" s="8" customFormat="1" x14ac:dyDescent="0.2">
      <c r="A197" s="6" t="s">
        <v>63</v>
      </c>
      <c r="B197" s="7">
        <f t="shared" si="66"/>
        <v>93</v>
      </c>
      <c r="C197" s="7">
        <f t="shared" si="67"/>
        <v>10</v>
      </c>
      <c r="D197" s="7">
        <f t="shared" si="68"/>
        <v>83</v>
      </c>
      <c r="E197" s="7">
        <f t="shared" si="69"/>
        <v>4</v>
      </c>
      <c r="F197" s="7">
        <f t="shared" si="54"/>
        <v>20</v>
      </c>
      <c r="G197" s="7">
        <v>2</v>
      </c>
      <c r="H197" s="7">
        <v>18</v>
      </c>
      <c r="I197" s="7">
        <v>1</v>
      </c>
      <c r="J197" s="7">
        <f t="shared" si="55"/>
        <v>63</v>
      </c>
      <c r="K197" s="7">
        <v>6</v>
      </c>
      <c r="L197" s="7">
        <v>57</v>
      </c>
      <c r="M197" s="7">
        <v>3</v>
      </c>
      <c r="N197" s="7">
        <f t="shared" si="56"/>
        <v>9</v>
      </c>
      <c r="O197" s="7">
        <v>2</v>
      </c>
      <c r="P197" s="7">
        <v>7</v>
      </c>
      <c r="Q197" s="7">
        <v>0</v>
      </c>
      <c r="R197" s="7">
        <f t="shared" si="57"/>
        <v>1</v>
      </c>
      <c r="S197" s="7">
        <v>0</v>
      </c>
      <c r="T197" s="7">
        <v>1</v>
      </c>
      <c r="U197" s="7">
        <v>0</v>
      </c>
      <c r="V197" s="7">
        <f t="shared" si="70"/>
        <v>30</v>
      </c>
      <c r="W197" s="7">
        <f t="shared" si="71"/>
        <v>4</v>
      </c>
      <c r="X197" s="7">
        <f t="shared" si="72"/>
        <v>26</v>
      </c>
      <c r="Y197" s="7">
        <f t="shared" si="73"/>
        <v>1</v>
      </c>
      <c r="Z197" s="7"/>
    </row>
    <row r="198" spans="1:26" s="8" customFormat="1" x14ac:dyDescent="0.2">
      <c r="A198" s="6" t="s">
        <v>155</v>
      </c>
      <c r="B198" s="7">
        <f t="shared" si="66"/>
        <v>38</v>
      </c>
      <c r="C198" s="7">
        <f t="shared" si="67"/>
        <v>9</v>
      </c>
      <c r="D198" s="7">
        <f t="shared" si="68"/>
        <v>29</v>
      </c>
      <c r="E198" s="7">
        <f t="shared" si="69"/>
        <v>0</v>
      </c>
      <c r="F198" s="7">
        <f t="shared" si="54"/>
        <v>7</v>
      </c>
      <c r="G198" s="7">
        <v>2</v>
      </c>
      <c r="H198" s="7">
        <v>5</v>
      </c>
      <c r="I198" s="7">
        <v>0</v>
      </c>
      <c r="J198" s="7">
        <f t="shared" si="55"/>
        <v>30</v>
      </c>
      <c r="K198" s="7">
        <v>7</v>
      </c>
      <c r="L198" s="7">
        <v>23</v>
      </c>
      <c r="M198" s="7">
        <v>0</v>
      </c>
      <c r="N198" s="7">
        <f t="shared" si="56"/>
        <v>1</v>
      </c>
      <c r="O198" s="7">
        <v>0</v>
      </c>
      <c r="P198" s="7">
        <v>1</v>
      </c>
      <c r="Q198" s="7">
        <v>0</v>
      </c>
      <c r="R198" s="7">
        <f t="shared" si="57"/>
        <v>0</v>
      </c>
      <c r="S198" s="7">
        <v>0</v>
      </c>
      <c r="T198" s="7">
        <v>0</v>
      </c>
      <c r="U198" s="7">
        <v>0</v>
      </c>
      <c r="V198" s="7">
        <f t="shared" si="70"/>
        <v>8</v>
      </c>
      <c r="W198" s="7">
        <f t="shared" si="71"/>
        <v>2</v>
      </c>
      <c r="X198" s="7">
        <f t="shared" si="72"/>
        <v>6</v>
      </c>
      <c r="Y198" s="7">
        <f t="shared" si="73"/>
        <v>0</v>
      </c>
      <c r="Z198" s="7"/>
    </row>
    <row r="199" spans="1:26" s="8" customFormat="1" x14ac:dyDescent="0.2">
      <c r="A199" s="6" t="s">
        <v>156</v>
      </c>
      <c r="B199" s="7">
        <f t="shared" si="66"/>
        <v>9</v>
      </c>
      <c r="C199" s="7">
        <f t="shared" si="67"/>
        <v>2</v>
      </c>
      <c r="D199" s="7">
        <f t="shared" si="68"/>
        <v>7</v>
      </c>
      <c r="E199" s="7">
        <f t="shared" si="69"/>
        <v>0</v>
      </c>
      <c r="F199" s="7">
        <f t="shared" si="54"/>
        <v>1</v>
      </c>
      <c r="G199" s="7">
        <v>0</v>
      </c>
      <c r="H199" s="7">
        <v>1</v>
      </c>
      <c r="I199" s="7">
        <v>0</v>
      </c>
      <c r="J199" s="7">
        <f t="shared" si="55"/>
        <v>6</v>
      </c>
      <c r="K199" s="7">
        <v>2</v>
      </c>
      <c r="L199" s="7">
        <v>4</v>
      </c>
      <c r="M199" s="7">
        <v>0</v>
      </c>
      <c r="N199" s="7">
        <f t="shared" si="56"/>
        <v>2</v>
      </c>
      <c r="O199" s="7">
        <v>0</v>
      </c>
      <c r="P199" s="7">
        <v>2</v>
      </c>
      <c r="Q199" s="7">
        <v>0</v>
      </c>
      <c r="R199" s="7">
        <f t="shared" si="57"/>
        <v>0</v>
      </c>
      <c r="S199" s="7">
        <v>0</v>
      </c>
      <c r="T199" s="7">
        <v>0</v>
      </c>
      <c r="U199" s="7">
        <v>0</v>
      </c>
      <c r="V199" s="7">
        <f t="shared" si="70"/>
        <v>3</v>
      </c>
      <c r="W199" s="7">
        <f t="shared" si="71"/>
        <v>0</v>
      </c>
      <c r="X199" s="7">
        <f t="shared" si="72"/>
        <v>3</v>
      </c>
      <c r="Y199" s="7">
        <f t="shared" si="73"/>
        <v>0</v>
      </c>
      <c r="Z199" s="7"/>
    </row>
    <row r="200" spans="1:26" s="8" customFormat="1" x14ac:dyDescent="0.2">
      <c r="A200" s="6" t="s">
        <v>89</v>
      </c>
      <c r="B200" s="7">
        <f t="shared" si="66"/>
        <v>93</v>
      </c>
      <c r="C200" s="7">
        <f t="shared" si="67"/>
        <v>17</v>
      </c>
      <c r="D200" s="7">
        <f t="shared" si="68"/>
        <v>76</v>
      </c>
      <c r="E200" s="7">
        <f t="shared" si="69"/>
        <v>5</v>
      </c>
      <c r="F200" s="7">
        <f t="shared" si="54"/>
        <v>27</v>
      </c>
      <c r="G200" s="7">
        <v>9</v>
      </c>
      <c r="H200" s="7">
        <v>18</v>
      </c>
      <c r="I200" s="7">
        <v>0</v>
      </c>
      <c r="J200" s="7">
        <f t="shared" si="55"/>
        <v>63</v>
      </c>
      <c r="K200" s="7">
        <v>8</v>
      </c>
      <c r="L200" s="7">
        <v>55</v>
      </c>
      <c r="M200" s="7">
        <v>5</v>
      </c>
      <c r="N200" s="7">
        <f t="shared" si="56"/>
        <v>2</v>
      </c>
      <c r="O200" s="7">
        <v>0</v>
      </c>
      <c r="P200" s="7">
        <v>2</v>
      </c>
      <c r="Q200" s="7">
        <v>0</v>
      </c>
      <c r="R200" s="7">
        <f t="shared" si="57"/>
        <v>1</v>
      </c>
      <c r="S200" s="7">
        <v>0</v>
      </c>
      <c r="T200" s="7">
        <v>1</v>
      </c>
      <c r="U200" s="7">
        <v>0</v>
      </c>
      <c r="V200" s="7">
        <f t="shared" si="70"/>
        <v>30</v>
      </c>
      <c r="W200" s="7">
        <f t="shared" si="71"/>
        <v>9</v>
      </c>
      <c r="X200" s="7">
        <f t="shared" si="72"/>
        <v>21</v>
      </c>
      <c r="Y200" s="7">
        <f t="shared" si="73"/>
        <v>0</v>
      </c>
      <c r="Z200" s="7"/>
    </row>
    <row r="201" spans="1:26" s="8" customFormat="1" x14ac:dyDescent="0.2">
      <c r="A201" s="6" t="s">
        <v>90</v>
      </c>
      <c r="B201" s="7">
        <f t="shared" si="66"/>
        <v>231</v>
      </c>
      <c r="C201" s="7">
        <f t="shared" si="67"/>
        <v>18</v>
      </c>
      <c r="D201" s="7">
        <f t="shared" si="68"/>
        <v>213</v>
      </c>
      <c r="E201" s="7">
        <f t="shared" si="69"/>
        <v>2</v>
      </c>
      <c r="F201" s="7">
        <f t="shared" si="54"/>
        <v>70</v>
      </c>
      <c r="G201" s="7">
        <v>8</v>
      </c>
      <c r="H201" s="7">
        <v>62</v>
      </c>
      <c r="I201" s="7">
        <v>0</v>
      </c>
      <c r="J201" s="7">
        <f t="shared" si="55"/>
        <v>145</v>
      </c>
      <c r="K201" s="7">
        <v>8</v>
      </c>
      <c r="L201" s="7">
        <v>137</v>
      </c>
      <c r="M201" s="7">
        <v>2</v>
      </c>
      <c r="N201" s="7">
        <f t="shared" si="56"/>
        <v>13</v>
      </c>
      <c r="O201" s="7">
        <v>2</v>
      </c>
      <c r="P201" s="7">
        <v>11</v>
      </c>
      <c r="Q201" s="7">
        <v>0</v>
      </c>
      <c r="R201" s="7">
        <f t="shared" si="57"/>
        <v>3</v>
      </c>
      <c r="S201" s="7">
        <v>0</v>
      </c>
      <c r="T201" s="7">
        <v>3</v>
      </c>
      <c r="U201" s="7">
        <v>0</v>
      </c>
      <c r="V201" s="7">
        <f t="shared" si="70"/>
        <v>86</v>
      </c>
      <c r="W201" s="7">
        <f t="shared" si="71"/>
        <v>10</v>
      </c>
      <c r="X201" s="7">
        <f t="shared" si="72"/>
        <v>76</v>
      </c>
      <c r="Y201" s="7">
        <f t="shared" si="73"/>
        <v>0</v>
      </c>
      <c r="Z201" s="7"/>
    </row>
    <row r="202" spans="1:26" s="8" customFormat="1" x14ac:dyDescent="0.2">
      <c r="A202" s="6" t="s">
        <v>157</v>
      </c>
      <c r="B202" s="7">
        <f t="shared" si="66"/>
        <v>154</v>
      </c>
      <c r="C202" s="7">
        <f t="shared" si="67"/>
        <v>17</v>
      </c>
      <c r="D202" s="7">
        <f t="shared" si="68"/>
        <v>137</v>
      </c>
      <c r="E202" s="7">
        <f t="shared" si="69"/>
        <v>4</v>
      </c>
      <c r="F202" s="7">
        <f t="shared" ref="F202:F258" si="74">SUM(G202:H202)</f>
        <v>41</v>
      </c>
      <c r="G202" s="7">
        <v>4</v>
      </c>
      <c r="H202" s="7">
        <v>37</v>
      </c>
      <c r="I202" s="7">
        <v>1</v>
      </c>
      <c r="J202" s="7">
        <f t="shared" ref="J202:J258" si="75">SUM(K202:L202)</f>
        <v>100</v>
      </c>
      <c r="K202" s="7">
        <v>13</v>
      </c>
      <c r="L202" s="7">
        <v>87</v>
      </c>
      <c r="M202" s="7">
        <v>3</v>
      </c>
      <c r="N202" s="7">
        <f t="shared" ref="N202:N258" si="76">SUM(O202:P202)</f>
        <v>11</v>
      </c>
      <c r="O202" s="7">
        <v>0</v>
      </c>
      <c r="P202" s="7">
        <v>11</v>
      </c>
      <c r="Q202" s="7">
        <v>0</v>
      </c>
      <c r="R202" s="7">
        <f t="shared" ref="R202:R258" si="77">SUM(S202:T202)</f>
        <v>2</v>
      </c>
      <c r="S202" s="7">
        <v>0</v>
      </c>
      <c r="T202" s="7">
        <v>2</v>
      </c>
      <c r="U202" s="7">
        <v>0</v>
      </c>
      <c r="V202" s="7">
        <f t="shared" si="70"/>
        <v>54</v>
      </c>
      <c r="W202" s="7">
        <f t="shared" si="71"/>
        <v>4</v>
      </c>
      <c r="X202" s="7">
        <f t="shared" si="72"/>
        <v>50</v>
      </c>
      <c r="Y202" s="7">
        <f t="shared" si="73"/>
        <v>1</v>
      </c>
      <c r="Z202" s="7"/>
    </row>
    <row r="203" spans="1:26" s="8" customFormat="1" x14ac:dyDescent="0.2">
      <c r="A203" s="6" t="s">
        <v>115</v>
      </c>
      <c r="B203" s="7">
        <f t="shared" si="66"/>
        <v>162</v>
      </c>
      <c r="C203" s="7">
        <f t="shared" si="67"/>
        <v>36</v>
      </c>
      <c r="D203" s="7">
        <f t="shared" si="68"/>
        <v>126</v>
      </c>
      <c r="E203" s="7">
        <f t="shared" si="69"/>
        <v>5</v>
      </c>
      <c r="F203" s="7">
        <f t="shared" si="74"/>
        <v>36</v>
      </c>
      <c r="G203" s="7">
        <v>9</v>
      </c>
      <c r="H203" s="7">
        <v>27</v>
      </c>
      <c r="I203" s="7">
        <v>0</v>
      </c>
      <c r="J203" s="7">
        <f t="shared" si="75"/>
        <v>112</v>
      </c>
      <c r="K203" s="7">
        <v>24</v>
      </c>
      <c r="L203" s="7">
        <v>88</v>
      </c>
      <c r="M203" s="7">
        <v>4</v>
      </c>
      <c r="N203" s="7">
        <f t="shared" si="76"/>
        <v>14</v>
      </c>
      <c r="O203" s="7">
        <v>3</v>
      </c>
      <c r="P203" s="7">
        <v>11</v>
      </c>
      <c r="Q203" s="7">
        <v>1</v>
      </c>
      <c r="R203" s="7">
        <f t="shared" si="77"/>
        <v>0</v>
      </c>
      <c r="S203" s="7">
        <v>0</v>
      </c>
      <c r="T203" s="7">
        <v>0</v>
      </c>
      <c r="U203" s="7">
        <v>0</v>
      </c>
      <c r="V203" s="7">
        <f t="shared" si="70"/>
        <v>50</v>
      </c>
      <c r="W203" s="7">
        <f t="shared" si="71"/>
        <v>12</v>
      </c>
      <c r="X203" s="7">
        <f t="shared" si="72"/>
        <v>38</v>
      </c>
      <c r="Y203" s="7">
        <f t="shared" si="73"/>
        <v>1</v>
      </c>
      <c r="Z203" s="7"/>
    </row>
    <row r="204" spans="1:26" s="8" customFormat="1" x14ac:dyDescent="0.2">
      <c r="A204" s="6" t="s">
        <v>102</v>
      </c>
      <c r="B204" s="7">
        <f t="shared" si="66"/>
        <v>66</v>
      </c>
      <c r="C204" s="7">
        <f t="shared" si="67"/>
        <v>33</v>
      </c>
      <c r="D204" s="7">
        <f t="shared" si="68"/>
        <v>33</v>
      </c>
      <c r="E204" s="7">
        <f t="shared" si="69"/>
        <v>2</v>
      </c>
      <c r="F204" s="7">
        <f t="shared" si="74"/>
        <v>11</v>
      </c>
      <c r="G204" s="7">
        <v>4</v>
      </c>
      <c r="H204" s="7">
        <v>7</v>
      </c>
      <c r="I204" s="7">
        <v>0</v>
      </c>
      <c r="J204" s="7">
        <f t="shared" si="75"/>
        <v>53</v>
      </c>
      <c r="K204" s="7">
        <v>28</v>
      </c>
      <c r="L204" s="7">
        <v>25</v>
      </c>
      <c r="M204" s="7">
        <v>2</v>
      </c>
      <c r="N204" s="7">
        <f t="shared" si="76"/>
        <v>2</v>
      </c>
      <c r="O204" s="7">
        <v>1</v>
      </c>
      <c r="P204" s="7">
        <v>1</v>
      </c>
      <c r="Q204" s="7">
        <v>0</v>
      </c>
      <c r="R204" s="7">
        <f t="shared" si="77"/>
        <v>0</v>
      </c>
      <c r="S204" s="7">
        <v>0</v>
      </c>
      <c r="T204" s="7">
        <v>0</v>
      </c>
      <c r="U204" s="7">
        <v>0</v>
      </c>
      <c r="V204" s="7">
        <f t="shared" si="70"/>
        <v>13</v>
      </c>
      <c r="W204" s="7">
        <f t="shared" si="71"/>
        <v>5</v>
      </c>
      <c r="X204" s="7">
        <f t="shared" si="72"/>
        <v>8</v>
      </c>
      <c r="Y204" s="7">
        <f t="shared" si="73"/>
        <v>0</v>
      </c>
      <c r="Z204" s="7"/>
    </row>
    <row r="205" spans="1:26" s="8" customFormat="1" x14ac:dyDescent="0.2">
      <c r="A205" s="6" t="s">
        <v>158</v>
      </c>
      <c r="B205" s="7">
        <f t="shared" si="66"/>
        <v>39</v>
      </c>
      <c r="C205" s="7">
        <f t="shared" si="67"/>
        <v>10</v>
      </c>
      <c r="D205" s="7">
        <f t="shared" si="68"/>
        <v>29</v>
      </c>
      <c r="E205" s="7">
        <f t="shared" si="69"/>
        <v>3</v>
      </c>
      <c r="F205" s="7">
        <f t="shared" si="74"/>
        <v>12</v>
      </c>
      <c r="G205" s="7">
        <v>4</v>
      </c>
      <c r="H205" s="7">
        <v>8</v>
      </c>
      <c r="I205" s="7">
        <v>0</v>
      </c>
      <c r="J205" s="7">
        <f t="shared" si="75"/>
        <v>25</v>
      </c>
      <c r="K205" s="7">
        <v>6</v>
      </c>
      <c r="L205" s="7">
        <v>19</v>
      </c>
      <c r="M205" s="7">
        <v>2</v>
      </c>
      <c r="N205" s="7">
        <f t="shared" si="76"/>
        <v>2</v>
      </c>
      <c r="O205" s="7">
        <v>0</v>
      </c>
      <c r="P205" s="7">
        <v>2</v>
      </c>
      <c r="Q205" s="7">
        <v>1</v>
      </c>
      <c r="R205" s="7">
        <f t="shared" si="77"/>
        <v>0</v>
      </c>
      <c r="S205" s="7">
        <v>0</v>
      </c>
      <c r="T205" s="7">
        <v>0</v>
      </c>
      <c r="U205" s="7">
        <v>0</v>
      </c>
      <c r="V205" s="7">
        <f t="shared" si="70"/>
        <v>14</v>
      </c>
      <c r="W205" s="7">
        <f t="shared" si="71"/>
        <v>4</v>
      </c>
      <c r="X205" s="7">
        <f t="shared" si="72"/>
        <v>10</v>
      </c>
      <c r="Y205" s="7">
        <f t="shared" si="73"/>
        <v>1</v>
      </c>
      <c r="Z205" s="7"/>
    </row>
    <row r="206" spans="1:26" s="8" customFormat="1" x14ac:dyDescent="0.2">
      <c r="A206" s="6" t="s">
        <v>48</v>
      </c>
      <c r="B206" s="7">
        <f t="shared" si="66"/>
        <v>90</v>
      </c>
      <c r="C206" s="7">
        <f t="shared" si="67"/>
        <v>7</v>
      </c>
      <c r="D206" s="7">
        <f t="shared" si="68"/>
        <v>83</v>
      </c>
      <c r="E206" s="7">
        <f t="shared" si="69"/>
        <v>0</v>
      </c>
      <c r="F206" s="7">
        <f t="shared" si="74"/>
        <v>21</v>
      </c>
      <c r="G206" s="7">
        <v>2</v>
      </c>
      <c r="H206" s="7">
        <v>19</v>
      </c>
      <c r="I206" s="7">
        <v>0</v>
      </c>
      <c r="J206" s="7">
        <f t="shared" si="75"/>
        <v>61</v>
      </c>
      <c r="K206" s="7">
        <v>5</v>
      </c>
      <c r="L206" s="7">
        <v>56</v>
      </c>
      <c r="M206" s="7">
        <v>0</v>
      </c>
      <c r="N206" s="7">
        <f t="shared" si="76"/>
        <v>7</v>
      </c>
      <c r="O206" s="7">
        <v>0</v>
      </c>
      <c r="P206" s="7">
        <v>7</v>
      </c>
      <c r="Q206" s="7">
        <v>0</v>
      </c>
      <c r="R206" s="7">
        <f t="shared" si="77"/>
        <v>1</v>
      </c>
      <c r="S206" s="7">
        <v>0</v>
      </c>
      <c r="T206" s="7">
        <v>1</v>
      </c>
      <c r="U206" s="7">
        <v>0</v>
      </c>
      <c r="V206" s="7">
        <f t="shared" si="70"/>
        <v>29</v>
      </c>
      <c r="W206" s="7">
        <f t="shared" si="71"/>
        <v>2</v>
      </c>
      <c r="X206" s="7">
        <f t="shared" si="72"/>
        <v>27</v>
      </c>
      <c r="Y206" s="7">
        <f t="shared" si="73"/>
        <v>0</v>
      </c>
      <c r="Z206" s="7"/>
    </row>
    <row r="207" spans="1:26" s="8" customFormat="1" x14ac:dyDescent="0.2">
      <c r="A207" s="6" t="s">
        <v>53</v>
      </c>
      <c r="B207" s="7">
        <f t="shared" si="66"/>
        <v>115</v>
      </c>
      <c r="C207" s="7">
        <f t="shared" si="67"/>
        <v>19</v>
      </c>
      <c r="D207" s="7">
        <f t="shared" si="68"/>
        <v>96</v>
      </c>
      <c r="E207" s="7">
        <f t="shared" si="69"/>
        <v>3</v>
      </c>
      <c r="F207" s="7">
        <f t="shared" si="74"/>
        <v>26</v>
      </c>
      <c r="G207" s="7">
        <v>6</v>
      </c>
      <c r="H207" s="7">
        <v>20</v>
      </c>
      <c r="I207" s="7">
        <v>0</v>
      </c>
      <c r="J207" s="7">
        <f t="shared" si="75"/>
        <v>80</v>
      </c>
      <c r="K207" s="7">
        <v>13</v>
      </c>
      <c r="L207" s="7">
        <v>67</v>
      </c>
      <c r="M207" s="7">
        <v>2</v>
      </c>
      <c r="N207" s="7">
        <f t="shared" si="76"/>
        <v>8</v>
      </c>
      <c r="O207" s="7">
        <v>0</v>
      </c>
      <c r="P207" s="7">
        <v>8</v>
      </c>
      <c r="Q207" s="7">
        <v>0</v>
      </c>
      <c r="R207" s="7">
        <f t="shared" si="77"/>
        <v>1</v>
      </c>
      <c r="S207" s="7">
        <v>0</v>
      </c>
      <c r="T207" s="7">
        <v>1</v>
      </c>
      <c r="U207" s="7">
        <v>1</v>
      </c>
      <c r="V207" s="7">
        <f t="shared" si="70"/>
        <v>35</v>
      </c>
      <c r="W207" s="7">
        <f t="shared" si="71"/>
        <v>6</v>
      </c>
      <c r="X207" s="7">
        <f t="shared" si="72"/>
        <v>29</v>
      </c>
      <c r="Y207" s="7">
        <f t="shared" si="73"/>
        <v>1</v>
      </c>
      <c r="Z207" s="7"/>
    </row>
    <row r="208" spans="1:26" s="8" customFormat="1" x14ac:dyDescent="0.2">
      <c r="A208" s="6" t="s">
        <v>159</v>
      </c>
      <c r="B208" s="7">
        <f t="shared" si="66"/>
        <v>130</v>
      </c>
      <c r="C208" s="7">
        <f t="shared" si="67"/>
        <v>27</v>
      </c>
      <c r="D208" s="7">
        <f t="shared" si="68"/>
        <v>103</v>
      </c>
      <c r="E208" s="7">
        <f t="shared" si="69"/>
        <v>4</v>
      </c>
      <c r="F208" s="7">
        <f t="shared" si="74"/>
        <v>28</v>
      </c>
      <c r="G208" s="7">
        <v>5</v>
      </c>
      <c r="H208" s="7">
        <v>23</v>
      </c>
      <c r="I208" s="7">
        <v>1</v>
      </c>
      <c r="J208" s="7">
        <f t="shared" si="75"/>
        <v>95</v>
      </c>
      <c r="K208" s="7">
        <v>21</v>
      </c>
      <c r="L208" s="7">
        <v>74</v>
      </c>
      <c r="M208" s="7">
        <v>3</v>
      </c>
      <c r="N208" s="7">
        <f t="shared" si="76"/>
        <v>6</v>
      </c>
      <c r="O208" s="7">
        <v>1</v>
      </c>
      <c r="P208" s="7">
        <v>5</v>
      </c>
      <c r="Q208" s="7">
        <v>0</v>
      </c>
      <c r="R208" s="7">
        <f t="shared" si="77"/>
        <v>1</v>
      </c>
      <c r="S208" s="7">
        <v>0</v>
      </c>
      <c r="T208" s="7">
        <v>1</v>
      </c>
      <c r="U208" s="7">
        <v>0</v>
      </c>
      <c r="V208" s="7">
        <f t="shared" si="70"/>
        <v>35</v>
      </c>
      <c r="W208" s="7">
        <f t="shared" si="71"/>
        <v>6</v>
      </c>
      <c r="X208" s="7">
        <f t="shared" si="72"/>
        <v>29</v>
      </c>
      <c r="Y208" s="7">
        <f t="shared" si="73"/>
        <v>1</v>
      </c>
      <c r="Z208" s="7"/>
    </row>
    <row r="209" spans="1:26" s="8" customFormat="1" x14ac:dyDescent="0.2">
      <c r="A209" s="6" t="s">
        <v>54</v>
      </c>
      <c r="B209" s="7">
        <f t="shared" si="66"/>
        <v>83</v>
      </c>
      <c r="C209" s="7">
        <f t="shared" si="67"/>
        <v>17</v>
      </c>
      <c r="D209" s="7">
        <f t="shared" si="68"/>
        <v>66</v>
      </c>
      <c r="E209" s="7">
        <f t="shared" si="69"/>
        <v>1</v>
      </c>
      <c r="F209" s="7">
        <f t="shared" si="74"/>
        <v>26</v>
      </c>
      <c r="G209" s="7">
        <v>5</v>
      </c>
      <c r="H209" s="7">
        <v>21</v>
      </c>
      <c r="I209" s="7">
        <v>0</v>
      </c>
      <c r="J209" s="7">
        <f t="shared" si="75"/>
        <v>54</v>
      </c>
      <c r="K209" s="7">
        <v>12</v>
      </c>
      <c r="L209" s="7">
        <v>42</v>
      </c>
      <c r="M209" s="7">
        <v>0</v>
      </c>
      <c r="N209" s="7">
        <f t="shared" si="76"/>
        <v>3</v>
      </c>
      <c r="O209" s="7">
        <v>0</v>
      </c>
      <c r="P209" s="7">
        <v>3</v>
      </c>
      <c r="Q209" s="7">
        <v>1</v>
      </c>
      <c r="R209" s="7">
        <f t="shared" si="77"/>
        <v>0</v>
      </c>
      <c r="S209" s="7">
        <v>0</v>
      </c>
      <c r="T209" s="7">
        <v>0</v>
      </c>
      <c r="U209" s="7">
        <v>0</v>
      </c>
      <c r="V209" s="7">
        <f t="shared" si="70"/>
        <v>29</v>
      </c>
      <c r="W209" s="7">
        <f t="shared" si="71"/>
        <v>5</v>
      </c>
      <c r="X209" s="7">
        <f t="shared" si="72"/>
        <v>24</v>
      </c>
      <c r="Y209" s="7">
        <f t="shared" si="73"/>
        <v>1</v>
      </c>
      <c r="Z209" s="7"/>
    </row>
    <row r="210" spans="1:26" s="8" customFormat="1" x14ac:dyDescent="0.2">
      <c r="A210" s="6" t="s">
        <v>160</v>
      </c>
      <c r="B210" s="7">
        <f t="shared" si="66"/>
        <v>29</v>
      </c>
      <c r="C210" s="7">
        <f t="shared" si="67"/>
        <v>3</v>
      </c>
      <c r="D210" s="7">
        <f t="shared" si="68"/>
        <v>26</v>
      </c>
      <c r="E210" s="7">
        <f t="shared" si="69"/>
        <v>0</v>
      </c>
      <c r="F210" s="7">
        <f t="shared" si="74"/>
        <v>7</v>
      </c>
      <c r="G210" s="7">
        <v>0</v>
      </c>
      <c r="H210" s="7">
        <v>7</v>
      </c>
      <c r="I210" s="7">
        <v>0</v>
      </c>
      <c r="J210" s="7">
        <f t="shared" si="75"/>
        <v>20</v>
      </c>
      <c r="K210" s="7">
        <v>3</v>
      </c>
      <c r="L210" s="7">
        <v>17</v>
      </c>
      <c r="M210" s="7">
        <v>0</v>
      </c>
      <c r="N210" s="7">
        <f t="shared" si="76"/>
        <v>2</v>
      </c>
      <c r="O210" s="7">
        <v>0</v>
      </c>
      <c r="P210" s="7">
        <v>2</v>
      </c>
      <c r="Q210" s="7">
        <v>0</v>
      </c>
      <c r="R210" s="7">
        <f t="shared" si="77"/>
        <v>0</v>
      </c>
      <c r="S210" s="7">
        <v>0</v>
      </c>
      <c r="T210" s="7">
        <v>0</v>
      </c>
      <c r="U210" s="7">
        <v>0</v>
      </c>
      <c r="V210" s="7">
        <f t="shared" si="70"/>
        <v>9</v>
      </c>
      <c r="W210" s="7">
        <f t="shared" si="71"/>
        <v>0</v>
      </c>
      <c r="X210" s="7">
        <f t="shared" si="72"/>
        <v>9</v>
      </c>
      <c r="Y210" s="7">
        <f t="shared" si="73"/>
        <v>0</v>
      </c>
      <c r="Z210" s="7"/>
    </row>
    <row r="211" spans="1:26" s="8" customFormat="1" x14ac:dyDescent="0.2">
      <c r="A211" s="6" t="s">
        <v>161</v>
      </c>
      <c r="B211" s="7">
        <f t="shared" si="66"/>
        <v>28</v>
      </c>
      <c r="C211" s="7">
        <f t="shared" si="67"/>
        <v>0</v>
      </c>
      <c r="D211" s="7">
        <f t="shared" si="68"/>
        <v>28</v>
      </c>
      <c r="E211" s="7">
        <f t="shared" si="69"/>
        <v>0</v>
      </c>
      <c r="F211" s="7">
        <f t="shared" si="74"/>
        <v>6</v>
      </c>
      <c r="G211" s="7">
        <v>0</v>
      </c>
      <c r="H211" s="7">
        <v>6</v>
      </c>
      <c r="I211" s="7">
        <v>0</v>
      </c>
      <c r="J211" s="7">
        <f t="shared" si="75"/>
        <v>20</v>
      </c>
      <c r="K211" s="7">
        <v>0</v>
      </c>
      <c r="L211" s="7">
        <v>20</v>
      </c>
      <c r="M211" s="7">
        <v>0</v>
      </c>
      <c r="N211" s="7">
        <f t="shared" si="76"/>
        <v>2</v>
      </c>
      <c r="O211" s="7">
        <v>0</v>
      </c>
      <c r="P211" s="7">
        <v>2</v>
      </c>
      <c r="Q211" s="7">
        <v>0</v>
      </c>
      <c r="R211" s="7">
        <f t="shared" si="77"/>
        <v>0</v>
      </c>
      <c r="S211" s="7">
        <v>0</v>
      </c>
      <c r="T211" s="7">
        <v>0</v>
      </c>
      <c r="U211" s="7">
        <v>0</v>
      </c>
      <c r="V211" s="7">
        <f t="shared" si="70"/>
        <v>8</v>
      </c>
      <c r="W211" s="7">
        <f t="shared" si="71"/>
        <v>0</v>
      </c>
      <c r="X211" s="7">
        <f t="shared" si="72"/>
        <v>8</v>
      </c>
      <c r="Y211" s="7">
        <f t="shared" si="73"/>
        <v>0</v>
      </c>
      <c r="Z211" s="7"/>
    </row>
    <row r="212" spans="1:26" s="8" customFormat="1" x14ac:dyDescent="0.2">
      <c r="A212" s="6" t="s">
        <v>103</v>
      </c>
      <c r="B212" s="7">
        <f t="shared" si="66"/>
        <v>110</v>
      </c>
      <c r="C212" s="7">
        <f t="shared" si="67"/>
        <v>33</v>
      </c>
      <c r="D212" s="7">
        <f t="shared" si="68"/>
        <v>77</v>
      </c>
      <c r="E212" s="7">
        <f t="shared" si="69"/>
        <v>5</v>
      </c>
      <c r="F212" s="7">
        <f t="shared" si="74"/>
        <v>15</v>
      </c>
      <c r="G212" s="7">
        <v>2</v>
      </c>
      <c r="H212" s="7">
        <v>13</v>
      </c>
      <c r="I212" s="7">
        <v>0</v>
      </c>
      <c r="J212" s="7">
        <f t="shared" si="75"/>
        <v>93</v>
      </c>
      <c r="K212" s="7">
        <v>31</v>
      </c>
      <c r="L212" s="7">
        <v>62</v>
      </c>
      <c r="M212" s="7">
        <v>5</v>
      </c>
      <c r="N212" s="7">
        <f t="shared" si="76"/>
        <v>2</v>
      </c>
      <c r="O212" s="7">
        <v>0</v>
      </c>
      <c r="P212" s="7">
        <v>2</v>
      </c>
      <c r="Q212" s="7">
        <v>0</v>
      </c>
      <c r="R212" s="7">
        <f t="shared" si="77"/>
        <v>0</v>
      </c>
      <c r="S212" s="7">
        <v>0</v>
      </c>
      <c r="T212" s="7">
        <v>0</v>
      </c>
      <c r="U212" s="7">
        <v>0</v>
      </c>
      <c r="V212" s="7">
        <f t="shared" si="70"/>
        <v>17</v>
      </c>
      <c r="W212" s="7">
        <f t="shared" si="71"/>
        <v>2</v>
      </c>
      <c r="X212" s="7">
        <f t="shared" si="72"/>
        <v>15</v>
      </c>
      <c r="Y212" s="7">
        <f t="shared" si="73"/>
        <v>0</v>
      </c>
      <c r="Z212" s="7"/>
    </row>
    <row r="213" spans="1:26" s="8" customFormat="1" x14ac:dyDescent="0.2">
      <c r="A213" s="6" t="s">
        <v>116</v>
      </c>
      <c r="B213" s="7">
        <f t="shared" si="66"/>
        <v>36</v>
      </c>
      <c r="C213" s="7">
        <f t="shared" si="67"/>
        <v>12</v>
      </c>
      <c r="D213" s="7">
        <f t="shared" si="68"/>
        <v>24</v>
      </c>
      <c r="E213" s="7">
        <f t="shared" si="69"/>
        <v>0</v>
      </c>
      <c r="F213" s="7">
        <f t="shared" si="74"/>
        <v>4</v>
      </c>
      <c r="G213" s="7">
        <v>1</v>
      </c>
      <c r="H213" s="7">
        <v>3</v>
      </c>
      <c r="I213" s="7">
        <v>0</v>
      </c>
      <c r="J213" s="7">
        <f t="shared" si="75"/>
        <v>28</v>
      </c>
      <c r="K213" s="7">
        <v>10</v>
      </c>
      <c r="L213" s="7">
        <v>18</v>
      </c>
      <c r="M213" s="7">
        <v>0</v>
      </c>
      <c r="N213" s="7">
        <f t="shared" si="76"/>
        <v>3</v>
      </c>
      <c r="O213" s="7">
        <v>1</v>
      </c>
      <c r="P213" s="7">
        <v>2</v>
      </c>
      <c r="Q213" s="7">
        <v>0</v>
      </c>
      <c r="R213" s="7">
        <f t="shared" si="77"/>
        <v>1</v>
      </c>
      <c r="S213" s="7">
        <v>0</v>
      </c>
      <c r="T213" s="7">
        <v>1</v>
      </c>
      <c r="U213" s="7">
        <v>0</v>
      </c>
      <c r="V213" s="7">
        <f t="shared" si="70"/>
        <v>8</v>
      </c>
      <c r="W213" s="7">
        <f t="shared" si="71"/>
        <v>2</v>
      </c>
      <c r="X213" s="7">
        <f t="shared" si="72"/>
        <v>6</v>
      </c>
      <c r="Y213" s="7">
        <f t="shared" si="73"/>
        <v>0</v>
      </c>
      <c r="Z213" s="7"/>
    </row>
    <row r="214" spans="1:26" s="8" customFormat="1" x14ac:dyDescent="0.2">
      <c r="A214" s="6" t="s">
        <v>162</v>
      </c>
      <c r="B214" s="7">
        <f t="shared" si="66"/>
        <v>26</v>
      </c>
      <c r="C214" s="7">
        <f t="shared" si="67"/>
        <v>12</v>
      </c>
      <c r="D214" s="7">
        <f t="shared" si="68"/>
        <v>14</v>
      </c>
      <c r="E214" s="7">
        <f t="shared" si="69"/>
        <v>0</v>
      </c>
      <c r="F214" s="7">
        <f t="shared" si="74"/>
        <v>6</v>
      </c>
      <c r="G214" s="7">
        <v>3</v>
      </c>
      <c r="H214" s="7">
        <v>3</v>
      </c>
      <c r="I214" s="7">
        <v>0</v>
      </c>
      <c r="J214" s="7">
        <f t="shared" si="75"/>
        <v>16</v>
      </c>
      <c r="K214" s="7">
        <v>8</v>
      </c>
      <c r="L214" s="7">
        <v>8</v>
      </c>
      <c r="M214" s="7">
        <v>0</v>
      </c>
      <c r="N214" s="7">
        <f t="shared" si="76"/>
        <v>2</v>
      </c>
      <c r="O214" s="7">
        <v>0</v>
      </c>
      <c r="P214" s="7">
        <v>2</v>
      </c>
      <c r="Q214" s="7">
        <v>0</v>
      </c>
      <c r="R214" s="7">
        <f t="shared" si="77"/>
        <v>2</v>
      </c>
      <c r="S214" s="7">
        <v>1</v>
      </c>
      <c r="T214" s="7">
        <v>1</v>
      </c>
      <c r="U214" s="7">
        <v>0</v>
      </c>
      <c r="V214" s="7">
        <f t="shared" si="70"/>
        <v>10</v>
      </c>
      <c r="W214" s="7">
        <f t="shared" si="71"/>
        <v>4</v>
      </c>
      <c r="X214" s="7">
        <f t="shared" si="72"/>
        <v>6</v>
      </c>
      <c r="Y214" s="7">
        <f t="shared" si="73"/>
        <v>0</v>
      </c>
      <c r="Z214" s="7"/>
    </row>
    <row r="215" spans="1:26" s="8" customFormat="1" x14ac:dyDescent="0.2">
      <c r="A215" s="6" t="s">
        <v>117</v>
      </c>
      <c r="B215" s="7">
        <f t="shared" si="66"/>
        <v>206</v>
      </c>
      <c r="C215" s="7">
        <f t="shared" si="67"/>
        <v>47</v>
      </c>
      <c r="D215" s="7">
        <f t="shared" si="68"/>
        <v>159</v>
      </c>
      <c r="E215" s="7">
        <f t="shared" si="69"/>
        <v>4</v>
      </c>
      <c r="F215" s="7">
        <f t="shared" si="74"/>
        <v>52</v>
      </c>
      <c r="G215" s="7">
        <v>12</v>
      </c>
      <c r="H215" s="7">
        <v>40</v>
      </c>
      <c r="I215" s="7">
        <v>1</v>
      </c>
      <c r="J215" s="7">
        <f t="shared" si="75"/>
        <v>140</v>
      </c>
      <c r="K215" s="7">
        <v>35</v>
      </c>
      <c r="L215" s="7">
        <v>105</v>
      </c>
      <c r="M215" s="7">
        <v>3</v>
      </c>
      <c r="N215" s="7">
        <f t="shared" si="76"/>
        <v>11</v>
      </c>
      <c r="O215" s="7">
        <v>0</v>
      </c>
      <c r="P215" s="7">
        <v>11</v>
      </c>
      <c r="Q215" s="7">
        <v>0</v>
      </c>
      <c r="R215" s="7">
        <f t="shared" si="77"/>
        <v>3</v>
      </c>
      <c r="S215" s="7">
        <v>0</v>
      </c>
      <c r="T215" s="7">
        <v>3</v>
      </c>
      <c r="U215" s="7">
        <v>0</v>
      </c>
      <c r="V215" s="7">
        <f t="shared" si="70"/>
        <v>66</v>
      </c>
      <c r="W215" s="7">
        <f t="shared" si="71"/>
        <v>12</v>
      </c>
      <c r="X215" s="7">
        <f t="shared" si="72"/>
        <v>54</v>
      </c>
      <c r="Y215" s="7">
        <f t="shared" si="73"/>
        <v>1</v>
      </c>
      <c r="Z215" s="7"/>
    </row>
    <row r="216" spans="1:26" s="8" customFormat="1" x14ac:dyDescent="0.2">
      <c r="A216" s="6" t="s">
        <v>163</v>
      </c>
      <c r="B216" s="7">
        <f t="shared" si="66"/>
        <v>12</v>
      </c>
      <c r="C216" s="7">
        <f t="shared" si="67"/>
        <v>3</v>
      </c>
      <c r="D216" s="7">
        <f t="shared" si="68"/>
        <v>9</v>
      </c>
      <c r="E216" s="7">
        <f t="shared" si="69"/>
        <v>0</v>
      </c>
      <c r="F216" s="7">
        <f t="shared" si="74"/>
        <v>3</v>
      </c>
      <c r="G216" s="7">
        <v>0</v>
      </c>
      <c r="H216" s="7">
        <v>3</v>
      </c>
      <c r="I216" s="7">
        <v>0</v>
      </c>
      <c r="J216" s="7">
        <f t="shared" si="75"/>
        <v>9</v>
      </c>
      <c r="K216" s="7">
        <v>3</v>
      </c>
      <c r="L216" s="7">
        <v>6</v>
      </c>
      <c r="M216" s="7">
        <v>0</v>
      </c>
      <c r="N216" s="7">
        <f t="shared" si="76"/>
        <v>0</v>
      </c>
      <c r="O216" s="7">
        <v>0</v>
      </c>
      <c r="P216" s="7">
        <v>0</v>
      </c>
      <c r="Q216" s="7">
        <v>0</v>
      </c>
      <c r="R216" s="7">
        <f t="shared" si="77"/>
        <v>0</v>
      </c>
      <c r="S216" s="7">
        <v>0</v>
      </c>
      <c r="T216" s="7">
        <v>0</v>
      </c>
      <c r="U216" s="7">
        <v>0</v>
      </c>
      <c r="V216" s="7">
        <f t="shared" si="70"/>
        <v>3</v>
      </c>
      <c r="W216" s="7">
        <f t="shared" si="71"/>
        <v>0</v>
      </c>
      <c r="X216" s="7">
        <f t="shared" si="72"/>
        <v>3</v>
      </c>
      <c r="Y216" s="7">
        <f t="shared" si="73"/>
        <v>0</v>
      </c>
      <c r="Z216" s="7"/>
    </row>
    <row r="217" spans="1:26" s="8" customFormat="1" x14ac:dyDescent="0.2">
      <c r="A217" s="6" t="s">
        <v>164</v>
      </c>
      <c r="B217" s="7">
        <f t="shared" si="66"/>
        <v>21</v>
      </c>
      <c r="C217" s="7">
        <f t="shared" si="67"/>
        <v>7</v>
      </c>
      <c r="D217" s="7">
        <f t="shared" si="68"/>
        <v>14</v>
      </c>
      <c r="E217" s="7">
        <f t="shared" si="69"/>
        <v>0</v>
      </c>
      <c r="F217" s="7">
        <f t="shared" si="74"/>
        <v>5</v>
      </c>
      <c r="G217" s="7">
        <v>3</v>
      </c>
      <c r="H217" s="7">
        <v>2</v>
      </c>
      <c r="I217" s="7">
        <v>0</v>
      </c>
      <c r="J217" s="7">
        <f t="shared" si="75"/>
        <v>16</v>
      </c>
      <c r="K217" s="7">
        <v>4</v>
      </c>
      <c r="L217" s="7">
        <v>12</v>
      </c>
      <c r="M217" s="7">
        <v>0</v>
      </c>
      <c r="N217" s="7">
        <f t="shared" si="76"/>
        <v>0</v>
      </c>
      <c r="O217" s="7">
        <v>0</v>
      </c>
      <c r="P217" s="7">
        <v>0</v>
      </c>
      <c r="Q217" s="7">
        <v>0</v>
      </c>
      <c r="R217" s="7">
        <f t="shared" si="77"/>
        <v>0</v>
      </c>
      <c r="S217" s="7">
        <v>0</v>
      </c>
      <c r="T217" s="7">
        <v>0</v>
      </c>
      <c r="U217" s="7">
        <v>0</v>
      </c>
      <c r="V217" s="7">
        <f t="shared" si="70"/>
        <v>5</v>
      </c>
      <c r="W217" s="7">
        <f t="shared" si="71"/>
        <v>3</v>
      </c>
      <c r="X217" s="7">
        <f t="shared" si="72"/>
        <v>2</v>
      </c>
      <c r="Y217" s="7">
        <f t="shared" si="73"/>
        <v>0</v>
      </c>
      <c r="Z217" s="7"/>
    </row>
    <row r="218" spans="1:26" s="8" customFormat="1" x14ac:dyDescent="0.2">
      <c r="A218" s="6" t="s">
        <v>165</v>
      </c>
      <c r="B218" s="7">
        <f t="shared" si="66"/>
        <v>18</v>
      </c>
      <c r="C218" s="7">
        <f t="shared" si="67"/>
        <v>3</v>
      </c>
      <c r="D218" s="7">
        <f t="shared" si="68"/>
        <v>15</v>
      </c>
      <c r="E218" s="7">
        <f t="shared" si="69"/>
        <v>0</v>
      </c>
      <c r="F218" s="7">
        <f t="shared" si="74"/>
        <v>4</v>
      </c>
      <c r="G218" s="7">
        <v>0</v>
      </c>
      <c r="H218" s="7">
        <v>4</v>
      </c>
      <c r="I218" s="7">
        <v>0</v>
      </c>
      <c r="J218" s="7">
        <f t="shared" si="75"/>
        <v>12</v>
      </c>
      <c r="K218" s="7">
        <v>2</v>
      </c>
      <c r="L218" s="7">
        <v>10</v>
      </c>
      <c r="M218" s="7">
        <v>0</v>
      </c>
      <c r="N218" s="7">
        <f t="shared" si="76"/>
        <v>0</v>
      </c>
      <c r="O218" s="7">
        <v>0</v>
      </c>
      <c r="P218" s="7">
        <v>0</v>
      </c>
      <c r="Q218" s="7">
        <v>0</v>
      </c>
      <c r="R218" s="7">
        <f t="shared" si="77"/>
        <v>2</v>
      </c>
      <c r="S218" s="7">
        <v>1</v>
      </c>
      <c r="T218" s="7">
        <v>1</v>
      </c>
      <c r="U218" s="7">
        <v>0</v>
      </c>
      <c r="V218" s="7">
        <f t="shared" si="70"/>
        <v>6</v>
      </c>
      <c r="W218" s="7">
        <f t="shared" si="71"/>
        <v>1</v>
      </c>
      <c r="X218" s="7">
        <f t="shared" si="72"/>
        <v>5</v>
      </c>
      <c r="Y218" s="7">
        <f t="shared" si="73"/>
        <v>0</v>
      </c>
      <c r="Z218" s="7"/>
    </row>
    <row r="219" spans="1:26" s="8" customFormat="1" x14ac:dyDescent="0.2">
      <c r="A219" s="6" t="s">
        <v>104</v>
      </c>
      <c r="B219" s="7">
        <f t="shared" ref="B219:B250" si="78">F219+J219+N219+R219</f>
        <v>72</v>
      </c>
      <c r="C219" s="7">
        <f t="shared" ref="C219:C250" si="79">G219+K219+O219+S219</f>
        <v>37</v>
      </c>
      <c r="D219" s="7">
        <f t="shared" ref="D219:D250" si="80">H219+L219+P219+T219</f>
        <v>35</v>
      </c>
      <c r="E219" s="7">
        <f t="shared" ref="E219:E250" si="81">I219+M219+Q219+U219</f>
        <v>2</v>
      </c>
      <c r="F219" s="7">
        <f t="shared" si="74"/>
        <v>14</v>
      </c>
      <c r="G219" s="7">
        <v>5</v>
      </c>
      <c r="H219" s="7">
        <v>9</v>
      </c>
      <c r="I219" s="7">
        <v>1</v>
      </c>
      <c r="J219" s="7">
        <f t="shared" si="75"/>
        <v>55</v>
      </c>
      <c r="K219" s="7">
        <v>31</v>
      </c>
      <c r="L219" s="7">
        <v>24</v>
      </c>
      <c r="M219" s="7">
        <v>1</v>
      </c>
      <c r="N219" s="7">
        <f t="shared" si="76"/>
        <v>3</v>
      </c>
      <c r="O219" s="7">
        <v>1</v>
      </c>
      <c r="P219" s="7">
        <v>2</v>
      </c>
      <c r="Q219" s="7">
        <v>0</v>
      </c>
      <c r="R219" s="7">
        <f t="shared" si="77"/>
        <v>0</v>
      </c>
      <c r="S219" s="7">
        <v>0</v>
      </c>
      <c r="T219" s="7">
        <v>0</v>
      </c>
      <c r="U219" s="7">
        <v>0</v>
      </c>
      <c r="V219" s="7">
        <f t="shared" ref="V219:V250" si="82">F219+N219+R219</f>
        <v>17</v>
      </c>
      <c r="W219" s="7">
        <f t="shared" ref="W219:W250" si="83">G219+O219+S219</f>
        <v>6</v>
      </c>
      <c r="X219" s="7">
        <f t="shared" ref="X219:X250" si="84">H219+P219+T219</f>
        <v>11</v>
      </c>
      <c r="Y219" s="7">
        <f t="shared" ref="Y219:Y250" si="85">I219+Q219+U219</f>
        <v>1</v>
      </c>
      <c r="Z219" s="7"/>
    </row>
    <row r="220" spans="1:26" s="8" customFormat="1" x14ac:dyDescent="0.2">
      <c r="A220" s="6" t="s">
        <v>166</v>
      </c>
      <c r="B220" s="7">
        <f t="shared" si="78"/>
        <v>37</v>
      </c>
      <c r="C220" s="7">
        <f t="shared" si="79"/>
        <v>2</v>
      </c>
      <c r="D220" s="7">
        <f t="shared" si="80"/>
        <v>35</v>
      </c>
      <c r="E220" s="7">
        <f t="shared" si="81"/>
        <v>2</v>
      </c>
      <c r="F220" s="7">
        <f t="shared" si="74"/>
        <v>7</v>
      </c>
      <c r="G220" s="7">
        <v>0</v>
      </c>
      <c r="H220" s="7">
        <v>7</v>
      </c>
      <c r="I220" s="7">
        <v>0</v>
      </c>
      <c r="J220" s="7">
        <f t="shared" si="75"/>
        <v>28</v>
      </c>
      <c r="K220" s="7">
        <v>2</v>
      </c>
      <c r="L220" s="7">
        <v>26</v>
      </c>
      <c r="M220" s="7">
        <v>2</v>
      </c>
      <c r="N220" s="7">
        <f t="shared" si="76"/>
        <v>1</v>
      </c>
      <c r="O220" s="7">
        <v>0</v>
      </c>
      <c r="P220" s="7">
        <v>1</v>
      </c>
      <c r="Q220" s="7">
        <v>0</v>
      </c>
      <c r="R220" s="7">
        <f t="shared" si="77"/>
        <v>1</v>
      </c>
      <c r="S220" s="7">
        <v>0</v>
      </c>
      <c r="T220" s="7">
        <v>1</v>
      </c>
      <c r="U220" s="7">
        <v>0</v>
      </c>
      <c r="V220" s="7">
        <f t="shared" si="82"/>
        <v>9</v>
      </c>
      <c r="W220" s="7">
        <f t="shared" si="83"/>
        <v>0</v>
      </c>
      <c r="X220" s="7">
        <f t="shared" si="84"/>
        <v>9</v>
      </c>
      <c r="Y220" s="7">
        <f t="shared" si="85"/>
        <v>0</v>
      </c>
      <c r="Z220" s="7"/>
    </row>
    <row r="221" spans="1:26" s="8" customFormat="1" x14ac:dyDescent="0.2">
      <c r="A221" s="6" t="s">
        <v>167</v>
      </c>
      <c r="B221" s="7">
        <f t="shared" si="78"/>
        <v>4</v>
      </c>
      <c r="C221" s="7">
        <f t="shared" si="79"/>
        <v>1</v>
      </c>
      <c r="D221" s="7">
        <f t="shared" si="80"/>
        <v>3</v>
      </c>
      <c r="E221" s="7">
        <f t="shared" si="81"/>
        <v>0</v>
      </c>
      <c r="F221" s="7">
        <f t="shared" si="74"/>
        <v>0</v>
      </c>
      <c r="G221" s="7">
        <v>0</v>
      </c>
      <c r="H221" s="7">
        <v>0</v>
      </c>
      <c r="I221" s="7">
        <v>0</v>
      </c>
      <c r="J221" s="7">
        <f t="shared" si="75"/>
        <v>3</v>
      </c>
      <c r="K221" s="7">
        <v>1</v>
      </c>
      <c r="L221" s="7">
        <v>2</v>
      </c>
      <c r="M221" s="7">
        <v>0</v>
      </c>
      <c r="N221" s="7">
        <f t="shared" si="76"/>
        <v>1</v>
      </c>
      <c r="O221" s="7">
        <v>0</v>
      </c>
      <c r="P221" s="7">
        <v>1</v>
      </c>
      <c r="Q221" s="7">
        <v>0</v>
      </c>
      <c r="R221" s="7">
        <f t="shared" si="77"/>
        <v>0</v>
      </c>
      <c r="S221" s="7">
        <v>0</v>
      </c>
      <c r="T221" s="7">
        <v>0</v>
      </c>
      <c r="U221" s="7">
        <v>0</v>
      </c>
      <c r="V221" s="7">
        <f t="shared" si="82"/>
        <v>1</v>
      </c>
      <c r="W221" s="7">
        <f t="shared" si="83"/>
        <v>0</v>
      </c>
      <c r="X221" s="7">
        <f t="shared" si="84"/>
        <v>1</v>
      </c>
      <c r="Y221" s="7">
        <f t="shared" si="85"/>
        <v>0</v>
      </c>
      <c r="Z221" s="7"/>
    </row>
    <row r="222" spans="1:26" s="8" customFormat="1" x14ac:dyDescent="0.2">
      <c r="A222" s="6" t="s">
        <v>168</v>
      </c>
      <c r="B222" s="7">
        <f t="shared" si="78"/>
        <v>32</v>
      </c>
      <c r="C222" s="7">
        <f t="shared" si="79"/>
        <v>3</v>
      </c>
      <c r="D222" s="7">
        <f t="shared" si="80"/>
        <v>29</v>
      </c>
      <c r="E222" s="7">
        <f t="shared" si="81"/>
        <v>2</v>
      </c>
      <c r="F222" s="7">
        <f t="shared" si="74"/>
        <v>7</v>
      </c>
      <c r="G222" s="7">
        <v>0</v>
      </c>
      <c r="H222" s="7">
        <v>7</v>
      </c>
      <c r="I222" s="7">
        <v>0</v>
      </c>
      <c r="J222" s="7">
        <f t="shared" si="75"/>
        <v>23</v>
      </c>
      <c r="K222" s="7">
        <v>3</v>
      </c>
      <c r="L222" s="7">
        <v>20</v>
      </c>
      <c r="M222" s="7">
        <v>2</v>
      </c>
      <c r="N222" s="7">
        <f t="shared" si="76"/>
        <v>2</v>
      </c>
      <c r="O222" s="7">
        <v>0</v>
      </c>
      <c r="P222" s="7">
        <v>2</v>
      </c>
      <c r="Q222" s="7">
        <v>0</v>
      </c>
      <c r="R222" s="7">
        <f t="shared" si="77"/>
        <v>0</v>
      </c>
      <c r="S222" s="7">
        <v>0</v>
      </c>
      <c r="T222" s="7">
        <v>0</v>
      </c>
      <c r="U222" s="7">
        <v>0</v>
      </c>
      <c r="V222" s="7">
        <f t="shared" si="82"/>
        <v>9</v>
      </c>
      <c r="W222" s="7">
        <f t="shared" si="83"/>
        <v>0</v>
      </c>
      <c r="X222" s="7">
        <f t="shared" si="84"/>
        <v>9</v>
      </c>
      <c r="Y222" s="7">
        <f t="shared" si="85"/>
        <v>0</v>
      </c>
      <c r="Z222" s="7"/>
    </row>
    <row r="223" spans="1:26" s="8" customFormat="1" x14ac:dyDescent="0.2">
      <c r="A223" s="6" t="s">
        <v>105</v>
      </c>
      <c r="B223" s="7">
        <f t="shared" si="78"/>
        <v>41</v>
      </c>
      <c r="C223" s="7">
        <f t="shared" si="79"/>
        <v>22</v>
      </c>
      <c r="D223" s="7">
        <f t="shared" si="80"/>
        <v>19</v>
      </c>
      <c r="E223" s="7">
        <f t="shared" si="81"/>
        <v>1</v>
      </c>
      <c r="F223" s="7">
        <f t="shared" si="74"/>
        <v>8</v>
      </c>
      <c r="G223" s="7">
        <v>5</v>
      </c>
      <c r="H223" s="7">
        <v>3</v>
      </c>
      <c r="I223" s="7">
        <v>0</v>
      </c>
      <c r="J223" s="7">
        <f t="shared" si="75"/>
        <v>33</v>
      </c>
      <c r="K223" s="7">
        <v>17</v>
      </c>
      <c r="L223" s="7">
        <v>16</v>
      </c>
      <c r="M223" s="7">
        <v>1</v>
      </c>
      <c r="N223" s="7">
        <f t="shared" si="76"/>
        <v>0</v>
      </c>
      <c r="O223" s="7">
        <v>0</v>
      </c>
      <c r="P223" s="7">
        <v>0</v>
      </c>
      <c r="Q223" s="7">
        <v>0</v>
      </c>
      <c r="R223" s="7">
        <f t="shared" si="77"/>
        <v>0</v>
      </c>
      <c r="S223" s="7">
        <v>0</v>
      </c>
      <c r="T223" s="7">
        <v>0</v>
      </c>
      <c r="U223" s="7">
        <v>0</v>
      </c>
      <c r="V223" s="7">
        <f t="shared" si="82"/>
        <v>8</v>
      </c>
      <c r="W223" s="7">
        <f t="shared" si="83"/>
        <v>5</v>
      </c>
      <c r="X223" s="7">
        <f t="shared" si="84"/>
        <v>3</v>
      </c>
      <c r="Y223" s="7">
        <f t="shared" si="85"/>
        <v>0</v>
      </c>
      <c r="Z223" s="7"/>
    </row>
    <row r="224" spans="1:26" s="8" customFormat="1" x14ac:dyDescent="0.2">
      <c r="A224" s="6" t="s">
        <v>169</v>
      </c>
      <c r="B224" s="7">
        <f t="shared" si="78"/>
        <v>37</v>
      </c>
      <c r="C224" s="7">
        <f t="shared" si="79"/>
        <v>8</v>
      </c>
      <c r="D224" s="7">
        <f t="shared" si="80"/>
        <v>29</v>
      </c>
      <c r="E224" s="7">
        <f t="shared" si="81"/>
        <v>0</v>
      </c>
      <c r="F224" s="7">
        <f t="shared" si="74"/>
        <v>13</v>
      </c>
      <c r="G224" s="7">
        <v>3</v>
      </c>
      <c r="H224" s="7">
        <v>10</v>
      </c>
      <c r="I224" s="7">
        <v>0</v>
      </c>
      <c r="J224" s="7">
        <f t="shared" si="75"/>
        <v>19</v>
      </c>
      <c r="K224" s="7">
        <v>5</v>
      </c>
      <c r="L224" s="7">
        <v>14</v>
      </c>
      <c r="M224" s="7">
        <v>0</v>
      </c>
      <c r="N224" s="7">
        <f t="shared" si="76"/>
        <v>5</v>
      </c>
      <c r="O224" s="7">
        <v>0</v>
      </c>
      <c r="P224" s="7">
        <v>5</v>
      </c>
      <c r="Q224" s="7">
        <v>0</v>
      </c>
      <c r="R224" s="7">
        <f t="shared" si="77"/>
        <v>0</v>
      </c>
      <c r="S224" s="7">
        <v>0</v>
      </c>
      <c r="T224" s="7">
        <v>0</v>
      </c>
      <c r="U224" s="7">
        <v>0</v>
      </c>
      <c r="V224" s="7">
        <f t="shared" si="82"/>
        <v>18</v>
      </c>
      <c r="W224" s="7">
        <f t="shared" si="83"/>
        <v>3</v>
      </c>
      <c r="X224" s="7">
        <f t="shared" si="84"/>
        <v>15</v>
      </c>
      <c r="Y224" s="7">
        <f t="shared" si="85"/>
        <v>0</v>
      </c>
      <c r="Z224" s="7"/>
    </row>
    <row r="225" spans="1:26" s="8" customFormat="1" x14ac:dyDescent="0.2">
      <c r="A225" s="6" t="s">
        <v>170</v>
      </c>
      <c r="B225" s="7">
        <f t="shared" si="78"/>
        <v>19</v>
      </c>
      <c r="C225" s="7">
        <f t="shared" si="79"/>
        <v>0</v>
      </c>
      <c r="D225" s="7">
        <f t="shared" si="80"/>
        <v>19</v>
      </c>
      <c r="E225" s="7">
        <f t="shared" si="81"/>
        <v>0</v>
      </c>
      <c r="F225" s="7">
        <f t="shared" si="74"/>
        <v>4</v>
      </c>
      <c r="G225" s="7">
        <v>0</v>
      </c>
      <c r="H225" s="7">
        <v>4</v>
      </c>
      <c r="I225" s="7">
        <v>0</v>
      </c>
      <c r="J225" s="7">
        <f t="shared" si="75"/>
        <v>11</v>
      </c>
      <c r="K225" s="7">
        <v>0</v>
      </c>
      <c r="L225" s="7">
        <v>11</v>
      </c>
      <c r="M225" s="7">
        <v>0</v>
      </c>
      <c r="N225" s="7">
        <f t="shared" si="76"/>
        <v>4</v>
      </c>
      <c r="O225" s="7">
        <v>0</v>
      </c>
      <c r="P225" s="7">
        <v>4</v>
      </c>
      <c r="Q225" s="7">
        <v>0</v>
      </c>
      <c r="R225" s="7">
        <f t="shared" si="77"/>
        <v>0</v>
      </c>
      <c r="S225" s="7">
        <v>0</v>
      </c>
      <c r="T225" s="7">
        <v>0</v>
      </c>
      <c r="U225" s="7">
        <v>0</v>
      </c>
      <c r="V225" s="7">
        <f t="shared" si="82"/>
        <v>8</v>
      </c>
      <c r="W225" s="7">
        <f t="shared" si="83"/>
        <v>0</v>
      </c>
      <c r="X225" s="7">
        <f t="shared" si="84"/>
        <v>8</v>
      </c>
      <c r="Y225" s="7">
        <f t="shared" si="85"/>
        <v>0</v>
      </c>
      <c r="Z225" s="7"/>
    </row>
    <row r="226" spans="1:26" s="8" customFormat="1" x14ac:dyDescent="0.2">
      <c r="A226" s="6" t="s">
        <v>106</v>
      </c>
      <c r="B226" s="7">
        <f t="shared" si="78"/>
        <v>58</v>
      </c>
      <c r="C226" s="7">
        <f t="shared" si="79"/>
        <v>15</v>
      </c>
      <c r="D226" s="7">
        <f t="shared" si="80"/>
        <v>43</v>
      </c>
      <c r="E226" s="7">
        <f t="shared" si="81"/>
        <v>3</v>
      </c>
      <c r="F226" s="7">
        <f t="shared" si="74"/>
        <v>14</v>
      </c>
      <c r="G226" s="7">
        <v>6</v>
      </c>
      <c r="H226" s="7">
        <v>8</v>
      </c>
      <c r="I226" s="7">
        <v>0</v>
      </c>
      <c r="J226" s="7">
        <f t="shared" si="75"/>
        <v>42</v>
      </c>
      <c r="K226" s="7">
        <v>8</v>
      </c>
      <c r="L226" s="7">
        <v>34</v>
      </c>
      <c r="M226" s="7">
        <v>3</v>
      </c>
      <c r="N226" s="7">
        <f t="shared" si="76"/>
        <v>2</v>
      </c>
      <c r="O226" s="7">
        <v>1</v>
      </c>
      <c r="P226" s="7">
        <v>1</v>
      </c>
      <c r="Q226" s="7">
        <v>0</v>
      </c>
      <c r="R226" s="7">
        <f t="shared" si="77"/>
        <v>0</v>
      </c>
      <c r="S226" s="7">
        <v>0</v>
      </c>
      <c r="T226" s="7">
        <v>0</v>
      </c>
      <c r="U226" s="7">
        <v>0</v>
      </c>
      <c r="V226" s="7">
        <f t="shared" si="82"/>
        <v>16</v>
      </c>
      <c r="W226" s="7">
        <f t="shared" si="83"/>
        <v>7</v>
      </c>
      <c r="X226" s="7">
        <f t="shared" si="84"/>
        <v>9</v>
      </c>
      <c r="Y226" s="7">
        <f t="shared" si="85"/>
        <v>0</v>
      </c>
      <c r="Z226" s="7"/>
    </row>
    <row r="227" spans="1:26" s="8" customFormat="1" x14ac:dyDescent="0.2">
      <c r="A227" s="6" t="s">
        <v>171</v>
      </c>
      <c r="B227" s="7">
        <f t="shared" si="78"/>
        <v>41</v>
      </c>
      <c r="C227" s="7">
        <f t="shared" si="79"/>
        <v>16</v>
      </c>
      <c r="D227" s="7">
        <f t="shared" si="80"/>
        <v>25</v>
      </c>
      <c r="E227" s="7">
        <f t="shared" si="81"/>
        <v>0</v>
      </c>
      <c r="F227" s="7">
        <f t="shared" si="74"/>
        <v>4</v>
      </c>
      <c r="G227" s="7">
        <v>0</v>
      </c>
      <c r="H227" s="7">
        <v>4</v>
      </c>
      <c r="I227" s="7">
        <v>0</v>
      </c>
      <c r="J227" s="7">
        <f t="shared" si="75"/>
        <v>34</v>
      </c>
      <c r="K227" s="7">
        <v>15</v>
      </c>
      <c r="L227" s="7">
        <v>19</v>
      </c>
      <c r="M227" s="7">
        <v>0</v>
      </c>
      <c r="N227" s="7">
        <f t="shared" si="76"/>
        <v>3</v>
      </c>
      <c r="O227" s="7">
        <v>1</v>
      </c>
      <c r="P227" s="7">
        <v>2</v>
      </c>
      <c r="Q227" s="7">
        <v>0</v>
      </c>
      <c r="R227" s="7">
        <f t="shared" si="77"/>
        <v>0</v>
      </c>
      <c r="S227" s="7">
        <v>0</v>
      </c>
      <c r="T227" s="7">
        <v>0</v>
      </c>
      <c r="U227" s="7">
        <v>0</v>
      </c>
      <c r="V227" s="7">
        <f t="shared" si="82"/>
        <v>7</v>
      </c>
      <c r="W227" s="7">
        <f t="shared" si="83"/>
        <v>1</v>
      </c>
      <c r="X227" s="7">
        <f t="shared" si="84"/>
        <v>6</v>
      </c>
      <c r="Y227" s="7">
        <f t="shared" si="85"/>
        <v>0</v>
      </c>
      <c r="Z227" s="7"/>
    </row>
    <row r="228" spans="1:26" s="8" customFormat="1" x14ac:dyDescent="0.2">
      <c r="A228" s="6" t="s">
        <v>172</v>
      </c>
      <c r="B228" s="7">
        <f t="shared" si="78"/>
        <v>60</v>
      </c>
      <c r="C228" s="7">
        <f t="shared" si="79"/>
        <v>14</v>
      </c>
      <c r="D228" s="7">
        <f t="shared" si="80"/>
        <v>46</v>
      </c>
      <c r="E228" s="7">
        <f t="shared" si="81"/>
        <v>0</v>
      </c>
      <c r="F228" s="7">
        <f t="shared" si="74"/>
        <v>14</v>
      </c>
      <c r="G228" s="7">
        <v>1</v>
      </c>
      <c r="H228" s="7">
        <v>13</v>
      </c>
      <c r="I228" s="7">
        <v>0</v>
      </c>
      <c r="J228" s="7">
        <f t="shared" si="75"/>
        <v>43</v>
      </c>
      <c r="K228" s="7">
        <v>12</v>
      </c>
      <c r="L228" s="7">
        <v>31</v>
      </c>
      <c r="M228" s="7">
        <v>0</v>
      </c>
      <c r="N228" s="7">
        <f t="shared" si="76"/>
        <v>3</v>
      </c>
      <c r="O228" s="7">
        <v>1</v>
      </c>
      <c r="P228" s="7">
        <v>2</v>
      </c>
      <c r="Q228" s="7">
        <v>0</v>
      </c>
      <c r="R228" s="7">
        <f t="shared" si="77"/>
        <v>0</v>
      </c>
      <c r="S228" s="7">
        <v>0</v>
      </c>
      <c r="T228" s="7">
        <v>0</v>
      </c>
      <c r="U228" s="7">
        <v>0</v>
      </c>
      <c r="V228" s="7">
        <f t="shared" si="82"/>
        <v>17</v>
      </c>
      <c r="W228" s="7">
        <f t="shared" si="83"/>
        <v>2</v>
      </c>
      <c r="X228" s="7">
        <f t="shared" si="84"/>
        <v>15</v>
      </c>
      <c r="Y228" s="7">
        <f t="shared" si="85"/>
        <v>0</v>
      </c>
      <c r="Z228" s="7"/>
    </row>
    <row r="229" spans="1:26" s="8" customFormat="1" x14ac:dyDescent="0.2">
      <c r="A229" s="6" t="s">
        <v>69</v>
      </c>
      <c r="B229" s="7">
        <f t="shared" si="78"/>
        <v>211</v>
      </c>
      <c r="C229" s="7">
        <f t="shared" si="79"/>
        <v>25</v>
      </c>
      <c r="D229" s="7">
        <f t="shared" si="80"/>
        <v>186</v>
      </c>
      <c r="E229" s="7">
        <f t="shared" si="81"/>
        <v>5</v>
      </c>
      <c r="F229" s="7">
        <f t="shared" si="74"/>
        <v>49</v>
      </c>
      <c r="G229" s="7">
        <v>7</v>
      </c>
      <c r="H229" s="7">
        <v>42</v>
      </c>
      <c r="I229" s="7">
        <v>0</v>
      </c>
      <c r="J229" s="7">
        <f t="shared" si="75"/>
        <v>140</v>
      </c>
      <c r="K229" s="7">
        <v>15</v>
      </c>
      <c r="L229" s="7">
        <v>125</v>
      </c>
      <c r="M229" s="7">
        <v>4</v>
      </c>
      <c r="N229" s="7">
        <f t="shared" si="76"/>
        <v>21</v>
      </c>
      <c r="O229" s="7">
        <v>3</v>
      </c>
      <c r="P229" s="7">
        <v>18</v>
      </c>
      <c r="Q229" s="7">
        <v>0</v>
      </c>
      <c r="R229" s="7">
        <f t="shared" si="77"/>
        <v>1</v>
      </c>
      <c r="S229" s="7">
        <v>0</v>
      </c>
      <c r="T229" s="7">
        <v>1</v>
      </c>
      <c r="U229" s="7">
        <v>1</v>
      </c>
      <c r="V229" s="7">
        <f t="shared" si="82"/>
        <v>71</v>
      </c>
      <c r="W229" s="7">
        <f t="shared" si="83"/>
        <v>10</v>
      </c>
      <c r="X229" s="7">
        <f t="shared" si="84"/>
        <v>61</v>
      </c>
      <c r="Y229" s="7">
        <f t="shared" si="85"/>
        <v>1</v>
      </c>
      <c r="Z229" s="7"/>
    </row>
    <row r="230" spans="1:26" s="8" customFormat="1" x14ac:dyDescent="0.2">
      <c r="A230" s="6" t="s">
        <v>173</v>
      </c>
      <c r="B230" s="7">
        <f t="shared" si="78"/>
        <v>76</v>
      </c>
      <c r="C230" s="7">
        <f t="shared" si="79"/>
        <v>5</v>
      </c>
      <c r="D230" s="7">
        <f t="shared" si="80"/>
        <v>71</v>
      </c>
      <c r="E230" s="7">
        <f t="shared" si="81"/>
        <v>0</v>
      </c>
      <c r="F230" s="7">
        <f t="shared" si="74"/>
        <v>24</v>
      </c>
      <c r="G230" s="7">
        <v>2</v>
      </c>
      <c r="H230" s="7">
        <v>22</v>
      </c>
      <c r="I230" s="7">
        <v>0</v>
      </c>
      <c r="J230" s="7">
        <f t="shared" si="75"/>
        <v>47</v>
      </c>
      <c r="K230" s="7">
        <v>3</v>
      </c>
      <c r="L230" s="7">
        <v>44</v>
      </c>
      <c r="M230" s="7">
        <v>0</v>
      </c>
      <c r="N230" s="7">
        <f t="shared" si="76"/>
        <v>5</v>
      </c>
      <c r="O230" s="7">
        <v>0</v>
      </c>
      <c r="P230" s="7">
        <v>5</v>
      </c>
      <c r="Q230" s="7">
        <v>0</v>
      </c>
      <c r="R230" s="7">
        <f t="shared" si="77"/>
        <v>0</v>
      </c>
      <c r="S230" s="7">
        <v>0</v>
      </c>
      <c r="T230" s="7">
        <v>0</v>
      </c>
      <c r="U230" s="7">
        <v>0</v>
      </c>
      <c r="V230" s="7">
        <f t="shared" si="82"/>
        <v>29</v>
      </c>
      <c r="W230" s="7">
        <f t="shared" si="83"/>
        <v>2</v>
      </c>
      <c r="X230" s="7">
        <f t="shared" si="84"/>
        <v>27</v>
      </c>
      <c r="Y230" s="7">
        <f t="shared" si="85"/>
        <v>0</v>
      </c>
      <c r="Z230" s="7"/>
    </row>
    <row r="231" spans="1:26" s="8" customFormat="1" x14ac:dyDescent="0.2">
      <c r="A231" s="6" t="s">
        <v>174</v>
      </c>
      <c r="B231" s="7">
        <f t="shared" si="78"/>
        <v>94</v>
      </c>
      <c r="C231" s="7">
        <f t="shared" si="79"/>
        <v>8</v>
      </c>
      <c r="D231" s="7">
        <f t="shared" si="80"/>
        <v>86</v>
      </c>
      <c r="E231" s="7">
        <f t="shared" si="81"/>
        <v>0</v>
      </c>
      <c r="F231" s="7">
        <f t="shared" si="74"/>
        <v>26</v>
      </c>
      <c r="G231" s="7">
        <v>2</v>
      </c>
      <c r="H231" s="7">
        <v>24</v>
      </c>
      <c r="I231" s="7">
        <v>0</v>
      </c>
      <c r="J231" s="7">
        <f t="shared" si="75"/>
        <v>61</v>
      </c>
      <c r="K231" s="7">
        <v>6</v>
      </c>
      <c r="L231" s="7">
        <v>55</v>
      </c>
      <c r="M231" s="7">
        <v>0</v>
      </c>
      <c r="N231" s="7">
        <f t="shared" si="76"/>
        <v>7</v>
      </c>
      <c r="O231" s="7">
        <v>0</v>
      </c>
      <c r="P231" s="7">
        <v>7</v>
      </c>
      <c r="Q231" s="7">
        <v>0</v>
      </c>
      <c r="R231" s="7">
        <f t="shared" si="77"/>
        <v>0</v>
      </c>
      <c r="S231" s="7">
        <v>0</v>
      </c>
      <c r="T231" s="7">
        <v>0</v>
      </c>
      <c r="U231" s="7">
        <v>0</v>
      </c>
      <c r="V231" s="7">
        <f t="shared" si="82"/>
        <v>33</v>
      </c>
      <c r="W231" s="7">
        <f t="shared" si="83"/>
        <v>2</v>
      </c>
      <c r="X231" s="7">
        <f t="shared" si="84"/>
        <v>31</v>
      </c>
      <c r="Y231" s="7">
        <f t="shared" si="85"/>
        <v>0</v>
      </c>
      <c r="Z231" s="7"/>
    </row>
    <row r="232" spans="1:26" s="8" customFormat="1" x14ac:dyDescent="0.2">
      <c r="A232" s="6" t="s">
        <v>175</v>
      </c>
      <c r="B232" s="7">
        <f t="shared" si="78"/>
        <v>53</v>
      </c>
      <c r="C232" s="7">
        <f t="shared" si="79"/>
        <v>13</v>
      </c>
      <c r="D232" s="7">
        <f t="shared" si="80"/>
        <v>40</v>
      </c>
      <c r="E232" s="7">
        <f t="shared" si="81"/>
        <v>1</v>
      </c>
      <c r="F232" s="7">
        <f t="shared" si="74"/>
        <v>7</v>
      </c>
      <c r="G232" s="7">
        <v>1</v>
      </c>
      <c r="H232" s="7">
        <v>6</v>
      </c>
      <c r="I232" s="7">
        <v>0</v>
      </c>
      <c r="J232" s="7">
        <f t="shared" si="75"/>
        <v>39</v>
      </c>
      <c r="K232" s="7">
        <v>11</v>
      </c>
      <c r="L232" s="7">
        <v>28</v>
      </c>
      <c r="M232" s="7">
        <v>1</v>
      </c>
      <c r="N232" s="7">
        <f t="shared" si="76"/>
        <v>6</v>
      </c>
      <c r="O232" s="7">
        <v>1</v>
      </c>
      <c r="P232" s="7">
        <v>5</v>
      </c>
      <c r="Q232" s="7">
        <v>0</v>
      </c>
      <c r="R232" s="7">
        <f t="shared" si="77"/>
        <v>1</v>
      </c>
      <c r="S232" s="7">
        <v>0</v>
      </c>
      <c r="T232" s="7">
        <v>1</v>
      </c>
      <c r="U232" s="7">
        <v>0</v>
      </c>
      <c r="V232" s="7">
        <f t="shared" si="82"/>
        <v>14</v>
      </c>
      <c r="W232" s="7">
        <f t="shared" si="83"/>
        <v>2</v>
      </c>
      <c r="X232" s="7">
        <f t="shared" si="84"/>
        <v>12</v>
      </c>
      <c r="Y232" s="7">
        <f t="shared" si="85"/>
        <v>0</v>
      </c>
      <c r="Z232" s="7"/>
    </row>
    <row r="233" spans="1:26" s="8" customFormat="1" x14ac:dyDescent="0.2">
      <c r="A233" s="6" t="s">
        <v>176</v>
      </c>
      <c r="B233" s="7">
        <f t="shared" si="78"/>
        <v>25</v>
      </c>
      <c r="C233" s="7">
        <f t="shared" si="79"/>
        <v>8</v>
      </c>
      <c r="D233" s="7">
        <f t="shared" si="80"/>
        <v>17</v>
      </c>
      <c r="E233" s="7">
        <f t="shared" si="81"/>
        <v>0</v>
      </c>
      <c r="F233" s="7">
        <f t="shared" si="74"/>
        <v>8</v>
      </c>
      <c r="G233" s="7">
        <v>4</v>
      </c>
      <c r="H233" s="7">
        <v>4</v>
      </c>
      <c r="I233" s="7">
        <v>0</v>
      </c>
      <c r="J233" s="7">
        <f t="shared" si="75"/>
        <v>15</v>
      </c>
      <c r="K233" s="7">
        <v>3</v>
      </c>
      <c r="L233" s="7">
        <v>12</v>
      </c>
      <c r="M233" s="7">
        <v>0</v>
      </c>
      <c r="N233" s="7">
        <f t="shared" si="76"/>
        <v>2</v>
      </c>
      <c r="O233" s="7">
        <v>1</v>
      </c>
      <c r="P233" s="7">
        <v>1</v>
      </c>
      <c r="Q233" s="7">
        <v>0</v>
      </c>
      <c r="R233" s="7">
        <f t="shared" si="77"/>
        <v>0</v>
      </c>
      <c r="S233" s="7">
        <v>0</v>
      </c>
      <c r="T233" s="7">
        <v>0</v>
      </c>
      <c r="U233" s="7">
        <v>0</v>
      </c>
      <c r="V233" s="7">
        <f t="shared" si="82"/>
        <v>10</v>
      </c>
      <c r="W233" s="7">
        <f t="shared" si="83"/>
        <v>5</v>
      </c>
      <c r="X233" s="7">
        <f t="shared" si="84"/>
        <v>5</v>
      </c>
      <c r="Y233" s="7">
        <f t="shared" si="85"/>
        <v>0</v>
      </c>
      <c r="Z233" s="7"/>
    </row>
    <row r="234" spans="1:26" s="8" customFormat="1" x14ac:dyDescent="0.2">
      <c r="A234" s="6" t="s">
        <v>177</v>
      </c>
      <c r="B234" s="7">
        <f t="shared" si="78"/>
        <v>28</v>
      </c>
      <c r="C234" s="7">
        <f t="shared" si="79"/>
        <v>6</v>
      </c>
      <c r="D234" s="7">
        <f t="shared" si="80"/>
        <v>22</v>
      </c>
      <c r="E234" s="7">
        <f t="shared" si="81"/>
        <v>1</v>
      </c>
      <c r="F234" s="7">
        <f t="shared" si="74"/>
        <v>7</v>
      </c>
      <c r="G234" s="7">
        <v>1</v>
      </c>
      <c r="H234" s="7">
        <v>6</v>
      </c>
      <c r="I234" s="7">
        <v>1</v>
      </c>
      <c r="J234" s="7">
        <f t="shared" si="75"/>
        <v>20</v>
      </c>
      <c r="K234" s="7">
        <v>5</v>
      </c>
      <c r="L234" s="7">
        <v>15</v>
      </c>
      <c r="M234" s="7">
        <v>0</v>
      </c>
      <c r="N234" s="7">
        <f t="shared" si="76"/>
        <v>1</v>
      </c>
      <c r="O234" s="7">
        <v>0</v>
      </c>
      <c r="P234" s="7">
        <v>1</v>
      </c>
      <c r="Q234" s="7">
        <v>0</v>
      </c>
      <c r="R234" s="7">
        <f t="shared" si="77"/>
        <v>0</v>
      </c>
      <c r="S234" s="7">
        <v>0</v>
      </c>
      <c r="T234" s="7">
        <v>0</v>
      </c>
      <c r="U234" s="7">
        <v>0</v>
      </c>
      <c r="V234" s="7">
        <f t="shared" si="82"/>
        <v>8</v>
      </c>
      <c r="W234" s="7">
        <f t="shared" si="83"/>
        <v>1</v>
      </c>
      <c r="X234" s="7">
        <f t="shared" si="84"/>
        <v>7</v>
      </c>
      <c r="Y234" s="7">
        <f t="shared" si="85"/>
        <v>1</v>
      </c>
      <c r="Z234" s="7"/>
    </row>
    <row r="235" spans="1:26" s="8" customFormat="1" x14ac:dyDescent="0.2">
      <c r="A235" s="6" t="s">
        <v>70</v>
      </c>
      <c r="B235" s="7">
        <f t="shared" si="78"/>
        <v>179</v>
      </c>
      <c r="C235" s="7">
        <f t="shared" si="79"/>
        <v>34</v>
      </c>
      <c r="D235" s="7">
        <f t="shared" si="80"/>
        <v>145</v>
      </c>
      <c r="E235" s="7">
        <f t="shared" si="81"/>
        <v>8</v>
      </c>
      <c r="F235" s="7">
        <f t="shared" si="74"/>
        <v>50</v>
      </c>
      <c r="G235" s="7">
        <v>10</v>
      </c>
      <c r="H235" s="7">
        <v>40</v>
      </c>
      <c r="I235" s="7">
        <v>1</v>
      </c>
      <c r="J235" s="7">
        <f t="shared" si="75"/>
        <v>114</v>
      </c>
      <c r="K235" s="7">
        <v>22</v>
      </c>
      <c r="L235" s="7">
        <v>92</v>
      </c>
      <c r="M235" s="7">
        <v>6</v>
      </c>
      <c r="N235" s="7">
        <f t="shared" si="76"/>
        <v>14</v>
      </c>
      <c r="O235" s="7">
        <v>2</v>
      </c>
      <c r="P235" s="7">
        <v>12</v>
      </c>
      <c r="Q235" s="7">
        <v>1</v>
      </c>
      <c r="R235" s="7">
        <f t="shared" si="77"/>
        <v>1</v>
      </c>
      <c r="S235" s="7">
        <v>0</v>
      </c>
      <c r="T235" s="7">
        <v>1</v>
      </c>
      <c r="U235" s="7">
        <v>0</v>
      </c>
      <c r="V235" s="7">
        <f t="shared" si="82"/>
        <v>65</v>
      </c>
      <c r="W235" s="7">
        <f t="shared" si="83"/>
        <v>12</v>
      </c>
      <c r="X235" s="7">
        <f t="shared" si="84"/>
        <v>53</v>
      </c>
      <c r="Y235" s="7">
        <f t="shared" si="85"/>
        <v>2</v>
      </c>
      <c r="Z235" s="7"/>
    </row>
    <row r="236" spans="1:26" s="8" customFormat="1" x14ac:dyDescent="0.2">
      <c r="A236" s="6" t="s">
        <v>178</v>
      </c>
      <c r="B236" s="7">
        <f t="shared" si="78"/>
        <v>61</v>
      </c>
      <c r="C236" s="7">
        <f t="shared" si="79"/>
        <v>10</v>
      </c>
      <c r="D236" s="7">
        <f t="shared" si="80"/>
        <v>51</v>
      </c>
      <c r="E236" s="7">
        <f t="shared" si="81"/>
        <v>2</v>
      </c>
      <c r="F236" s="7">
        <f t="shared" si="74"/>
        <v>20</v>
      </c>
      <c r="G236" s="7">
        <v>4</v>
      </c>
      <c r="H236" s="7">
        <v>16</v>
      </c>
      <c r="I236" s="7">
        <v>2</v>
      </c>
      <c r="J236" s="7">
        <f t="shared" si="75"/>
        <v>37</v>
      </c>
      <c r="K236" s="7">
        <v>4</v>
      </c>
      <c r="L236" s="7">
        <v>33</v>
      </c>
      <c r="M236" s="7">
        <v>0</v>
      </c>
      <c r="N236" s="7">
        <f t="shared" si="76"/>
        <v>4</v>
      </c>
      <c r="O236" s="7">
        <v>2</v>
      </c>
      <c r="P236" s="7">
        <v>2</v>
      </c>
      <c r="Q236" s="7">
        <v>0</v>
      </c>
      <c r="R236" s="7">
        <f t="shared" si="77"/>
        <v>0</v>
      </c>
      <c r="S236" s="7">
        <v>0</v>
      </c>
      <c r="T236" s="7">
        <v>0</v>
      </c>
      <c r="U236" s="7">
        <v>0</v>
      </c>
      <c r="V236" s="7">
        <f t="shared" si="82"/>
        <v>24</v>
      </c>
      <c r="W236" s="7">
        <f t="shared" si="83"/>
        <v>6</v>
      </c>
      <c r="X236" s="7">
        <f t="shared" si="84"/>
        <v>18</v>
      </c>
      <c r="Y236" s="7">
        <f t="shared" si="85"/>
        <v>2</v>
      </c>
      <c r="Z236" s="7"/>
    </row>
    <row r="237" spans="1:26" s="8" customFormat="1" x14ac:dyDescent="0.2">
      <c r="A237" s="6" t="s">
        <v>118</v>
      </c>
      <c r="B237" s="7">
        <f t="shared" si="78"/>
        <v>150</v>
      </c>
      <c r="C237" s="7">
        <f t="shared" si="79"/>
        <v>42</v>
      </c>
      <c r="D237" s="7">
        <f t="shared" si="80"/>
        <v>108</v>
      </c>
      <c r="E237" s="7">
        <f t="shared" si="81"/>
        <v>0</v>
      </c>
      <c r="F237" s="7">
        <f t="shared" si="74"/>
        <v>44</v>
      </c>
      <c r="G237" s="7">
        <v>21</v>
      </c>
      <c r="H237" s="7">
        <v>23</v>
      </c>
      <c r="I237" s="7">
        <v>0</v>
      </c>
      <c r="J237" s="7">
        <f t="shared" si="75"/>
        <v>96</v>
      </c>
      <c r="K237" s="7">
        <v>20</v>
      </c>
      <c r="L237" s="7">
        <v>76</v>
      </c>
      <c r="M237" s="7">
        <v>0</v>
      </c>
      <c r="N237" s="7">
        <f t="shared" si="76"/>
        <v>9</v>
      </c>
      <c r="O237" s="7">
        <v>1</v>
      </c>
      <c r="P237" s="7">
        <v>8</v>
      </c>
      <c r="Q237" s="7">
        <v>0</v>
      </c>
      <c r="R237" s="7">
        <f t="shared" si="77"/>
        <v>1</v>
      </c>
      <c r="S237" s="7">
        <v>0</v>
      </c>
      <c r="T237" s="7">
        <v>1</v>
      </c>
      <c r="U237" s="7">
        <v>0</v>
      </c>
      <c r="V237" s="7">
        <f t="shared" si="82"/>
        <v>54</v>
      </c>
      <c r="W237" s="7">
        <f t="shared" si="83"/>
        <v>22</v>
      </c>
      <c r="X237" s="7">
        <f t="shared" si="84"/>
        <v>32</v>
      </c>
      <c r="Y237" s="7">
        <f t="shared" si="85"/>
        <v>0</v>
      </c>
      <c r="Z237" s="7"/>
    </row>
    <row r="238" spans="1:26" s="8" customFormat="1" x14ac:dyDescent="0.2">
      <c r="A238" s="6" t="s">
        <v>179</v>
      </c>
      <c r="B238" s="7">
        <f t="shared" si="78"/>
        <v>21</v>
      </c>
      <c r="C238" s="7">
        <f t="shared" si="79"/>
        <v>7</v>
      </c>
      <c r="D238" s="7">
        <f t="shared" si="80"/>
        <v>14</v>
      </c>
      <c r="E238" s="7">
        <f t="shared" si="81"/>
        <v>0</v>
      </c>
      <c r="F238" s="7">
        <f t="shared" si="74"/>
        <v>6</v>
      </c>
      <c r="G238" s="7">
        <v>1</v>
      </c>
      <c r="H238" s="7">
        <v>5</v>
      </c>
      <c r="I238" s="7">
        <v>0</v>
      </c>
      <c r="J238" s="7">
        <f t="shared" si="75"/>
        <v>13</v>
      </c>
      <c r="K238" s="7">
        <v>5</v>
      </c>
      <c r="L238" s="7">
        <v>8</v>
      </c>
      <c r="M238" s="7">
        <v>0</v>
      </c>
      <c r="N238" s="7">
        <f t="shared" si="76"/>
        <v>1</v>
      </c>
      <c r="O238" s="7">
        <v>0</v>
      </c>
      <c r="P238" s="7">
        <v>1</v>
      </c>
      <c r="Q238" s="7">
        <v>0</v>
      </c>
      <c r="R238" s="7">
        <f t="shared" si="77"/>
        <v>1</v>
      </c>
      <c r="S238" s="7">
        <v>1</v>
      </c>
      <c r="T238" s="7">
        <v>0</v>
      </c>
      <c r="U238" s="7">
        <v>0</v>
      </c>
      <c r="V238" s="7">
        <f t="shared" si="82"/>
        <v>8</v>
      </c>
      <c r="W238" s="7">
        <f t="shared" si="83"/>
        <v>2</v>
      </c>
      <c r="X238" s="7">
        <f t="shared" si="84"/>
        <v>6</v>
      </c>
      <c r="Y238" s="7">
        <f t="shared" si="85"/>
        <v>0</v>
      </c>
      <c r="Z238" s="7"/>
    </row>
    <row r="239" spans="1:26" s="8" customFormat="1" x14ac:dyDescent="0.2">
      <c r="A239" s="6" t="s">
        <v>64</v>
      </c>
      <c r="B239" s="7">
        <f t="shared" si="78"/>
        <v>270</v>
      </c>
      <c r="C239" s="7">
        <f t="shared" si="79"/>
        <v>48</v>
      </c>
      <c r="D239" s="7">
        <f t="shared" si="80"/>
        <v>222</v>
      </c>
      <c r="E239" s="7">
        <f t="shared" si="81"/>
        <v>8</v>
      </c>
      <c r="F239" s="7">
        <f t="shared" si="74"/>
        <v>82</v>
      </c>
      <c r="G239" s="7">
        <v>15</v>
      </c>
      <c r="H239" s="7">
        <v>67</v>
      </c>
      <c r="I239" s="7">
        <v>0</v>
      </c>
      <c r="J239" s="7">
        <f t="shared" si="75"/>
        <v>173</v>
      </c>
      <c r="K239" s="7">
        <v>33</v>
      </c>
      <c r="L239" s="7">
        <v>140</v>
      </c>
      <c r="M239" s="7">
        <v>8</v>
      </c>
      <c r="N239" s="7">
        <f t="shared" si="76"/>
        <v>13</v>
      </c>
      <c r="O239" s="7">
        <v>0</v>
      </c>
      <c r="P239" s="7">
        <v>13</v>
      </c>
      <c r="Q239" s="7">
        <v>0</v>
      </c>
      <c r="R239" s="7">
        <f t="shared" si="77"/>
        <v>2</v>
      </c>
      <c r="S239" s="7">
        <v>0</v>
      </c>
      <c r="T239" s="7">
        <v>2</v>
      </c>
      <c r="U239" s="7">
        <v>0</v>
      </c>
      <c r="V239" s="7">
        <f t="shared" si="82"/>
        <v>97</v>
      </c>
      <c r="W239" s="7">
        <f t="shared" si="83"/>
        <v>15</v>
      </c>
      <c r="X239" s="7">
        <f t="shared" si="84"/>
        <v>82</v>
      </c>
      <c r="Y239" s="7">
        <f t="shared" si="85"/>
        <v>0</v>
      </c>
      <c r="Z239" s="7"/>
    </row>
    <row r="240" spans="1:26" s="8" customFormat="1" x14ac:dyDescent="0.2">
      <c r="A240" s="6" t="s">
        <v>55</v>
      </c>
      <c r="B240" s="7">
        <f t="shared" si="78"/>
        <v>381</v>
      </c>
      <c r="C240" s="7">
        <f t="shared" si="79"/>
        <v>61</v>
      </c>
      <c r="D240" s="7">
        <f t="shared" si="80"/>
        <v>320</v>
      </c>
      <c r="E240" s="7">
        <f t="shared" si="81"/>
        <v>12</v>
      </c>
      <c r="F240" s="7">
        <f t="shared" si="74"/>
        <v>118</v>
      </c>
      <c r="G240" s="7">
        <v>22</v>
      </c>
      <c r="H240" s="7">
        <v>96</v>
      </c>
      <c r="I240" s="7">
        <v>3</v>
      </c>
      <c r="J240" s="7">
        <f t="shared" si="75"/>
        <v>233</v>
      </c>
      <c r="K240" s="7">
        <v>34</v>
      </c>
      <c r="L240" s="7">
        <v>199</v>
      </c>
      <c r="M240" s="7">
        <v>7</v>
      </c>
      <c r="N240" s="7">
        <f t="shared" si="76"/>
        <v>28</v>
      </c>
      <c r="O240" s="7">
        <v>5</v>
      </c>
      <c r="P240" s="7">
        <v>23</v>
      </c>
      <c r="Q240" s="7">
        <v>2</v>
      </c>
      <c r="R240" s="7">
        <f t="shared" si="77"/>
        <v>2</v>
      </c>
      <c r="S240" s="7">
        <v>0</v>
      </c>
      <c r="T240" s="7">
        <v>2</v>
      </c>
      <c r="U240" s="7">
        <v>0</v>
      </c>
      <c r="V240" s="7">
        <f t="shared" si="82"/>
        <v>148</v>
      </c>
      <c r="W240" s="7">
        <f t="shared" si="83"/>
        <v>27</v>
      </c>
      <c r="X240" s="7">
        <f t="shared" si="84"/>
        <v>121</v>
      </c>
      <c r="Y240" s="7">
        <f t="shared" si="85"/>
        <v>5</v>
      </c>
      <c r="Z240" s="7"/>
    </row>
    <row r="241" spans="1:26" s="8" customFormat="1" x14ac:dyDescent="0.2">
      <c r="A241" s="6" t="s">
        <v>180</v>
      </c>
      <c r="B241" s="7">
        <f t="shared" si="78"/>
        <v>16</v>
      </c>
      <c r="C241" s="7">
        <f t="shared" si="79"/>
        <v>10</v>
      </c>
      <c r="D241" s="7">
        <f t="shared" si="80"/>
        <v>6</v>
      </c>
      <c r="E241" s="7">
        <f t="shared" si="81"/>
        <v>0</v>
      </c>
      <c r="F241" s="7">
        <f t="shared" si="74"/>
        <v>3</v>
      </c>
      <c r="G241" s="7">
        <v>1</v>
      </c>
      <c r="H241" s="7">
        <v>2</v>
      </c>
      <c r="I241" s="7">
        <v>0</v>
      </c>
      <c r="J241" s="7">
        <f t="shared" si="75"/>
        <v>13</v>
      </c>
      <c r="K241" s="7">
        <v>9</v>
      </c>
      <c r="L241" s="7">
        <v>4</v>
      </c>
      <c r="M241" s="7">
        <v>0</v>
      </c>
      <c r="N241" s="7">
        <f t="shared" si="76"/>
        <v>0</v>
      </c>
      <c r="O241" s="7">
        <v>0</v>
      </c>
      <c r="P241" s="7">
        <v>0</v>
      </c>
      <c r="Q241" s="7">
        <v>0</v>
      </c>
      <c r="R241" s="7">
        <f t="shared" si="77"/>
        <v>0</v>
      </c>
      <c r="S241" s="7">
        <v>0</v>
      </c>
      <c r="T241" s="7">
        <v>0</v>
      </c>
      <c r="U241" s="7">
        <v>0</v>
      </c>
      <c r="V241" s="7">
        <f t="shared" si="82"/>
        <v>3</v>
      </c>
      <c r="W241" s="7">
        <f t="shared" si="83"/>
        <v>1</v>
      </c>
      <c r="X241" s="7">
        <f t="shared" si="84"/>
        <v>2</v>
      </c>
      <c r="Y241" s="7">
        <f t="shared" si="85"/>
        <v>0</v>
      </c>
      <c r="Z241" s="7"/>
    </row>
    <row r="242" spans="1:26" s="8" customFormat="1" x14ac:dyDescent="0.2">
      <c r="A242" s="6" t="s">
        <v>181</v>
      </c>
      <c r="B242" s="7">
        <f t="shared" si="78"/>
        <v>28</v>
      </c>
      <c r="C242" s="7">
        <f t="shared" si="79"/>
        <v>5</v>
      </c>
      <c r="D242" s="7">
        <f t="shared" si="80"/>
        <v>23</v>
      </c>
      <c r="E242" s="7">
        <f t="shared" si="81"/>
        <v>0</v>
      </c>
      <c r="F242" s="7">
        <f t="shared" si="74"/>
        <v>6</v>
      </c>
      <c r="G242" s="7">
        <v>2</v>
      </c>
      <c r="H242" s="7">
        <v>4</v>
      </c>
      <c r="I242" s="7">
        <v>0</v>
      </c>
      <c r="J242" s="7">
        <f t="shared" si="75"/>
        <v>20</v>
      </c>
      <c r="K242" s="7">
        <v>3</v>
      </c>
      <c r="L242" s="7">
        <v>17</v>
      </c>
      <c r="M242" s="7">
        <v>0</v>
      </c>
      <c r="N242" s="7">
        <f t="shared" si="76"/>
        <v>2</v>
      </c>
      <c r="O242" s="7">
        <v>0</v>
      </c>
      <c r="P242" s="7">
        <v>2</v>
      </c>
      <c r="Q242" s="7">
        <v>0</v>
      </c>
      <c r="R242" s="7">
        <f t="shared" si="77"/>
        <v>0</v>
      </c>
      <c r="S242" s="7">
        <v>0</v>
      </c>
      <c r="T242" s="7">
        <v>0</v>
      </c>
      <c r="U242" s="7">
        <v>0</v>
      </c>
      <c r="V242" s="7">
        <f t="shared" si="82"/>
        <v>8</v>
      </c>
      <c r="W242" s="7">
        <f t="shared" si="83"/>
        <v>2</v>
      </c>
      <c r="X242" s="7">
        <f t="shared" si="84"/>
        <v>6</v>
      </c>
      <c r="Y242" s="7">
        <f t="shared" si="85"/>
        <v>0</v>
      </c>
      <c r="Z242" s="7"/>
    </row>
    <row r="243" spans="1:26" s="8" customFormat="1" x14ac:dyDescent="0.2">
      <c r="A243" s="6" t="s">
        <v>182</v>
      </c>
      <c r="B243" s="7">
        <f t="shared" si="78"/>
        <v>33</v>
      </c>
      <c r="C243" s="7">
        <f t="shared" si="79"/>
        <v>7</v>
      </c>
      <c r="D243" s="7">
        <f t="shared" si="80"/>
        <v>26</v>
      </c>
      <c r="E243" s="7">
        <f t="shared" si="81"/>
        <v>0</v>
      </c>
      <c r="F243" s="7">
        <f t="shared" si="74"/>
        <v>9</v>
      </c>
      <c r="G243" s="7">
        <v>3</v>
      </c>
      <c r="H243" s="7">
        <v>6</v>
      </c>
      <c r="I243" s="7">
        <v>0</v>
      </c>
      <c r="J243" s="7">
        <f t="shared" si="75"/>
        <v>21</v>
      </c>
      <c r="K243" s="7">
        <v>4</v>
      </c>
      <c r="L243" s="7">
        <v>17</v>
      </c>
      <c r="M243" s="7">
        <v>0</v>
      </c>
      <c r="N243" s="7">
        <f t="shared" si="76"/>
        <v>3</v>
      </c>
      <c r="O243" s="7">
        <v>0</v>
      </c>
      <c r="P243" s="7">
        <v>3</v>
      </c>
      <c r="Q243" s="7">
        <v>0</v>
      </c>
      <c r="R243" s="7">
        <f t="shared" si="77"/>
        <v>0</v>
      </c>
      <c r="S243" s="7">
        <v>0</v>
      </c>
      <c r="T243" s="7">
        <v>0</v>
      </c>
      <c r="U243" s="7">
        <v>0</v>
      </c>
      <c r="V243" s="7">
        <f t="shared" si="82"/>
        <v>12</v>
      </c>
      <c r="W243" s="7">
        <f t="shared" si="83"/>
        <v>3</v>
      </c>
      <c r="X243" s="7">
        <f t="shared" si="84"/>
        <v>9</v>
      </c>
      <c r="Y243" s="7">
        <f t="shared" si="85"/>
        <v>0</v>
      </c>
      <c r="Z243" s="7"/>
    </row>
    <row r="244" spans="1:26" s="8" customFormat="1" x14ac:dyDescent="0.2">
      <c r="A244" s="6" t="s">
        <v>80</v>
      </c>
      <c r="B244" s="7">
        <f t="shared" si="78"/>
        <v>32</v>
      </c>
      <c r="C244" s="7">
        <f t="shared" si="79"/>
        <v>20</v>
      </c>
      <c r="D244" s="7">
        <f t="shared" si="80"/>
        <v>12</v>
      </c>
      <c r="E244" s="7">
        <f t="shared" si="81"/>
        <v>0</v>
      </c>
      <c r="F244" s="7">
        <f t="shared" si="74"/>
        <v>8</v>
      </c>
      <c r="G244" s="7">
        <v>3</v>
      </c>
      <c r="H244" s="7">
        <v>5</v>
      </c>
      <c r="I244" s="7">
        <v>0</v>
      </c>
      <c r="J244" s="7">
        <f t="shared" si="75"/>
        <v>22</v>
      </c>
      <c r="K244" s="7">
        <v>16</v>
      </c>
      <c r="L244" s="7">
        <v>6</v>
      </c>
      <c r="M244" s="7">
        <v>0</v>
      </c>
      <c r="N244" s="7">
        <f t="shared" si="76"/>
        <v>2</v>
      </c>
      <c r="O244" s="7">
        <v>1</v>
      </c>
      <c r="P244" s="7">
        <v>1</v>
      </c>
      <c r="Q244" s="7">
        <v>0</v>
      </c>
      <c r="R244" s="7">
        <f t="shared" si="77"/>
        <v>0</v>
      </c>
      <c r="S244" s="7">
        <v>0</v>
      </c>
      <c r="T244" s="7">
        <v>0</v>
      </c>
      <c r="U244" s="7">
        <v>0</v>
      </c>
      <c r="V244" s="7">
        <f t="shared" si="82"/>
        <v>10</v>
      </c>
      <c r="W244" s="7">
        <f t="shared" si="83"/>
        <v>4</v>
      </c>
      <c r="X244" s="7">
        <f t="shared" si="84"/>
        <v>6</v>
      </c>
      <c r="Y244" s="7">
        <f t="shared" si="85"/>
        <v>0</v>
      </c>
      <c r="Z244" s="7"/>
    </row>
    <row r="245" spans="1:26" s="8" customFormat="1" x14ac:dyDescent="0.2">
      <c r="A245" s="6" t="s">
        <v>183</v>
      </c>
      <c r="B245" s="7">
        <f t="shared" si="78"/>
        <v>68</v>
      </c>
      <c r="C245" s="7">
        <f t="shared" si="79"/>
        <v>13</v>
      </c>
      <c r="D245" s="7">
        <f t="shared" si="80"/>
        <v>55</v>
      </c>
      <c r="E245" s="7">
        <f t="shared" si="81"/>
        <v>0</v>
      </c>
      <c r="F245" s="7">
        <f t="shared" si="74"/>
        <v>14</v>
      </c>
      <c r="G245" s="7">
        <v>5</v>
      </c>
      <c r="H245" s="7">
        <v>9</v>
      </c>
      <c r="I245" s="7">
        <v>0</v>
      </c>
      <c r="J245" s="7">
        <f t="shared" si="75"/>
        <v>53</v>
      </c>
      <c r="K245" s="7">
        <v>8</v>
      </c>
      <c r="L245" s="7">
        <v>45</v>
      </c>
      <c r="M245" s="7">
        <v>0</v>
      </c>
      <c r="N245" s="7">
        <f t="shared" si="76"/>
        <v>0</v>
      </c>
      <c r="O245" s="7">
        <v>0</v>
      </c>
      <c r="P245" s="7">
        <v>0</v>
      </c>
      <c r="Q245" s="7">
        <v>0</v>
      </c>
      <c r="R245" s="7">
        <f t="shared" si="77"/>
        <v>1</v>
      </c>
      <c r="S245" s="7">
        <v>0</v>
      </c>
      <c r="T245" s="7">
        <v>1</v>
      </c>
      <c r="U245" s="7">
        <v>0</v>
      </c>
      <c r="V245" s="7">
        <f t="shared" si="82"/>
        <v>15</v>
      </c>
      <c r="W245" s="7">
        <f t="shared" si="83"/>
        <v>5</v>
      </c>
      <c r="X245" s="7">
        <f t="shared" si="84"/>
        <v>10</v>
      </c>
      <c r="Y245" s="7">
        <f t="shared" si="85"/>
        <v>0</v>
      </c>
      <c r="Z245" s="7"/>
    </row>
    <row r="246" spans="1:26" s="8" customFormat="1" x14ac:dyDescent="0.2">
      <c r="A246" s="6" t="s">
        <v>91</v>
      </c>
      <c r="B246" s="7">
        <f t="shared" si="78"/>
        <v>127</v>
      </c>
      <c r="C246" s="7">
        <f t="shared" si="79"/>
        <v>24</v>
      </c>
      <c r="D246" s="7">
        <f t="shared" si="80"/>
        <v>103</v>
      </c>
      <c r="E246" s="7">
        <f t="shared" si="81"/>
        <v>6</v>
      </c>
      <c r="F246" s="7">
        <f t="shared" si="74"/>
        <v>34</v>
      </c>
      <c r="G246" s="7">
        <v>8</v>
      </c>
      <c r="H246" s="7">
        <v>26</v>
      </c>
      <c r="I246" s="7">
        <v>1</v>
      </c>
      <c r="J246" s="7">
        <f t="shared" si="75"/>
        <v>77</v>
      </c>
      <c r="K246" s="7">
        <v>13</v>
      </c>
      <c r="L246" s="7">
        <v>64</v>
      </c>
      <c r="M246" s="7">
        <v>4</v>
      </c>
      <c r="N246" s="7">
        <f t="shared" si="76"/>
        <v>16</v>
      </c>
      <c r="O246" s="7">
        <v>3</v>
      </c>
      <c r="P246" s="7">
        <v>13</v>
      </c>
      <c r="Q246" s="7">
        <v>1</v>
      </c>
      <c r="R246" s="7">
        <f t="shared" si="77"/>
        <v>0</v>
      </c>
      <c r="S246" s="7">
        <v>0</v>
      </c>
      <c r="T246" s="7">
        <v>0</v>
      </c>
      <c r="U246" s="7">
        <v>0</v>
      </c>
      <c r="V246" s="7">
        <f t="shared" si="82"/>
        <v>50</v>
      </c>
      <c r="W246" s="7">
        <f t="shared" si="83"/>
        <v>11</v>
      </c>
      <c r="X246" s="7">
        <f t="shared" si="84"/>
        <v>39</v>
      </c>
      <c r="Y246" s="7">
        <f t="shared" si="85"/>
        <v>2</v>
      </c>
      <c r="Z246" s="7"/>
    </row>
    <row r="247" spans="1:26" s="8" customFormat="1" x14ac:dyDescent="0.2">
      <c r="A247" s="6" t="s">
        <v>184</v>
      </c>
      <c r="B247" s="7">
        <f t="shared" si="78"/>
        <v>75</v>
      </c>
      <c r="C247" s="7">
        <f t="shared" si="79"/>
        <v>8</v>
      </c>
      <c r="D247" s="7">
        <f t="shared" si="80"/>
        <v>67</v>
      </c>
      <c r="E247" s="7">
        <f t="shared" si="81"/>
        <v>2</v>
      </c>
      <c r="F247" s="7">
        <f t="shared" si="74"/>
        <v>23</v>
      </c>
      <c r="G247" s="7">
        <v>3</v>
      </c>
      <c r="H247" s="7">
        <v>20</v>
      </c>
      <c r="I247" s="7">
        <v>0</v>
      </c>
      <c r="J247" s="7">
        <f t="shared" si="75"/>
        <v>47</v>
      </c>
      <c r="K247" s="7">
        <v>5</v>
      </c>
      <c r="L247" s="7">
        <v>42</v>
      </c>
      <c r="M247" s="7">
        <v>1</v>
      </c>
      <c r="N247" s="7">
        <f t="shared" si="76"/>
        <v>5</v>
      </c>
      <c r="O247" s="7">
        <v>0</v>
      </c>
      <c r="P247" s="7">
        <v>5</v>
      </c>
      <c r="Q247" s="7">
        <v>1</v>
      </c>
      <c r="R247" s="7">
        <f t="shared" si="77"/>
        <v>0</v>
      </c>
      <c r="S247" s="7">
        <v>0</v>
      </c>
      <c r="T247" s="7">
        <v>0</v>
      </c>
      <c r="U247" s="7">
        <v>0</v>
      </c>
      <c r="V247" s="7">
        <f t="shared" si="82"/>
        <v>28</v>
      </c>
      <c r="W247" s="7">
        <f t="shared" si="83"/>
        <v>3</v>
      </c>
      <c r="X247" s="7">
        <f t="shared" si="84"/>
        <v>25</v>
      </c>
      <c r="Y247" s="7">
        <f t="shared" si="85"/>
        <v>1</v>
      </c>
      <c r="Z247" s="7"/>
    </row>
    <row r="248" spans="1:26" s="8" customFormat="1" x14ac:dyDescent="0.2">
      <c r="A248" s="6" t="s">
        <v>185</v>
      </c>
      <c r="B248" s="7">
        <f t="shared" si="78"/>
        <v>15</v>
      </c>
      <c r="C248" s="7">
        <f t="shared" si="79"/>
        <v>8</v>
      </c>
      <c r="D248" s="7">
        <f t="shared" si="80"/>
        <v>7</v>
      </c>
      <c r="E248" s="7">
        <f t="shared" si="81"/>
        <v>1</v>
      </c>
      <c r="F248" s="7">
        <f t="shared" si="74"/>
        <v>2</v>
      </c>
      <c r="G248" s="7">
        <v>1</v>
      </c>
      <c r="H248" s="7">
        <v>1</v>
      </c>
      <c r="I248" s="7">
        <v>1</v>
      </c>
      <c r="J248" s="7">
        <f t="shared" si="75"/>
        <v>13</v>
      </c>
      <c r="K248" s="7">
        <v>7</v>
      </c>
      <c r="L248" s="7">
        <v>6</v>
      </c>
      <c r="M248" s="7">
        <v>0</v>
      </c>
      <c r="N248" s="7">
        <f t="shared" si="76"/>
        <v>0</v>
      </c>
      <c r="O248" s="7">
        <v>0</v>
      </c>
      <c r="P248" s="7">
        <v>0</v>
      </c>
      <c r="Q248" s="7">
        <v>0</v>
      </c>
      <c r="R248" s="7">
        <f t="shared" si="77"/>
        <v>0</v>
      </c>
      <c r="S248" s="7">
        <v>0</v>
      </c>
      <c r="T248" s="7">
        <v>0</v>
      </c>
      <c r="U248" s="7">
        <v>0</v>
      </c>
      <c r="V248" s="7">
        <f t="shared" si="82"/>
        <v>2</v>
      </c>
      <c r="W248" s="7">
        <f t="shared" si="83"/>
        <v>1</v>
      </c>
      <c r="X248" s="7">
        <f t="shared" si="84"/>
        <v>1</v>
      </c>
      <c r="Y248" s="7">
        <f t="shared" si="85"/>
        <v>1</v>
      </c>
      <c r="Z248" s="7"/>
    </row>
    <row r="249" spans="1:26" s="8" customFormat="1" x14ac:dyDescent="0.2">
      <c r="A249" s="6" t="s">
        <v>186</v>
      </c>
      <c r="B249" s="7">
        <f t="shared" si="78"/>
        <v>56</v>
      </c>
      <c r="C249" s="7">
        <f t="shared" si="79"/>
        <v>14</v>
      </c>
      <c r="D249" s="7">
        <f t="shared" si="80"/>
        <v>42</v>
      </c>
      <c r="E249" s="7">
        <f t="shared" si="81"/>
        <v>0</v>
      </c>
      <c r="F249" s="7">
        <f t="shared" si="74"/>
        <v>10</v>
      </c>
      <c r="G249" s="7">
        <v>2</v>
      </c>
      <c r="H249" s="7">
        <v>8</v>
      </c>
      <c r="I249" s="7">
        <v>0</v>
      </c>
      <c r="J249" s="7">
        <f t="shared" si="75"/>
        <v>44</v>
      </c>
      <c r="K249" s="7">
        <v>11</v>
      </c>
      <c r="L249" s="7">
        <v>33</v>
      </c>
      <c r="M249" s="7">
        <v>0</v>
      </c>
      <c r="N249" s="7">
        <f t="shared" si="76"/>
        <v>2</v>
      </c>
      <c r="O249" s="7">
        <v>1</v>
      </c>
      <c r="P249" s="7">
        <v>1</v>
      </c>
      <c r="Q249" s="7">
        <v>0</v>
      </c>
      <c r="R249" s="7">
        <f t="shared" si="77"/>
        <v>0</v>
      </c>
      <c r="S249" s="7">
        <v>0</v>
      </c>
      <c r="T249" s="7">
        <v>0</v>
      </c>
      <c r="U249" s="7">
        <v>0</v>
      </c>
      <c r="V249" s="7">
        <f t="shared" si="82"/>
        <v>12</v>
      </c>
      <c r="W249" s="7">
        <f t="shared" si="83"/>
        <v>3</v>
      </c>
      <c r="X249" s="7">
        <f t="shared" si="84"/>
        <v>9</v>
      </c>
      <c r="Y249" s="7">
        <f t="shared" si="85"/>
        <v>0</v>
      </c>
      <c r="Z249" s="7"/>
    </row>
    <row r="250" spans="1:26" s="8" customFormat="1" x14ac:dyDescent="0.2">
      <c r="A250" s="6" t="s">
        <v>107</v>
      </c>
      <c r="B250" s="7">
        <f t="shared" si="78"/>
        <v>128</v>
      </c>
      <c r="C250" s="7">
        <f t="shared" si="79"/>
        <v>28</v>
      </c>
      <c r="D250" s="7">
        <f t="shared" si="80"/>
        <v>100</v>
      </c>
      <c r="E250" s="7">
        <f t="shared" si="81"/>
        <v>3</v>
      </c>
      <c r="F250" s="7">
        <f t="shared" si="74"/>
        <v>25</v>
      </c>
      <c r="G250" s="7">
        <v>2</v>
      </c>
      <c r="H250" s="7">
        <v>23</v>
      </c>
      <c r="I250" s="7">
        <v>0</v>
      </c>
      <c r="J250" s="7">
        <f t="shared" si="75"/>
        <v>94</v>
      </c>
      <c r="K250" s="7">
        <v>24</v>
      </c>
      <c r="L250" s="7">
        <v>70</v>
      </c>
      <c r="M250" s="7">
        <v>3</v>
      </c>
      <c r="N250" s="7">
        <f t="shared" si="76"/>
        <v>9</v>
      </c>
      <c r="O250" s="7">
        <v>2</v>
      </c>
      <c r="P250" s="7">
        <v>7</v>
      </c>
      <c r="Q250" s="7">
        <v>0</v>
      </c>
      <c r="R250" s="7">
        <f t="shared" si="77"/>
        <v>0</v>
      </c>
      <c r="S250" s="7">
        <v>0</v>
      </c>
      <c r="T250" s="7">
        <v>0</v>
      </c>
      <c r="U250" s="7">
        <v>0</v>
      </c>
      <c r="V250" s="7">
        <f t="shared" si="82"/>
        <v>34</v>
      </c>
      <c r="W250" s="7">
        <f t="shared" si="83"/>
        <v>4</v>
      </c>
      <c r="X250" s="7">
        <f t="shared" si="84"/>
        <v>30</v>
      </c>
      <c r="Y250" s="7">
        <f t="shared" si="85"/>
        <v>0</v>
      </c>
      <c r="Z250" s="7"/>
    </row>
    <row r="251" spans="1:26" s="8" customFormat="1" x14ac:dyDescent="0.2">
      <c r="A251" s="6" t="s">
        <v>187</v>
      </c>
      <c r="B251" s="7">
        <f t="shared" ref="B251:B258" si="86">F251+J251+N251+R251</f>
        <v>22</v>
      </c>
      <c r="C251" s="7">
        <f t="shared" ref="C251:C258" si="87">G251+K251+O251+S251</f>
        <v>3</v>
      </c>
      <c r="D251" s="7">
        <f t="shared" ref="D251:D258" si="88">H251+L251+P251+T251</f>
        <v>19</v>
      </c>
      <c r="E251" s="7">
        <f t="shared" ref="E251:E258" si="89">I251+M251+Q251+U251</f>
        <v>0</v>
      </c>
      <c r="F251" s="7">
        <f t="shared" si="74"/>
        <v>6</v>
      </c>
      <c r="G251" s="7">
        <v>2</v>
      </c>
      <c r="H251" s="7">
        <v>4</v>
      </c>
      <c r="I251" s="7">
        <v>0</v>
      </c>
      <c r="J251" s="7">
        <f t="shared" si="75"/>
        <v>15</v>
      </c>
      <c r="K251" s="7">
        <v>1</v>
      </c>
      <c r="L251" s="7">
        <v>14</v>
      </c>
      <c r="M251" s="7">
        <v>0</v>
      </c>
      <c r="N251" s="7">
        <f t="shared" si="76"/>
        <v>1</v>
      </c>
      <c r="O251" s="7">
        <v>0</v>
      </c>
      <c r="P251" s="7">
        <v>1</v>
      </c>
      <c r="Q251" s="7">
        <v>0</v>
      </c>
      <c r="R251" s="7">
        <f t="shared" si="77"/>
        <v>0</v>
      </c>
      <c r="S251" s="7">
        <v>0</v>
      </c>
      <c r="T251" s="7">
        <v>0</v>
      </c>
      <c r="U251" s="7">
        <v>0</v>
      </c>
      <c r="V251" s="7">
        <f t="shared" ref="V251:V258" si="90">F251+N251+R251</f>
        <v>7</v>
      </c>
      <c r="W251" s="7">
        <f t="shared" ref="W251:W258" si="91">G251+O251+S251</f>
        <v>2</v>
      </c>
      <c r="X251" s="7">
        <f t="shared" ref="X251:X258" si="92">H251+P251+T251</f>
        <v>5</v>
      </c>
      <c r="Y251" s="7">
        <f t="shared" ref="Y251:Y258" si="93">I251+Q251+U251</f>
        <v>0</v>
      </c>
      <c r="Z251" s="7"/>
    </row>
    <row r="252" spans="1:26" s="8" customFormat="1" x14ac:dyDescent="0.2">
      <c r="A252" s="6" t="s">
        <v>188</v>
      </c>
      <c r="B252" s="7">
        <f t="shared" si="86"/>
        <v>29</v>
      </c>
      <c r="C252" s="7">
        <f t="shared" si="87"/>
        <v>6</v>
      </c>
      <c r="D252" s="7">
        <f t="shared" si="88"/>
        <v>23</v>
      </c>
      <c r="E252" s="7">
        <f t="shared" si="89"/>
        <v>0</v>
      </c>
      <c r="F252" s="7">
        <f t="shared" si="74"/>
        <v>11</v>
      </c>
      <c r="G252" s="7">
        <v>4</v>
      </c>
      <c r="H252" s="7">
        <v>7</v>
      </c>
      <c r="I252" s="7">
        <v>0</v>
      </c>
      <c r="J252" s="7">
        <f t="shared" si="75"/>
        <v>12</v>
      </c>
      <c r="K252" s="7">
        <v>1</v>
      </c>
      <c r="L252" s="7">
        <v>11</v>
      </c>
      <c r="M252" s="7">
        <v>0</v>
      </c>
      <c r="N252" s="7">
        <f t="shared" si="76"/>
        <v>6</v>
      </c>
      <c r="O252" s="7">
        <v>1</v>
      </c>
      <c r="P252" s="7">
        <v>5</v>
      </c>
      <c r="Q252" s="7">
        <v>0</v>
      </c>
      <c r="R252" s="7">
        <f t="shared" si="77"/>
        <v>0</v>
      </c>
      <c r="S252" s="7">
        <v>0</v>
      </c>
      <c r="T252" s="7">
        <v>0</v>
      </c>
      <c r="U252" s="7">
        <v>0</v>
      </c>
      <c r="V252" s="7">
        <f t="shared" si="90"/>
        <v>17</v>
      </c>
      <c r="W252" s="7">
        <f t="shared" si="91"/>
        <v>5</v>
      </c>
      <c r="X252" s="7">
        <f t="shared" si="92"/>
        <v>12</v>
      </c>
      <c r="Y252" s="7">
        <f t="shared" si="93"/>
        <v>0</v>
      </c>
      <c r="Z252" s="7"/>
    </row>
    <row r="253" spans="1:26" s="8" customFormat="1" x14ac:dyDescent="0.2">
      <c r="A253" s="6" t="s">
        <v>71</v>
      </c>
      <c r="B253" s="7">
        <f t="shared" si="86"/>
        <v>79</v>
      </c>
      <c r="C253" s="7">
        <f t="shared" si="87"/>
        <v>23</v>
      </c>
      <c r="D253" s="7">
        <f t="shared" si="88"/>
        <v>56</v>
      </c>
      <c r="E253" s="7">
        <f t="shared" si="89"/>
        <v>0</v>
      </c>
      <c r="F253" s="7">
        <f t="shared" si="74"/>
        <v>21</v>
      </c>
      <c r="G253" s="7">
        <v>8</v>
      </c>
      <c r="H253" s="7">
        <v>13</v>
      </c>
      <c r="I253" s="7">
        <v>0</v>
      </c>
      <c r="J253" s="7">
        <f t="shared" si="75"/>
        <v>49</v>
      </c>
      <c r="K253" s="7">
        <v>13</v>
      </c>
      <c r="L253" s="7">
        <v>36</v>
      </c>
      <c r="M253" s="7">
        <v>0</v>
      </c>
      <c r="N253" s="7">
        <f t="shared" si="76"/>
        <v>8</v>
      </c>
      <c r="O253" s="7">
        <v>2</v>
      </c>
      <c r="P253" s="7">
        <v>6</v>
      </c>
      <c r="Q253" s="7">
        <v>0</v>
      </c>
      <c r="R253" s="7">
        <f t="shared" si="77"/>
        <v>1</v>
      </c>
      <c r="S253" s="7">
        <v>0</v>
      </c>
      <c r="T253" s="7">
        <v>1</v>
      </c>
      <c r="U253" s="7">
        <v>0</v>
      </c>
      <c r="V253" s="7">
        <f t="shared" si="90"/>
        <v>30</v>
      </c>
      <c r="W253" s="7">
        <f t="shared" si="91"/>
        <v>10</v>
      </c>
      <c r="X253" s="7">
        <f t="shared" si="92"/>
        <v>20</v>
      </c>
      <c r="Y253" s="7">
        <f t="shared" si="93"/>
        <v>0</v>
      </c>
      <c r="Z253" s="7"/>
    </row>
    <row r="254" spans="1:26" s="8" customFormat="1" x14ac:dyDescent="0.2">
      <c r="A254" s="6" t="s">
        <v>92</v>
      </c>
      <c r="B254" s="7">
        <f t="shared" si="86"/>
        <v>287</v>
      </c>
      <c r="C254" s="7">
        <f t="shared" si="87"/>
        <v>4</v>
      </c>
      <c r="D254" s="7">
        <f t="shared" si="88"/>
        <v>283</v>
      </c>
      <c r="E254" s="7">
        <f t="shared" si="89"/>
        <v>2</v>
      </c>
      <c r="F254" s="7">
        <f t="shared" si="74"/>
        <v>76</v>
      </c>
      <c r="G254" s="7">
        <v>1</v>
      </c>
      <c r="H254" s="7">
        <v>75</v>
      </c>
      <c r="I254" s="7">
        <v>1</v>
      </c>
      <c r="J254" s="7">
        <f t="shared" si="75"/>
        <v>186</v>
      </c>
      <c r="K254" s="7">
        <v>3</v>
      </c>
      <c r="L254" s="7">
        <v>183</v>
      </c>
      <c r="M254" s="7">
        <v>1</v>
      </c>
      <c r="N254" s="7">
        <f t="shared" si="76"/>
        <v>22</v>
      </c>
      <c r="O254" s="7">
        <v>0</v>
      </c>
      <c r="P254" s="7">
        <v>22</v>
      </c>
      <c r="Q254" s="7">
        <v>0</v>
      </c>
      <c r="R254" s="7">
        <f t="shared" si="77"/>
        <v>3</v>
      </c>
      <c r="S254" s="7">
        <v>0</v>
      </c>
      <c r="T254" s="7">
        <v>3</v>
      </c>
      <c r="U254" s="7">
        <v>0</v>
      </c>
      <c r="V254" s="7">
        <f t="shared" si="90"/>
        <v>101</v>
      </c>
      <c r="W254" s="7">
        <f t="shared" si="91"/>
        <v>1</v>
      </c>
      <c r="X254" s="7">
        <f t="shared" si="92"/>
        <v>100</v>
      </c>
      <c r="Y254" s="7">
        <f t="shared" si="93"/>
        <v>1</v>
      </c>
      <c r="Z254" s="7"/>
    </row>
    <row r="255" spans="1:26" s="8" customFormat="1" x14ac:dyDescent="0.2">
      <c r="A255" s="6" t="s">
        <v>93</v>
      </c>
      <c r="B255" s="7">
        <f t="shared" si="86"/>
        <v>65</v>
      </c>
      <c r="C255" s="7">
        <f t="shared" si="87"/>
        <v>14</v>
      </c>
      <c r="D255" s="7">
        <f t="shared" si="88"/>
        <v>51</v>
      </c>
      <c r="E255" s="7">
        <f t="shared" si="89"/>
        <v>1</v>
      </c>
      <c r="F255" s="7">
        <f t="shared" si="74"/>
        <v>11</v>
      </c>
      <c r="G255" s="7">
        <v>3</v>
      </c>
      <c r="H255" s="7">
        <v>8</v>
      </c>
      <c r="I255" s="7">
        <v>1</v>
      </c>
      <c r="J255" s="7">
        <f t="shared" si="75"/>
        <v>50</v>
      </c>
      <c r="K255" s="7">
        <v>8</v>
      </c>
      <c r="L255" s="7">
        <v>42</v>
      </c>
      <c r="M255" s="7">
        <v>0</v>
      </c>
      <c r="N255" s="7">
        <f t="shared" si="76"/>
        <v>4</v>
      </c>
      <c r="O255" s="7">
        <v>3</v>
      </c>
      <c r="P255" s="7">
        <v>1</v>
      </c>
      <c r="Q255" s="7">
        <v>0</v>
      </c>
      <c r="R255" s="7">
        <f t="shared" si="77"/>
        <v>0</v>
      </c>
      <c r="S255" s="7">
        <v>0</v>
      </c>
      <c r="T255" s="7">
        <v>0</v>
      </c>
      <c r="U255" s="7">
        <v>0</v>
      </c>
      <c r="V255" s="7">
        <f t="shared" si="90"/>
        <v>15</v>
      </c>
      <c r="W255" s="7">
        <f t="shared" si="91"/>
        <v>6</v>
      </c>
      <c r="X255" s="7">
        <f t="shared" si="92"/>
        <v>9</v>
      </c>
      <c r="Y255" s="7">
        <f t="shared" si="93"/>
        <v>1</v>
      </c>
      <c r="Z255" s="7"/>
    </row>
    <row r="256" spans="1:26" s="8" customFormat="1" x14ac:dyDescent="0.2">
      <c r="A256" s="6" t="s">
        <v>189</v>
      </c>
      <c r="B256" s="7">
        <f t="shared" si="86"/>
        <v>53</v>
      </c>
      <c r="C256" s="7">
        <f t="shared" si="87"/>
        <v>7</v>
      </c>
      <c r="D256" s="7">
        <f t="shared" si="88"/>
        <v>46</v>
      </c>
      <c r="E256" s="7">
        <f t="shared" si="89"/>
        <v>2</v>
      </c>
      <c r="F256" s="7">
        <f t="shared" si="74"/>
        <v>14</v>
      </c>
      <c r="G256" s="7">
        <v>0</v>
      </c>
      <c r="H256" s="7">
        <v>14</v>
      </c>
      <c r="I256" s="7">
        <v>0</v>
      </c>
      <c r="J256" s="7">
        <f t="shared" si="75"/>
        <v>35</v>
      </c>
      <c r="K256" s="7">
        <v>7</v>
      </c>
      <c r="L256" s="7">
        <v>28</v>
      </c>
      <c r="M256" s="7">
        <v>2</v>
      </c>
      <c r="N256" s="7">
        <f t="shared" si="76"/>
        <v>3</v>
      </c>
      <c r="O256" s="7">
        <v>0</v>
      </c>
      <c r="P256" s="7">
        <v>3</v>
      </c>
      <c r="Q256" s="7">
        <v>0</v>
      </c>
      <c r="R256" s="7">
        <f t="shared" si="77"/>
        <v>1</v>
      </c>
      <c r="S256" s="7">
        <v>0</v>
      </c>
      <c r="T256" s="7">
        <v>1</v>
      </c>
      <c r="U256" s="7">
        <v>0</v>
      </c>
      <c r="V256" s="7">
        <f t="shared" si="90"/>
        <v>18</v>
      </c>
      <c r="W256" s="7">
        <f t="shared" si="91"/>
        <v>0</v>
      </c>
      <c r="X256" s="7">
        <f t="shared" si="92"/>
        <v>18</v>
      </c>
      <c r="Y256" s="7">
        <f t="shared" si="93"/>
        <v>0</v>
      </c>
      <c r="Z256" s="7"/>
    </row>
    <row r="257" spans="1:26" s="8" customFormat="1" x14ac:dyDescent="0.2">
      <c r="A257" s="6" t="s">
        <v>94</v>
      </c>
      <c r="B257" s="7">
        <f t="shared" si="86"/>
        <v>151</v>
      </c>
      <c r="C257" s="7">
        <f t="shared" si="87"/>
        <v>20</v>
      </c>
      <c r="D257" s="7">
        <f t="shared" si="88"/>
        <v>131</v>
      </c>
      <c r="E257" s="7">
        <f t="shared" si="89"/>
        <v>5</v>
      </c>
      <c r="F257" s="7">
        <f t="shared" si="74"/>
        <v>28</v>
      </c>
      <c r="G257" s="7">
        <v>6</v>
      </c>
      <c r="H257" s="7">
        <v>22</v>
      </c>
      <c r="I257" s="7">
        <v>1</v>
      </c>
      <c r="J257" s="7">
        <f t="shared" si="75"/>
        <v>111</v>
      </c>
      <c r="K257" s="7">
        <v>13</v>
      </c>
      <c r="L257" s="7">
        <v>98</v>
      </c>
      <c r="M257" s="7">
        <v>3</v>
      </c>
      <c r="N257" s="7">
        <f t="shared" si="76"/>
        <v>10</v>
      </c>
      <c r="O257" s="7">
        <v>1</v>
      </c>
      <c r="P257" s="7">
        <v>9</v>
      </c>
      <c r="Q257" s="7">
        <v>1</v>
      </c>
      <c r="R257" s="7">
        <f t="shared" si="77"/>
        <v>2</v>
      </c>
      <c r="S257" s="7">
        <v>0</v>
      </c>
      <c r="T257" s="7">
        <v>2</v>
      </c>
      <c r="U257" s="7">
        <v>0</v>
      </c>
      <c r="V257" s="7">
        <f t="shared" si="90"/>
        <v>40</v>
      </c>
      <c r="W257" s="7">
        <f t="shared" si="91"/>
        <v>7</v>
      </c>
      <c r="X257" s="7">
        <f t="shared" si="92"/>
        <v>33</v>
      </c>
      <c r="Y257" s="7">
        <f t="shared" si="93"/>
        <v>2</v>
      </c>
      <c r="Z257" s="7"/>
    </row>
    <row r="258" spans="1:26" s="8" customFormat="1" x14ac:dyDescent="0.2">
      <c r="A258" s="6" t="s">
        <v>81</v>
      </c>
      <c r="B258" s="7">
        <f t="shared" si="86"/>
        <v>446</v>
      </c>
      <c r="C258" s="7">
        <f t="shared" si="87"/>
        <v>81</v>
      </c>
      <c r="D258" s="7">
        <f t="shared" si="88"/>
        <v>365</v>
      </c>
      <c r="E258" s="7">
        <f t="shared" si="89"/>
        <v>9</v>
      </c>
      <c r="F258" s="7">
        <f t="shared" si="74"/>
        <v>115</v>
      </c>
      <c r="G258" s="7">
        <v>26</v>
      </c>
      <c r="H258" s="7">
        <v>89</v>
      </c>
      <c r="I258" s="7">
        <v>3</v>
      </c>
      <c r="J258" s="7">
        <f t="shared" si="75"/>
        <v>287</v>
      </c>
      <c r="K258" s="7">
        <v>46</v>
      </c>
      <c r="L258" s="7">
        <v>241</v>
      </c>
      <c r="M258" s="7">
        <v>4</v>
      </c>
      <c r="N258" s="7">
        <f t="shared" si="76"/>
        <v>38</v>
      </c>
      <c r="O258" s="7">
        <v>9</v>
      </c>
      <c r="P258" s="7">
        <v>29</v>
      </c>
      <c r="Q258" s="7">
        <v>1</v>
      </c>
      <c r="R258" s="7">
        <f t="shared" si="77"/>
        <v>6</v>
      </c>
      <c r="S258" s="7">
        <v>0</v>
      </c>
      <c r="T258" s="7">
        <v>6</v>
      </c>
      <c r="U258" s="7">
        <v>1</v>
      </c>
      <c r="V258" s="7">
        <f t="shared" si="90"/>
        <v>159</v>
      </c>
      <c r="W258" s="7">
        <f t="shared" si="91"/>
        <v>35</v>
      </c>
      <c r="X258" s="7">
        <f t="shared" si="92"/>
        <v>124</v>
      </c>
      <c r="Y258" s="7">
        <f t="shared" si="93"/>
        <v>5</v>
      </c>
      <c r="Z258" s="7"/>
    </row>
    <row r="259" spans="1:26" s="8" customFormat="1" x14ac:dyDescent="0.2">
      <c r="A259" s="6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x14ac:dyDescent="0.2"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1"/>
      <c r="X260" s="11"/>
      <c r="Y260" s="11"/>
      <c r="Z260" s="11"/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H264"/>
  <sheetViews>
    <sheetView showGridLines="0" workbookViewId="0">
      <selection activeCell="A2" sqref="A2"/>
    </sheetView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2" customWidth="1"/>
    <col min="13" max="22" width="6.7109375" style="2" customWidth="1"/>
    <col min="23" max="23" width="7.85546875" style="12" customWidth="1"/>
    <col min="24" max="33" width="6.7109375" style="2" customWidth="1"/>
    <col min="34" max="34" width="7.7109375" style="12" customWidth="1"/>
    <col min="35" max="16384" width="9.140625" style="2"/>
  </cols>
  <sheetData>
    <row r="1" spans="1:34" ht="15.75" x14ac:dyDescent="0.25">
      <c r="A1" s="1" t="s">
        <v>356</v>
      </c>
    </row>
    <row r="3" spans="1:34" x14ac:dyDescent="0.2">
      <c r="A3" s="41" t="s">
        <v>0</v>
      </c>
      <c r="B3" s="48" t="s">
        <v>1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 t="s">
        <v>3</v>
      </c>
      <c r="N3" s="48"/>
      <c r="O3" s="48"/>
      <c r="P3" s="48"/>
      <c r="Q3" s="48"/>
      <c r="R3" s="48"/>
      <c r="S3" s="48"/>
      <c r="T3" s="48"/>
      <c r="U3" s="48"/>
      <c r="V3" s="48"/>
      <c r="W3" s="48"/>
      <c r="X3" s="48" t="s">
        <v>6</v>
      </c>
      <c r="Y3" s="48"/>
      <c r="Z3" s="48"/>
      <c r="AA3" s="48"/>
      <c r="AB3" s="48"/>
      <c r="AC3" s="48"/>
      <c r="AD3" s="48"/>
      <c r="AE3" s="48"/>
      <c r="AF3" s="48"/>
      <c r="AG3" s="48"/>
      <c r="AH3" s="48"/>
    </row>
    <row r="4" spans="1:34" x14ac:dyDescent="0.2">
      <c r="A4" s="41"/>
      <c r="B4" s="51" t="s">
        <v>7</v>
      </c>
      <c r="C4" s="48" t="s">
        <v>190</v>
      </c>
      <c r="D4" s="48"/>
      <c r="E4" s="48"/>
      <c r="F4" s="48"/>
      <c r="G4" s="48"/>
      <c r="H4" s="48"/>
      <c r="I4" s="48"/>
      <c r="J4" s="48"/>
      <c r="K4" s="48"/>
      <c r="L4" s="50" t="s">
        <v>191</v>
      </c>
      <c r="M4" s="51" t="s">
        <v>7</v>
      </c>
      <c r="N4" s="48" t="s">
        <v>190</v>
      </c>
      <c r="O4" s="48"/>
      <c r="P4" s="48"/>
      <c r="Q4" s="48"/>
      <c r="R4" s="48"/>
      <c r="S4" s="48"/>
      <c r="T4" s="48"/>
      <c r="U4" s="48"/>
      <c r="V4" s="48"/>
      <c r="W4" s="50" t="s">
        <v>191</v>
      </c>
      <c r="X4" s="51" t="s">
        <v>7</v>
      </c>
      <c r="Y4" s="48" t="s">
        <v>190</v>
      </c>
      <c r="Z4" s="48"/>
      <c r="AA4" s="48"/>
      <c r="AB4" s="48"/>
      <c r="AC4" s="48"/>
      <c r="AD4" s="48"/>
      <c r="AE4" s="48"/>
      <c r="AF4" s="48"/>
      <c r="AG4" s="48"/>
      <c r="AH4" s="50" t="s">
        <v>191</v>
      </c>
    </row>
    <row r="5" spans="1:34" x14ac:dyDescent="0.2">
      <c r="A5" s="41"/>
      <c r="B5" s="51"/>
      <c r="C5" s="4">
        <v>-14</v>
      </c>
      <c r="D5" s="4" t="s">
        <v>192</v>
      </c>
      <c r="E5" s="4" t="s">
        <v>193</v>
      </c>
      <c r="F5" s="4" t="s">
        <v>194</v>
      </c>
      <c r="G5" s="4" t="s">
        <v>195</v>
      </c>
      <c r="H5" s="4" t="s">
        <v>196</v>
      </c>
      <c r="I5" s="4" t="s">
        <v>197</v>
      </c>
      <c r="J5" s="4" t="s">
        <v>198</v>
      </c>
      <c r="K5" s="4" t="s">
        <v>199</v>
      </c>
      <c r="L5" s="50"/>
      <c r="M5" s="51"/>
      <c r="N5" s="4">
        <v>-14</v>
      </c>
      <c r="O5" s="4" t="s">
        <v>192</v>
      </c>
      <c r="P5" s="4" t="s">
        <v>193</v>
      </c>
      <c r="Q5" s="4" t="s">
        <v>194</v>
      </c>
      <c r="R5" s="4" t="s">
        <v>195</v>
      </c>
      <c r="S5" s="4" t="s">
        <v>196</v>
      </c>
      <c r="T5" s="4" t="s">
        <v>197</v>
      </c>
      <c r="U5" s="4" t="s">
        <v>198</v>
      </c>
      <c r="V5" s="4" t="s">
        <v>199</v>
      </c>
      <c r="W5" s="50"/>
      <c r="X5" s="51"/>
      <c r="Y5" s="4">
        <v>-14</v>
      </c>
      <c r="Z5" s="4" t="s">
        <v>192</v>
      </c>
      <c r="AA5" s="4" t="s">
        <v>193</v>
      </c>
      <c r="AB5" s="4" t="s">
        <v>194</v>
      </c>
      <c r="AC5" s="4" t="s">
        <v>195</v>
      </c>
      <c r="AD5" s="4" t="s">
        <v>196</v>
      </c>
      <c r="AE5" s="4" t="s">
        <v>197</v>
      </c>
      <c r="AF5" s="4" t="s">
        <v>198</v>
      </c>
      <c r="AG5" s="4" t="s">
        <v>199</v>
      </c>
      <c r="AH5" s="50"/>
    </row>
    <row r="6" spans="1:34" s="8" customFormat="1" x14ac:dyDescent="0.2">
      <c r="A6" s="6" t="s">
        <v>12</v>
      </c>
      <c r="B6" s="7">
        <f>SUM(C6:K6)</f>
        <v>22318</v>
      </c>
      <c r="C6" s="7">
        <v>24</v>
      </c>
      <c r="D6" s="7">
        <v>2024</v>
      </c>
      <c r="E6" s="7">
        <v>5365</v>
      </c>
      <c r="F6" s="7">
        <v>5186</v>
      </c>
      <c r="G6" s="7">
        <v>4647</v>
      </c>
      <c r="H6" s="7">
        <v>3426</v>
      </c>
      <c r="I6" s="7">
        <v>1534</v>
      </c>
      <c r="J6" s="7">
        <v>112</v>
      </c>
      <c r="K6" s="7">
        <v>0</v>
      </c>
      <c r="L6" s="14">
        <v>29.079935478089435</v>
      </c>
      <c r="M6" s="7">
        <f>SUM(N6:V6)</f>
        <v>15102</v>
      </c>
      <c r="N6" s="7">
        <v>0</v>
      </c>
      <c r="O6" s="7">
        <v>212</v>
      </c>
      <c r="P6" s="7">
        <v>2770</v>
      </c>
      <c r="Q6" s="7">
        <v>4026</v>
      </c>
      <c r="R6" s="7">
        <v>3857</v>
      </c>
      <c r="S6" s="7">
        <v>2855</v>
      </c>
      <c r="T6" s="7">
        <v>1287</v>
      </c>
      <c r="U6" s="7">
        <v>95</v>
      </c>
      <c r="V6" s="7">
        <v>0</v>
      </c>
      <c r="W6" s="14">
        <v>31.004767580452921</v>
      </c>
      <c r="X6" s="7">
        <f>SUM(Y6:AG6)</f>
        <v>7216</v>
      </c>
      <c r="Y6" s="7">
        <v>24</v>
      </c>
      <c r="Z6" s="7">
        <v>1812</v>
      </c>
      <c r="AA6" s="8">
        <v>2595</v>
      </c>
      <c r="AB6" s="8">
        <v>1160</v>
      </c>
      <c r="AC6" s="8">
        <v>790</v>
      </c>
      <c r="AD6" s="8">
        <v>571</v>
      </c>
      <c r="AE6" s="8">
        <v>247</v>
      </c>
      <c r="AF6" s="8">
        <v>17</v>
      </c>
      <c r="AG6" s="8">
        <v>0</v>
      </c>
      <c r="AH6" s="15">
        <v>25.051552106430155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4"/>
      <c r="M7" s="7"/>
      <c r="N7" s="7"/>
      <c r="O7" s="7"/>
      <c r="P7" s="7"/>
      <c r="Q7" s="7"/>
      <c r="R7" s="7"/>
      <c r="S7" s="7"/>
      <c r="T7" s="7"/>
      <c r="U7" s="7"/>
      <c r="V7" s="7"/>
      <c r="W7" s="14"/>
      <c r="X7" s="7"/>
      <c r="Y7" s="7"/>
      <c r="Z7" s="7"/>
      <c r="AH7" s="15"/>
    </row>
    <row r="8" spans="1:34" s="8" customFormat="1" x14ac:dyDescent="0.2">
      <c r="A8" s="9" t="s">
        <v>13</v>
      </c>
      <c r="B8" s="7"/>
      <c r="C8" s="7"/>
      <c r="D8" s="7"/>
      <c r="E8" s="7"/>
      <c r="F8" s="7"/>
      <c r="G8" s="7"/>
      <c r="H8" s="7"/>
      <c r="I8" s="7"/>
      <c r="J8" s="7"/>
      <c r="K8" s="7"/>
      <c r="L8" s="14"/>
      <c r="M8" s="7"/>
      <c r="N8" s="7"/>
      <c r="O8" s="7"/>
      <c r="P8" s="7"/>
      <c r="Q8" s="7"/>
      <c r="R8" s="7"/>
      <c r="S8" s="7"/>
      <c r="T8" s="7"/>
      <c r="U8" s="7"/>
      <c r="V8" s="7"/>
      <c r="W8" s="14"/>
      <c r="X8" s="7"/>
      <c r="Y8" s="7"/>
      <c r="Z8" s="7"/>
      <c r="AH8" s="15"/>
    </row>
    <row r="9" spans="1:34" s="8" customFormat="1" x14ac:dyDescent="0.2">
      <c r="A9" s="9" t="s">
        <v>14</v>
      </c>
      <c r="B9" s="7">
        <f>SUM(C9:K9)</f>
        <v>15225</v>
      </c>
      <c r="C9" s="7">
        <v>15</v>
      </c>
      <c r="D9" s="7">
        <v>1409</v>
      </c>
      <c r="E9" s="7">
        <v>3540</v>
      </c>
      <c r="F9" s="7">
        <v>3438</v>
      </c>
      <c r="G9" s="7">
        <v>3259</v>
      </c>
      <c r="H9" s="7">
        <v>2386</v>
      </c>
      <c r="I9" s="7">
        <v>1096</v>
      </c>
      <c r="J9" s="7">
        <v>82</v>
      </c>
      <c r="K9" s="7">
        <v>0</v>
      </c>
      <c r="L9" s="14">
        <v>29.218292282430212</v>
      </c>
      <c r="M9" s="7">
        <f>SUM(N9:V9)</f>
        <v>9865</v>
      </c>
      <c r="N9" s="7">
        <v>0</v>
      </c>
      <c r="O9" s="7">
        <v>117</v>
      </c>
      <c r="P9" s="7">
        <v>1651</v>
      </c>
      <c r="Q9" s="7">
        <v>2575</v>
      </c>
      <c r="R9" s="7">
        <v>2633</v>
      </c>
      <c r="S9" s="7">
        <v>1933</v>
      </c>
      <c r="T9" s="7">
        <v>890</v>
      </c>
      <c r="U9" s="7">
        <v>66</v>
      </c>
      <c r="V9" s="7">
        <v>0</v>
      </c>
      <c r="W9" s="14">
        <v>31.3136847440446</v>
      </c>
      <c r="X9" s="7">
        <f>SUM(Y9:AG9)</f>
        <v>5360</v>
      </c>
      <c r="Y9" s="7">
        <v>15</v>
      </c>
      <c r="Z9" s="7">
        <v>1292</v>
      </c>
      <c r="AA9" s="8">
        <v>1889</v>
      </c>
      <c r="AB9" s="8">
        <v>863</v>
      </c>
      <c r="AC9" s="8">
        <v>626</v>
      </c>
      <c r="AD9" s="8">
        <v>453</v>
      </c>
      <c r="AE9" s="8">
        <v>206</v>
      </c>
      <c r="AF9" s="8">
        <v>16</v>
      </c>
      <c r="AG9" s="8">
        <v>0</v>
      </c>
      <c r="AH9" s="15">
        <v>25.361753731343285</v>
      </c>
    </row>
    <row r="10" spans="1:34" s="8" customFormat="1" x14ac:dyDescent="0.2">
      <c r="A10" s="9" t="s">
        <v>15</v>
      </c>
      <c r="B10" s="7">
        <f>SUM(C10:K10)</f>
        <v>7093</v>
      </c>
      <c r="C10" s="7">
        <v>9</v>
      </c>
      <c r="D10" s="7">
        <v>615</v>
      </c>
      <c r="E10" s="7">
        <v>1825</v>
      </c>
      <c r="F10" s="7">
        <v>1748</v>
      </c>
      <c r="G10" s="7">
        <v>1388</v>
      </c>
      <c r="H10" s="7">
        <v>1040</v>
      </c>
      <c r="I10" s="7">
        <v>438</v>
      </c>
      <c r="J10" s="7">
        <v>30</v>
      </c>
      <c r="K10" s="7">
        <v>0</v>
      </c>
      <c r="L10" s="14">
        <v>28.782955026082053</v>
      </c>
      <c r="M10" s="7">
        <f>SUM(N10:V10)</f>
        <v>5237</v>
      </c>
      <c r="N10" s="7">
        <v>0</v>
      </c>
      <c r="O10" s="7">
        <v>95</v>
      </c>
      <c r="P10" s="7">
        <v>1119</v>
      </c>
      <c r="Q10" s="7">
        <v>1451</v>
      </c>
      <c r="R10" s="7">
        <v>1224</v>
      </c>
      <c r="S10" s="7">
        <v>922</v>
      </c>
      <c r="T10" s="7">
        <v>397</v>
      </c>
      <c r="U10" s="7">
        <v>29</v>
      </c>
      <c r="V10" s="7">
        <v>0</v>
      </c>
      <c r="W10" s="14">
        <v>30.422856597288526</v>
      </c>
      <c r="X10" s="7">
        <f>SUM(Y10:AG10)</f>
        <v>1856</v>
      </c>
      <c r="Y10" s="7">
        <v>9</v>
      </c>
      <c r="Z10" s="7">
        <v>520</v>
      </c>
      <c r="AA10" s="8">
        <v>706</v>
      </c>
      <c r="AB10" s="8">
        <v>297</v>
      </c>
      <c r="AC10" s="8">
        <v>164</v>
      </c>
      <c r="AD10" s="8">
        <v>118</v>
      </c>
      <c r="AE10" s="8">
        <v>41</v>
      </c>
      <c r="AF10" s="8">
        <v>1</v>
      </c>
      <c r="AG10" s="8">
        <v>0</v>
      </c>
      <c r="AH10" s="15">
        <v>24.155711206896552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4"/>
      <c r="M11" s="7"/>
      <c r="N11" s="7"/>
      <c r="O11" s="7"/>
      <c r="P11" s="7"/>
      <c r="Q11" s="7"/>
      <c r="R11" s="7"/>
      <c r="S11" s="7"/>
      <c r="T11" s="7"/>
      <c r="U11" s="7"/>
      <c r="V11" s="7"/>
      <c r="W11" s="14"/>
      <c r="X11" s="7"/>
      <c r="Y11" s="7"/>
      <c r="Z11" s="7"/>
      <c r="AH11" s="15"/>
    </row>
    <row r="12" spans="1:34" s="8" customFormat="1" x14ac:dyDescent="0.2">
      <c r="A12" s="9" t="s">
        <v>16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4"/>
      <c r="M12" s="7"/>
      <c r="N12" s="7"/>
      <c r="O12" s="7"/>
      <c r="P12" s="7"/>
      <c r="Q12" s="7"/>
      <c r="R12" s="7"/>
      <c r="S12" s="7"/>
      <c r="T12" s="7"/>
      <c r="U12" s="7"/>
      <c r="V12" s="7"/>
      <c r="W12" s="14"/>
      <c r="X12" s="7"/>
      <c r="Y12" s="7"/>
      <c r="Z12" s="7"/>
      <c r="AH12" s="15"/>
    </row>
    <row r="13" spans="1:34" s="8" customFormat="1" x14ac:dyDescent="0.2">
      <c r="A13" s="9">
        <v>-199</v>
      </c>
      <c r="B13" s="7">
        <f t="shared" ref="B13:B22" si="0">SUM(C13:K13)</f>
        <v>128</v>
      </c>
      <c r="C13" s="7">
        <v>1</v>
      </c>
      <c r="D13" s="7">
        <v>10</v>
      </c>
      <c r="E13" s="7">
        <v>35</v>
      </c>
      <c r="F13" s="7">
        <v>31</v>
      </c>
      <c r="G13" s="7">
        <v>26</v>
      </c>
      <c r="H13" s="7">
        <v>21</v>
      </c>
      <c r="I13" s="7">
        <v>4</v>
      </c>
      <c r="J13" s="7">
        <v>0</v>
      </c>
      <c r="K13" s="7">
        <v>0</v>
      </c>
      <c r="L13" s="14">
        <v>28.5234375</v>
      </c>
      <c r="M13" s="7">
        <f t="shared" ref="M13:M22" si="1">SUM(N13:V13)</f>
        <v>93</v>
      </c>
      <c r="N13" s="7">
        <v>0</v>
      </c>
      <c r="O13" s="7">
        <v>2</v>
      </c>
      <c r="P13" s="7">
        <v>24</v>
      </c>
      <c r="Q13" s="7">
        <v>26</v>
      </c>
      <c r="R13" s="7">
        <v>19</v>
      </c>
      <c r="S13" s="7">
        <v>18</v>
      </c>
      <c r="T13" s="7">
        <v>4</v>
      </c>
      <c r="U13" s="7">
        <v>0</v>
      </c>
      <c r="V13" s="7">
        <v>0</v>
      </c>
      <c r="W13" s="14">
        <v>29.71505376344086</v>
      </c>
      <c r="X13" s="7">
        <f t="shared" ref="X13:X22" si="2">SUM(Y13:AG13)</f>
        <v>35</v>
      </c>
      <c r="Y13" s="7">
        <v>1</v>
      </c>
      <c r="Z13" s="7">
        <v>8</v>
      </c>
      <c r="AA13" s="8">
        <v>11</v>
      </c>
      <c r="AB13" s="8">
        <v>5</v>
      </c>
      <c r="AC13" s="8">
        <v>7</v>
      </c>
      <c r="AD13" s="8">
        <v>3</v>
      </c>
      <c r="AE13" s="8">
        <v>0</v>
      </c>
      <c r="AF13" s="8">
        <v>0</v>
      </c>
      <c r="AG13" s="8">
        <v>0</v>
      </c>
      <c r="AH13" s="15">
        <v>25.357142857142858</v>
      </c>
    </row>
    <row r="14" spans="1:34" s="8" customFormat="1" x14ac:dyDescent="0.2">
      <c r="A14" s="9" t="s">
        <v>17</v>
      </c>
      <c r="B14" s="7">
        <f t="shared" si="0"/>
        <v>812</v>
      </c>
      <c r="C14" s="7">
        <v>1</v>
      </c>
      <c r="D14" s="7">
        <v>63</v>
      </c>
      <c r="E14" s="7">
        <v>205</v>
      </c>
      <c r="F14" s="7">
        <v>225</v>
      </c>
      <c r="G14" s="7">
        <v>156</v>
      </c>
      <c r="H14" s="7">
        <v>107</v>
      </c>
      <c r="I14" s="7">
        <v>51</v>
      </c>
      <c r="J14" s="7">
        <v>4</v>
      </c>
      <c r="K14" s="7">
        <v>0</v>
      </c>
      <c r="L14" s="14">
        <v>28.767241379310345</v>
      </c>
      <c r="M14" s="7">
        <f t="shared" si="1"/>
        <v>616</v>
      </c>
      <c r="N14" s="7">
        <v>0</v>
      </c>
      <c r="O14" s="7">
        <v>10</v>
      </c>
      <c r="P14" s="7">
        <v>128</v>
      </c>
      <c r="Q14" s="7">
        <v>191</v>
      </c>
      <c r="R14" s="7">
        <v>136</v>
      </c>
      <c r="S14" s="7">
        <v>100</v>
      </c>
      <c r="T14" s="7">
        <v>47</v>
      </c>
      <c r="U14" s="7">
        <v>4</v>
      </c>
      <c r="V14" s="7">
        <v>0</v>
      </c>
      <c r="W14" s="14">
        <v>30.345779220779221</v>
      </c>
      <c r="X14" s="7">
        <f t="shared" si="2"/>
        <v>196</v>
      </c>
      <c r="Y14" s="7">
        <v>1</v>
      </c>
      <c r="Z14" s="7">
        <v>53</v>
      </c>
      <c r="AA14" s="8">
        <v>77</v>
      </c>
      <c r="AB14" s="8">
        <v>34</v>
      </c>
      <c r="AC14" s="8">
        <v>20</v>
      </c>
      <c r="AD14" s="8">
        <v>7</v>
      </c>
      <c r="AE14" s="8">
        <v>4</v>
      </c>
      <c r="AF14" s="8">
        <v>0</v>
      </c>
      <c r="AG14" s="8">
        <v>0</v>
      </c>
      <c r="AH14" s="15">
        <v>23.806122448979593</v>
      </c>
    </row>
    <row r="15" spans="1:34" s="8" customFormat="1" x14ac:dyDescent="0.2">
      <c r="A15" s="9" t="s">
        <v>18</v>
      </c>
      <c r="B15" s="7">
        <f t="shared" si="0"/>
        <v>1579</v>
      </c>
      <c r="C15" s="7">
        <v>0</v>
      </c>
      <c r="D15" s="7">
        <v>133</v>
      </c>
      <c r="E15" s="7">
        <v>416</v>
      </c>
      <c r="F15" s="7">
        <v>369</v>
      </c>
      <c r="G15" s="7">
        <v>306</v>
      </c>
      <c r="H15" s="7">
        <v>245</v>
      </c>
      <c r="I15" s="7">
        <v>105</v>
      </c>
      <c r="J15" s="7">
        <v>5</v>
      </c>
      <c r="K15" s="7">
        <v>0</v>
      </c>
      <c r="L15" s="14">
        <v>28.926852438252059</v>
      </c>
      <c r="M15" s="7">
        <f t="shared" si="1"/>
        <v>1158</v>
      </c>
      <c r="N15" s="7">
        <v>0</v>
      </c>
      <c r="O15" s="7">
        <v>21</v>
      </c>
      <c r="P15" s="7">
        <v>248</v>
      </c>
      <c r="Q15" s="7">
        <v>296</v>
      </c>
      <c r="R15" s="7">
        <v>274</v>
      </c>
      <c r="S15" s="7">
        <v>217</v>
      </c>
      <c r="T15" s="7">
        <v>97</v>
      </c>
      <c r="U15" s="7">
        <v>5</v>
      </c>
      <c r="V15" s="7">
        <v>0</v>
      </c>
      <c r="W15" s="14">
        <v>30.647668393782382</v>
      </c>
      <c r="X15" s="7">
        <f t="shared" si="2"/>
        <v>421</v>
      </c>
      <c r="Y15" s="7">
        <v>0</v>
      </c>
      <c r="Z15" s="7">
        <v>112</v>
      </c>
      <c r="AA15" s="8">
        <v>168</v>
      </c>
      <c r="AB15" s="8">
        <v>73</v>
      </c>
      <c r="AC15" s="8">
        <v>32</v>
      </c>
      <c r="AD15" s="8">
        <v>28</v>
      </c>
      <c r="AE15" s="8">
        <v>8</v>
      </c>
      <c r="AF15" s="8">
        <v>0</v>
      </c>
      <c r="AG15" s="8">
        <v>0</v>
      </c>
      <c r="AH15" s="15">
        <v>24.193586698337292</v>
      </c>
    </row>
    <row r="16" spans="1:34" s="8" customFormat="1" x14ac:dyDescent="0.2">
      <c r="A16" s="10" t="s">
        <v>19</v>
      </c>
      <c r="B16" s="7">
        <f t="shared" si="0"/>
        <v>2311</v>
      </c>
      <c r="C16" s="7">
        <v>5</v>
      </c>
      <c r="D16" s="7">
        <v>201</v>
      </c>
      <c r="E16" s="7">
        <v>598</v>
      </c>
      <c r="F16" s="7">
        <v>558</v>
      </c>
      <c r="G16" s="7">
        <v>475</v>
      </c>
      <c r="H16" s="7">
        <v>314</v>
      </c>
      <c r="I16" s="7">
        <v>153</v>
      </c>
      <c r="J16" s="7">
        <v>7</v>
      </c>
      <c r="K16" s="7">
        <v>0</v>
      </c>
      <c r="L16" s="14">
        <v>28.737992211163998</v>
      </c>
      <c r="M16" s="7">
        <f t="shared" si="1"/>
        <v>1735</v>
      </c>
      <c r="N16" s="7">
        <v>0</v>
      </c>
      <c r="O16" s="7">
        <v>29</v>
      </c>
      <c r="P16" s="7">
        <v>369</v>
      </c>
      <c r="Q16" s="7">
        <v>476</v>
      </c>
      <c r="R16" s="7">
        <v>434</v>
      </c>
      <c r="S16" s="7">
        <v>282</v>
      </c>
      <c r="T16" s="7">
        <v>139</v>
      </c>
      <c r="U16" s="7">
        <v>6</v>
      </c>
      <c r="V16" s="7">
        <v>0</v>
      </c>
      <c r="W16" s="14">
        <v>30.392795389048992</v>
      </c>
      <c r="X16" s="7">
        <f t="shared" si="2"/>
        <v>576</v>
      </c>
      <c r="Y16" s="7">
        <v>5</v>
      </c>
      <c r="Z16" s="7">
        <v>172</v>
      </c>
      <c r="AA16" s="8">
        <v>229</v>
      </c>
      <c r="AB16" s="8">
        <v>82</v>
      </c>
      <c r="AC16" s="8">
        <v>41</v>
      </c>
      <c r="AD16" s="8">
        <v>32</v>
      </c>
      <c r="AE16" s="8">
        <v>14</v>
      </c>
      <c r="AF16" s="8">
        <v>1</v>
      </c>
      <c r="AG16" s="8">
        <v>0</v>
      </c>
      <c r="AH16" s="15">
        <v>23.753472222222221</v>
      </c>
    </row>
    <row r="17" spans="1:34" s="8" customFormat="1" x14ac:dyDescent="0.2">
      <c r="A17" s="10" t="s">
        <v>20</v>
      </c>
      <c r="B17" s="7">
        <f t="shared" si="0"/>
        <v>2389</v>
      </c>
      <c r="C17" s="7">
        <v>2</v>
      </c>
      <c r="D17" s="7">
        <v>219</v>
      </c>
      <c r="E17" s="7">
        <v>601</v>
      </c>
      <c r="F17" s="7">
        <v>600</v>
      </c>
      <c r="G17" s="7">
        <v>463</v>
      </c>
      <c r="H17" s="7">
        <v>352</v>
      </c>
      <c r="I17" s="7">
        <v>136</v>
      </c>
      <c r="J17" s="7">
        <v>16</v>
      </c>
      <c r="K17" s="7">
        <v>0</v>
      </c>
      <c r="L17" s="14">
        <v>28.75449979070741</v>
      </c>
      <c r="M17" s="7">
        <f t="shared" si="1"/>
        <v>1718</v>
      </c>
      <c r="N17" s="7">
        <v>0</v>
      </c>
      <c r="O17" s="7">
        <v>34</v>
      </c>
      <c r="P17" s="7">
        <v>368</v>
      </c>
      <c r="Q17" s="7">
        <v>488</v>
      </c>
      <c r="R17" s="7">
        <v>390</v>
      </c>
      <c r="S17" s="7">
        <v>304</v>
      </c>
      <c r="T17" s="7">
        <v>119</v>
      </c>
      <c r="U17" s="7">
        <v>15</v>
      </c>
      <c r="V17" s="7">
        <v>0</v>
      </c>
      <c r="W17" s="14">
        <v>30.349825378346914</v>
      </c>
      <c r="X17" s="7">
        <f t="shared" si="2"/>
        <v>671</v>
      </c>
      <c r="Y17" s="7">
        <v>2</v>
      </c>
      <c r="Z17" s="7">
        <v>185</v>
      </c>
      <c r="AA17" s="8">
        <v>233</v>
      </c>
      <c r="AB17" s="8">
        <v>112</v>
      </c>
      <c r="AC17" s="8">
        <v>73</v>
      </c>
      <c r="AD17" s="8">
        <v>48</v>
      </c>
      <c r="AE17" s="8">
        <v>17</v>
      </c>
      <c r="AF17" s="8">
        <v>1</v>
      </c>
      <c r="AG17" s="8">
        <v>0</v>
      </c>
      <c r="AH17" s="15">
        <v>24.669895678092399</v>
      </c>
    </row>
    <row r="18" spans="1:34" s="8" customFormat="1" x14ac:dyDescent="0.2">
      <c r="A18" s="10" t="s">
        <v>21</v>
      </c>
      <c r="B18" s="7">
        <f t="shared" si="0"/>
        <v>1552</v>
      </c>
      <c r="C18" s="7">
        <v>3</v>
      </c>
      <c r="D18" s="7">
        <v>142</v>
      </c>
      <c r="E18" s="7">
        <v>343</v>
      </c>
      <c r="F18" s="7">
        <v>338</v>
      </c>
      <c r="G18" s="7">
        <v>354</v>
      </c>
      <c r="H18" s="7">
        <v>254</v>
      </c>
      <c r="I18" s="7">
        <v>114</v>
      </c>
      <c r="J18" s="7">
        <v>4</v>
      </c>
      <c r="K18" s="7">
        <v>0</v>
      </c>
      <c r="L18" s="14">
        <v>29.350515463917525</v>
      </c>
      <c r="M18" s="7">
        <f t="shared" si="1"/>
        <v>1081</v>
      </c>
      <c r="N18" s="7">
        <v>0</v>
      </c>
      <c r="O18" s="7">
        <v>19</v>
      </c>
      <c r="P18" s="7">
        <v>174</v>
      </c>
      <c r="Q18" s="7">
        <v>268</v>
      </c>
      <c r="R18" s="7">
        <v>299</v>
      </c>
      <c r="S18" s="7">
        <v>218</v>
      </c>
      <c r="T18" s="7">
        <v>101</v>
      </c>
      <c r="U18" s="7">
        <v>2</v>
      </c>
      <c r="V18" s="7">
        <v>0</v>
      </c>
      <c r="W18" s="14">
        <v>31.330712303422757</v>
      </c>
      <c r="X18" s="7">
        <f t="shared" si="2"/>
        <v>471</v>
      </c>
      <c r="Y18" s="7">
        <v>3</v>
      </c>
      <c r="Z18" s="7">
        <v>123</v>
      </c>
      <c r="AA18" s="8">
        <v>169</v>
      </c>
      <c r="AB18" s="8">
        <v>70</v>
      </c>
      <c r="AC18" s="8">
        <v>55</v>
      </c>
      <c r="AD18" s="8">
        <v>36</v>
      </c>
      <c r="AE18" s="8">
        <v>13</v>
      </c>
      <c r="AF18" s="8">
        <v>2</v>
      </c>
      <c r="AG18" s="8">
        <v>0</v>
      </c>
      <c r="AH18" s="15">
        <v>24.805732484076433</v>
      </c>
    </row>
    <row r="19" spans="1:34" s="8" customFormat="1" x14ac:dyDescent="0.2">
      <c r="A19" s="10" t="s">
        <v>22</v>
      </c>
      <c r="B19" s="7">
        <f t="shared" si="0"/>
        <v>2176</v>
      </c>
      <c r="C19" s="7">
        <v>4</v>
      </c>
      <c r="D19" s="7">
        <v>210</v>
      </c>
      <c r="E19" s="7">
        <v>535</v>
      </c>
      <c r="F19" s="7">
        <v>548</v>
      </c>
      <c r="G19" s="7">
        <v>418</v>
      </c>
      <c r="H19" s="7">
        <v>305</v>
      </c>
      <c r="I19" s="7">
        <v>146</v>
      </c>
      <c r="J19" s="7">
        <v>10</v>
      </c>
      <c r="K19" s="7">
        <v>0</v>
      </c>
      <c r="L19" s="14">
        <v>28.770680147058822</v>
      </c>
      <c r="M19" s="7">
        <f t="shared" si="1"/>
        <v>1464</v>
      </c>
      <c r="N19" s="7">
        <v>0</v>
      </c>
      <c r="O19" s="7">
        <v>22</v>
      </c>
      <c r="P19" s="7">
        <v>273</v>
      </c>
      <c r="Q19" s="7">
        <v>440</v>
      </c>
      <c r="R19" s="7">
        <v>351</v>
      </c>
      <c r="S19" s="7">
        <v>249</v>
      </c>
      <c r="T19" s="7">
        <v>119</v>
      </c>
      <c r="U19" s="7">
        <v>10</v>
      </c>
      <c r="V19" s="7">
        <v>0</v>
      </c>
      <c r="W19" s="14">
        <v>30.678961748633881</v>
      </c>
      <c r="X19" s="7">
        <f t="shared" si="2"/>
        <v>712</v>
      </c>
      <c r="Y19" s="7">
        <v>4</v>
      </c>
      <c r="Z19" s="7">
        <v>188</v>
      </c>
      <c r="AA19" s="8">
        <v>262</v>
      </c>
      <c r="AB19" s="8">
        <v>108</v>
      </c>
      <c r="AC19" s="8">
        <v>67</v>
      </c>
      <c r="AD19" s="8">
        <v>56</v>
      </c>
      <c r="AE19" s="8">
        <v>27</v>
      </c>
      <c r="AF19" s="8">
        <v>0</v>
      </c>
      <c r="AG19" s="8">
        <v>0</v>
      </c>
      <c r="AH19" s="15">
        <v>24.846910112359552</v>
      </c>
    </row>
    <row r="20" spans="1:34" s="8" customFormat="1" x14ac:dyDescent="0.2">
      <c r="A20" s="10" t="s">
        <v>23</v>
      </c>
      <c r="B20" s="7">
        <f t="shared" si="0"/>
        <v>4429</v>
      </c>
      <c r="C20" s="7">
        <v>4</v>
      </c>
      <c r="D20" s="7">
        <v>425</v>
      </c>
      <c r="E20" s="7">
        <v>1018</v>
      </c>
      <c r="F20" s="7">
        <v>1006</v>
      </c>
      <c r="G20" s="7">
        <v>956</v>
      </c>
      <c r="H20" s="7">
        <v>697</v>
      </c>
      <c r="I20" s="7">
        <v>298</v>
      </c>
      <c r="J20" s="7">
        <v>25</v>
      </c>
      <c r="K20" s="7">
        <v>0</v>
      </c>
      <c r="L20" s="14">
        <v>29.127003838338226</v>
      </c>
      <c r="M20" s="7">
        <f t="shared" si="1"/>
        <v>2936</v>
      </c>
      <c r="N20" s="7">
        <v>0</v>
      </c>
      <c r="O20" s="7">
        <v>37</v>
      </c>
      <c r="P20" s="7">
        <v>504</v>
      </c>
      <c r="Q20" s="7">
        <v>764</v>
      </c>
      <c r="R20" s="7">
        <v>794</v>
      </c>
      <c r="S20" s="7">
        <v>562</v>
      </c>
      <c r="T20" s="7">
        <v>255</v>
      </c>
      <c r="U20" s="7">
        <v>20</v>
      </c>
      <c r="V20" s="7">
        <v>0</v>
      </c>
      <c r="W20" s="14">
        <v>31.173705722070846</v>
      </c>
      <c r="X20" s="7">
        <f t="shared" si="2"/>
        <v>1493</v>
      </c>
      <c r="Y20" s="7">
        <v>4</v>
      </c>
      <c r="Z20" s="7">
        <v>388</v>
      </c>
      <c r="AA20" s="8">
        <v>514</v>
      </c>
      <c r="AB20" s="8">
        <v>242</v>
      </c>
      <c r="AC20" s="8">
        <v>162</v>
      </c>
      <c r="AD20" s="8">
        <v>135</v>
      </c>
      <c r="AE20" s="8">
        <v>43</v>
      </c>
      <c r="AF20" s="8">
        <v>5</v>
      </c>
      <c r="AG20" s="8">
        <v>0</v>
      </c>
      <c r="AH20" s="15">
        <v>25.102143335565973</v>
      </c>
    </row>
    <row r="21" spans="1:34" s="8" customFormat="1" x14ac:dyDescent="0.2">
      <c r="A21" s="10" t="s">
        <v>24</v>
      </c>
      <c r="B21" s="7">
        <f t="shared" si="0"/>
        <v>3035</v>
      </c>
      <c r="C21" s="7">
        <v>1</v>
      </c>
      <c r="D21" s="7">
        <v>259</v>
      </c>
      <c r="E21" s="7">
        <v>667</v>
      </c>
      <c r="F21" s="7">
        <v>695</v>
      </c>
      <c r="G21" s="7">
        <v>674</v>
      </c>
      <c r="H21" s="7">
        <v>485</v>
      </c>
      <c r="I21" s="7">
        <v>237</v>
      </c>
      <c r="J21" s="7">
        <v>17</v>
      </c>
      <c r="K21" s="7">
        <v>0</v>
      </c>
      <c r="L21" s="14">
        <v>29.526359143327841</v>
      </c>
      <c r="M21" s="7">
        <f t="shared" si="1"/>
        <v>1990</v>
      </c>
      <c r="N21" s="7">
        <v>0</v>
      </c>
      <c r="O21" s="7">
        <v>16</v>
      </c>
      <c r="P21" s="7">
        <v>324</v>
      </c>
      <c r="Q21" s="7">
        <v>506</v>
      </c>
      <c r="R21" s="7">
        <v>537</v>
      </c>
      <c r="S21" s="7">
        <v>403</v>
      </c>
      <c r="T21" s="7">
        <v>190</v>
      </c>
      <c r="U21" s="7">
        <v>14</v>
      </c>
      <c r="V21" s="7">
        <v>0</v>
      </c>
      <c r="W21" s="14">
        <v>31.552261306532664</v>
      </c>
      <c r="X21" s="7">
        <f t="shared" si="2"/>
        <v>1045</v>
      </c>
      <c r="Y21" s="7">
        <v>1</v>
      </c>
      <c r="Z21" s="7">
        <v>243</v>
      </c>
      <c r="AA21" s="8">
        <v>343</v>
      </c>
      <c r="AB21" s="8">
        <v>189</v>
      </c>
      <c r="AC21" s="8">
        <v>137</v>
      </c>
      <c r="AD21" s="8">
        <v>82</v>
      </c>
      <c r="AE21" s="8">
        <v>47</v>
      </c>
      <c r="AF21" s="8">
        <v>3</v>
      </c>
      <c r="AG21" s="8">
        <v>0</v>
      </c>
      <c r="AH21" s="15">
        <v>25.668421052631579</v>
      </c>
    </row>
    <row r="22" spans="1:34" s="8" customFormat="1" x14ac:dyDescent="0.2">
      <c r="A22" s="10" t="s">
        <v>25</v>
      </c>
      <c r="B22" s="7">
        <f t="shared" si="0"/>
        <v>3907</v>
      </c>
      <c r="C22" s="7">
        <v>3</v>
      </c>
      <c r="D22" s="7">
        <v>362</v>
      </c>
      <c r="E22" s="7">
        <v>947</v>
      </c>
      <c r="F22" s="7">
        <v>816</v>
      </c>
      <c r="G22" s="7">
        <v>819</v>
      </c>
      <c r="H22" s="7">
        <v>646</v>
      </c>
      <c r="I22" s="7">
        <v>290</v>
      </c>
      <c r="J22" s="7">
        <v>24</v>
      </c>
      <c r="K22" s="7">
        <v>0</v>
      </c>
      <c r="L22" s="14">
        <v>29.2908881494753</v>
      </c>
      <c r="M22" s="7">
        <f t="shared" si="1"/>
        <v>2311</v>
      </c>
      <c r="N22" s="7">
        <v>0</v>
      </c>
      <c r="O22" s="7">
        <v>22</v>
      </c>
      <c r="P22" s="7">
        <v>358</v>
      </c>
      <c r="Q22" s="7">
        <v>571</v>
      </c>
      <c r="R22" s="7">
        <v>623</v>
      </c>
      <c r="S22" s="7">
        <v>502</v>
      </c>
      <c r="T22" s="7">
        <v>216</v>
      </c>
      <c r="U22" s="7">
        <v>19</v>
      </c>
      <c r="V22" s="7">
        <v>0</v>
      </c>
      <c r="W22" s="14">
        <v>31.725443530938989</v>
      </c>
      <c r="X22" s="7">
        <f t="shared" si="2"/>
        <v>1596</v>
      </c>
      <c r="Y22" s="7">
        <v>3</v>
      </c>
      <c r="Z22" s="7">
        <v>340</v>
      </c>
      <c r="AA22" s="8">
        <v>589</v>
      </c>
      <c r="AB22" s="8">
        <v>245</v>
      </c>
      <c r="AC22" s="8">
        <v>196</v>
      </c>
      <c r="AD22" s="8">
        <v>144</v>
      </c>
      <c r="AE22" s="8">
        <v>74</v>
      </c>
      <c r="AF22" s="8">
        <v>5</v>
      </c>
      <c r="AG22" s="8">
        <v>0</v>
      </c>
      <c r="AH22" s="15">
        <v>25.765664160401002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4"/>
      <c r="M23" s="7"/>
      <c r="N23" s="7"/>
      <c r="O23" s="7"/>
      <c r="P23" s="7"/>
      <c r="Q23" s="7"/>
      <c r="R23" s="7"/>
      <c r="S23" s="7"/>
      <c r="T23" s="7"/>
      <c r="U23" s="7"/>
      <c r="V23" s="7"/>
      <c r="W23" s="14"/>
      <c r="X23" s="7"/>
      <c r="Y23" s="7"/>
      <c r="Z23" s="7"/>
      <c r="AH23" s="15"/>
    </row>
    <row r="24" spans="1:34" s="8" customFormat="1" x14ac:dyDescent="0.2">
      <c r="A24" s="10" t="s">
        <v>26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4"/>
      <c r="M24" s="7"/>
      <c r="N24" s="7"/>
      <c r="O24" s="7"/>
      <c r="P24" s="7"/>
      <c r="Q24" s="7"/>
      <c r="R24" s="7"/>
      <c r="S24" s="7"/>
      <c r="T24" s="7"/>
      <c r="U24" s="7"/>
      <c r="V24" s="7"/>
      <c r="W24" s="14"/>
      <c r="X24" s="7"/>
      <c r="Y24" s="7"/>
      <c r="Z24" s="7"/>
      <c r="AH24" s="15"/>
    </row>
    <row r="25" spans="1:34" s="8" customFormat="1" x14ac:dyDescent="0.2">
      <c r="A25" s="10" t="s">
        <v>27</v>
      </c>
      <c r="B25" s="7">
        <f>SUM(C25:K25)</f>
        <v>3273</v>
      </c>
      <c r="C25" s="7">
        <v>3</v>
      </c>
      <c r="D25" s="7">
        <v>290</v>
      </c>
      <c r="E25" s="7">
        <v>811</v>
      </c>
      <c r="F25" s="7">
        <v>682</v>
      </c>
      <c r="G25" s="7">
        <v>687</v>
      </c>
      <c r="H25" s="7">
        <v>535</v>
      </c>
      <c r="I25" s="7">
        <v>248</v>
      </c>
      <c r="J25" s="7">
        <v>17</v>
      </c>
      <c r="K25" s="7">
        <v>0</v>
      </c>
      <c r="L25" s="14">
        <v>29.263214176596396</v>
      </c>
      <c r="M25" s="7">
        <f>SUM(N25:V25)</f>
        <v>1915</v>
      </c>
      <c r="N25" s="7">
        <v>0</v>
      </c>
      <c r="O25" s="7">
        <v>12</v>
      </c>
      <c r="P25" s="7">
        <v>306</v>
      </c>
      <c r="Q25" s="7">
        <v>470</v>
      </c>
      <c r="R25" s="7">
        <v>522</v>
      </c>
      <c r="S25" s="7">
        <v>409</v>
      </c>
      <c r="T25" s="7">
        <v>182</v>
      </c>
      <c r="U25" s="7">
        <v>14</v>
      </c>
      <c r="V25" s="7">
        <v>0</v>
      </c>
      <c r="W25" s="14">
        <v>31.690078328981723</v>
      </c>
      <c r="X25" s="7">
        <f>SUM(Y25:AG25)</f>
        <v>1358</v>
      </c>
      <c r="Y25" s="7">
        <v>3</v>
      </c>
      <c r="Z25" s="7">
        <v>278</v>
      </c>
      <c r="AA25" s="8">
        <v>505</v>
      </c>
      <c r="AB25" s="8">
        <v>212</v>
      </c>
      <c r="AC25" s="8">
        <v>165</v>
      </c>
      <c r="AD25" s="8">
        <v>126</v>
      </c>
      <c r="AE25" s="8">
        <v>66</v>
      </c>
      <c r="AF25" s="8">
        <v>3</v>
      </c>
      <c r="AG25" s="8">
        <v>0</v>
      </c>
      <c r="AH25" s="15">
        <v>25.840942562592048</v>
      </c>
    </row>
    <row r="26" spans="1:34" s="8" customFormat="1" x14ac:dyDescent="0.2">
      <c r="A26" s="10" t="s">
        <v>28</v>
      </c>
      <c r="B26" s="7">
        <f>SUM(C26:K26)</f>
        <v>7676</v>
      </c>
      <c r="C26" s="7">
        <v>9</v>
      </c>
      <c r="D26" s="7">
        <v>720</v>
      </c>
      <c r="E26" s="7">
        <v>1886</v>
      </c>
      <c r="F26" s="7">
        <v>1848</v>
      </c>
      <c r="G26" s="7">
        <v>1545</v>
      </c>
      <c r="H26" s="7">
        <v>1137</v>
      </c>
      <c r="I26" s="7">
        <v>499</v>
      </c>
      <c r="J26" s="7">
        <v>32</v>
      </c>
      <c r="K26" s="7">
        <v>0</v>
      </c>
      <c r="L26" s="14">
        <v>28.862688900468996</v>
      </c>
      <c r="M26" s="7">
        <f>SUM(N26:V26)</f>
        <v>5290</v>
      </c>
      <c r="N26" s="7">
        <v>0</v>
      </c>
      <c r="O26" s="7">
        <v>83</v>
      </c>
      <c r="P26" s="7">
        <v>1042</v>
      </c>
      <c r="Q26" s="7">
        <v>1430</v>
      </c>
      <c r="R26" s="7">
        <v>1316</v>
      </c>
      <c r="S26" s="7">
        <v>965</v>
      </c>
      <c r="T26" s="7">
        <v>426</v>
      </c>
      <c r="U26" s="7">
        <v>28</v>
      </c>
      <c r="V26" s="7">
        <v>0</v>
      </c>
      <c r="W26" s="14">
        <v>30.725897920604915</v>
      </c>
      <c r="X26" s="7">
        <f>SUM(Y26:AG26)</f>
        <v>2386</v>
      </c>
      <c r="Y26" s="7">
        <v>9</v>
      </c>
      <c r="Z26" s="7">
        <v>637</v>
      </c>
      <c r="AA26" s="8">
        <v>844</v>
      </c>
      <c r="AB26" s="8">
        <v>418</v>
      </c>
      <c r="AC26" s="8">
        <v>229</v>
      </c>
      <c r="AD26" s="8">
        <v>172</v>
      </c>
      <c r="AE26" s="8">
        <v>73</v>
      </c>
      <c r="AF26" s="8">
        <v>4</v>
      </c>
      <c r="AG26" s="8">
        <v>0</v>
      </c>
      <c r="AH26" s="15">
        <v>24.731768650461024</v>
      </c>
    </row>
    <row r="27" spans="1:34" s="8" customFormat="1" x14ac:dyDescent="0.2">
      <c r="A27" s="10" t="s">
        <v>29</v>
      </c>
      <c r="B27" s="7">
        <f>SUM(C27:K27)</f>
        <v>5730</v>
      </c>
      <c r="C27" s="7">
        <v>2</v>
      </c>
      <c r="D27" s="7">
        <v>495</v>
      </c>
      <c r="E27" s="7">
        <v>1321</v>
      </c>
      <c r="F27" s="7">
        <v>1356</v>
      </c>
      <c r="G27" s="7">
        <v>1260</v>
      </c>
      <c r="H27" s="7">
        <v>862</v>
      </c>
      <c r="I27" s="7">
        <v>400</v>
      </c>
      <c r="J27" s="7">
        <v>34</v>
      </c>
      <c r="K27" s="7">
        <v>0</v>
      </c>
      <c r="L27" s="14">
        <v>29.253403141361257</v>
      </c>
      <c r="M27" s="7">
        <f>SUM(N27:V27)</f>
        <v>3925</v>
      </c>
      <c r="N27" s="7">
        <v>0</v>
      </c>
      <c r="O27" s="7">
        <v>45</v>
      </c>
      <c r="P27" s="7">
        <v>697</v>
      </c>
      <c r="Q27" s="7">
        <v>1062</v>
      </c>
      <c r="R27" s="7">
        <v>1036</v>
      </c>
      <c r="S27" s="7">
        <v>719</v>
      </c>
      <c r="T27" s="7">
        <v>336</v>
      </c>
      <c r="U27" s="7">
        <v>30</v>
      </c>
      <c r="V27" s="7">
        <v>0</v>
      </c>
      <c r="W27" s="14">
        <v>31.084713375796177</v>
      </c>
      <c r="X27" s="7">
        <f>SUM(Y27:AG27)</f>
        <v>1805</v>
      </c>
      <c r="Y27" s="7">
        <v>2</v>
      </c>
      <c r="Z27" s="7">
        <v>450</v>
      </c>
      <c r="AA27" s="8">
        <v>624</v>
      </c>
      <c r="AB27" s="8">
        <v>294</v>
      </c>
      <c r="AC27" s="8">
        <v>224</v>
      </c>
      <c r="AD27" s="8">
        <v>143</v>
      </c>
      <c r="AE27" s="8">
        <v>64</v>
      </c>
      <c r="AF27" s="8">
        <v>4</v>
      </c>
      <c r="AG27" s="8">
        <v>0</v>
      </c>
      <c r="AH27" s="15">
        <v>25.271191135734071</v>
      </c>
    </row>
    <row r="28" spans="1:34" s="8" customFormat="1" x14ac:dyDescent="0.2">
      <c r="A28" s="10" t="s">
        <v>30</v>
      </c>
      <c r="B28" s="7">
        <f>SUM(C28:K28)</f>
        <v>5639</v>
      </c>
      <c r="C28" s="7">
        <v>10</v>
      </c>
      <c r="D28" s="7">
        <v>519</v>
      </c>
      <c r="E28" s="7">
        <v>1347</v>
      </c>
      <c r="F28" s="7">
        <v>1300</v>
      </c>
      <c r="G28" s="7">
        <v>1155</v>
      </c>
      <c r="H28" s="7">
        <v>892</v>
      </c>
      <c r="I28" s="7">
        <v>387</v>
      </c>
      <c r="J28" s="7">
        <v>29</v>
      </c>
      <c r="K28" s="7">
        <v>0</v>
      </c>
      <c r="L28" s="14">
        <v>29.093012945557724</v>
      </c>
      <c r="M28" s="7">
        <f>SUM(N28:V28)</f>
        <v>3972</v>
      </c>
      <c r="N28" s="7">
        <v>0</v>
      </c>
      <c r="O28" s="7">
        <v>72</v>
      </c>
      <c r="P28" s="7">
        <v>725</v>
      </c>
      <c r="Q28" s="7">
        <v>1064</v>
      </c>
      <c r="R28" s="7">
        <v>983</v>
      </c>
      <c r="S28" s="7">
        <v>762</v>
      </c>
      <c r="T28" s="7">
        <v>343</v>
      </c>
      <c r="U28" s="7">
        <v>23</v>
      </c>
      <c r="V28" s="7">
        <v>0</v>
      </c>
      <c r="W28" s="14">
        <v>30.966767371601208</v>
      </c>
      <c r="X28" s="7">
        <f>SUM(Y28:AG28)</f>
        <v>1667</v>
      </c>
      <c r="Y28" s="7">
        <v>10</v>
      </c>
      <c r="Z28" s="7">
        <v>447</v>
      </c>
      <c r="AA28" s="8">
        <v>622</v>
      </c>
      <c r="AB28" s="8">
        <v>236</v>
      </c>
      <c r="AC28" s="8">
        <v>172</v>
      </c>
      <c r="AD28" s="8">
        <v>130</v>
      </c>
      <c r="AE28" s="8">
        <v>44</v>
      </c>
      <c r="AF28" s="8">
        <v>6</v>
      </c>
      <c r="AG28" s="8">
        <v>0</v>
      </c>
      <c r="AH28" s="15">
        <v>24.628374325134974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4"/>
      <c r="M29" s="7"/>
      <c r="N29" s="7"/>
      <c r="O29" s="7"/>
      <c r="P29" s="7"/>
      <c r="Q29" s="7"/>
      <c r="R29" s="7"/>
      <c r="S29" s="7"/>
      <c r="T29" s="7"/>
      <c r="U29" s="7"/>
      <c r="V29" s="7"/>
      <c r="W29" s="14"/>
      <c r="X29" s="7"/>
      <c r="Y29" s="7"/>
      <c r="Z29" s="7"/>
      <c r="AH29" s="15"/>
    </row>
    <row r="30" spans="1:34" s="8" customFormat="1" x14ac:dyDescent="0.2">
      <c r="A30" s="6" t="s">
        <v>31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4"/>
      <c r="M30" s="7"/>
      <c r="N30" s="7"/>
      <c r="O30" s="7"/>
      <c r="P30" s="7"/>
      <c r="Q30" s="7"/>
      <c r="R30" s="7"/>
      <c r="S30" s="7"/>
      <c r="T30" s="7"/>
      <c r="U30" s="7"/>
      <c r="V30" s="7"/>
      <c r="W30" s="14"/>
      <c r="X30" s="7"/>
      <c r="Y30" s="7"/>
      <c r="Z30" s="7"/>
      <c r="AH30" s="15"/>
    </row>
    <row r="31" spans="1:34" s="8" customFormat="1" x14ac:dyDescent="0.2">
      <c r="A31" s="6" t="s">
        <v>32</v>
      </c>
      <c r="B31" s="7">
        <f t="shared" ref="B31:B38" si="3">SUM(C31:K31)</f>
        <v>3273</v>
      </c>
      <c r="C31" s="7">
        <v>3</v>
      </c>
      <c r="D31" s="7">
        <v>290</v>
      </c>
      <c r="E31" s="7">
        <v>811</v>
      </c>
      <c r="F31" s="7">
        <v>682</v>
      </c>
      <c r="G31" s="7">
        <v>687</v>
      </c>
      <c r="H31" s="7">
        <v>535</v>
      </c>
      <c r="I31" s="7">
        <v>248</v>
      </c>
      <c r="J31" s="7">
        <v>17</v>
      </c>
      <c r="K31" s="7">
        <v>0</v>
      </c>
      <c r="L31" s="14">
        <v>29.263214176596396</v>
      </c>
      <c r="M31" s="7">
        <f t="shared" ref="M31:M38" si="4">SUM(N31:V31)</f>
        <v>1915</v>
      </c>
      <c r="N31" s="7">
        <v>0</v>
      </c>
      <c r="O31" s="7">
        <v>12</v>
      </c>
      <c r="P31" s="7">
        <v>306</v>
      </c>
      <c r="Q31" s="7">
        <v>470</v>
      </c>
      <c r="R31" s="7">
        <v>522</v>
      </c>
      <c r="S31" s="7">
        <v>409</v>
      </c>
      <c r="T31" s="7">
        <v>182</v>
      </c>
      <c r="U31" s="7">
        <v>14</v>
      </c>
      <c r="V31" s="7">
        <v>0</v>
      </c>
      <c r="W31" s="14">
        <v>31.690078328981723</v>
      </c>
      <c r="X31" s="7">
        <f t="shared" ref="X31:X38" si="5">SUM(Y31:AG31)</f>
        <v>1358</v>
      </c>
      <c r="Y31" s="7">
        <v>3</v>
      </c>
      <c r="Z31" s="7">
        <v>278</v>
      </c>
      <c r="AA31" s="8">
        <v>505</v>
      </c>
      <c r="AB31" s="8">
        <v>212</v>
      </c>
      <c r="AC31" s="8">
        <v>165</v>
      </c>
      <c r="AD31" s="8">
        <v>126</v>
      </c>
      <c r="AE31" s="8">
        <v>66</v>
      </c>
      <c r="AF31" s="8">
        <v>3</v>
      </c>
      <c r="AG31" s="8">
        <v>0</v>
      </c>
      <c r="AH31" s="15">
        <v>25.840942562592048</v>
      </c>
    </row>
    <row r="32" spans="1:34" s="8" customFormat="1" x14ac:dyDescent="0.2">
      <c r="A32" s="6" t="s">
        <v>33</v>
      </c>
      <c r="B32" s="7">
        <f t="shared" si="3"/>
        <v>2318</v>
      </c>
      <c r="C32" s="7">
        <v>2</v>
      </c>
      <c r="D32" s="7">
        <v>227</v>
      </c>
      <c r="E32" s="7">
        <v>606</v>
      </c>
      <c r="F32" s="7">
        <v>570</v>
      </c>
      <c r="G32" s="7">
        <v>433</v>
      </c>
      <c r="H32" s="7">
        <v>328</v>
      </c>
      <c r="I32" s="7">
        <v>142</v>
      </c>
      <c r="J32" s="7">
        <v>10</v>
      </c>
      <c r="K32" s="7">
        <v>0</v>
      </c>
      <c r="L32" s="14">
        <v>28.55867126833477</v>
      </c>
      <c r="M32" s="7">
        <f t="shared" si="4"/>
        <v>1616</v>
      </c>
      <c r="N32" s="7">
        <v>0</v>
      </c>
      <c r="O32" s="7">
        <v>23</v>
      </c>
      <c r="P32" s="7">
        <v>339</v>
      </c>
      <c r="Q32" s="7">
        <v>463</v>
      </c>
      <c r="R32" s="7">
        <v>382</v>
      </c>
      <c r="S32" s="7">
        <v>276</v>
      </c>
      <c r="T32" s="7">
        <v>124</v>
      </c>
      <c r="U32" s="7">
        <v>9</v>
      </c>
      <c r="V32" s="7">
        <v>0</v>
      </c>
      <c r="W32" s="14">
        <v>30.432549504950494</v>
      </c>
      <c r="X32" s="7">
        <f t="shared" si="5"/>
        <v>702</v>
      </c>
      <c r="Y32" s="7">
        <v>2</v>
      </c>
      <c r="Z32" s="7">
        <v>204</v>
      </c>
      <c r="AA32" s="8">
        <v>267</v>
      </c>
      <c r="AB32" s="8">
        <v>107</v>
      </c>
      <c r="AC32" s="8">
        <v>51</v>
      </c>
      <c r="AD32" s="8">
        <v>52</v>
      </c>
      <c r="AE32" s="8">
        <v>18</v>
      </c>
      <c r="AF32" s="8">
        <v>1</v>
      </c>
      <c r="AG32" s="8">
        <v>0</v>
      </c>
      <c r="AH32" s="15">
        <v>24.245014245014247</v>
      </c>
    </row>
    <row r="33" spans="1:34" s="8" customFormat="1" x14ac:dyDescent="0.2">
      <c r="A33" s="6" t="s">
        <v>34</v>
      </c>
      <c r="B33" s="7">
        <f t="shared" si="3"/>
        <v>2268</v>
      </c>
      <c r="C33" s="7">
        <v>3</v>
      </c>
      <c r="D33" s="7">
        <v>196</v>
      </c>
      <c r="E33" s="7">
        <v>531</v>
      </c>
      <c r="F33" s="7">
        <v>547</v>
      </c>
      <c r="G33" s="7">
        <v>479</v>
      </c>
      <c r="H33" s="7">
        <v>337</v>
      </c>
      <c r="I33" s="7">
        <v>168</v>
      </c>
      <c r="J33" s="7">
        <v>7</v>
      </c>
      <c r="K33" s="7">
        <v>0</v>
      </c>
      <c r="L33" s="14">
        <v>29.199294532627867</v>
      </c>
      <c r="M33" s="7">
        <f t="shared" si="4"/>
        <v>1571</v>
      </c>
      <c r="N33" s="7">
        <v>0</v>
      </c>
      <c r="O33" s="7">
        <v>23</v>
      </c>
      <c r="P33" s="7">
        <v>297</v>
      </c>
      <c r="Q33" s="7">
        <v>413</v>
      </c>
      <c r="R33" s="7">
        <v>402</v>
      </c>
      <c r="S33" s="7">
        <v>290</v>
      </c>
      <c r="T33" s="7">
        <v>140</v>
      </c>
      <c r="U33" s="7">
        <v>6</v>
      </c>
      <c r="V33" s="7">
        <v>0</v>
      </c>
      <c r="W33" s="14">
        <v>30.952577975811586</v>
      </c>
      <c r="X33" s="7">
        <f t="shared" si="5"/>
        <v>697</v>
      </c>
      <c r="Y33" s="7">
        <v>3</v>
      </c>
      <c r="Z33" s="7">
        <v>173</v>
      </c>
      <c r="AA33" s="8">
        <v>234</v>
      </c>
      <c r="AB33" s="8">
        <v>134</v>
      </c>
      <c r="AC33" s="8">
        <v>77</v>
      </c>
      <c r="AD33" s="8">
        <v>47</v>
      </c>
      <c r="AE33" s="8">
        <v>28</v>
      </c>
      <c r="AF33" s="8">
        <v>1</v>
      </c>
      <c r="AG33" s="8">
        <v>0</v>
      </c>
      <c r="AH33" s="15">
        <v>25.247489239598277</v>
      </c>
    </row>
    <row r="34" spans="1:34" s="8" customFormat="1" x14ac:dyDescent="0.2">
      <c r="A34" s="6" t="s">
        <v>35</v>
      </c>
      <c r="B34" s="7">
        <f t="shared" si="3"/>
        <v>3090</v>
      </c>
      <c r="C34" s="7">
        <v>4</v>
      </c>
      <c r="D34" s="7">
        <v>297</v>
      </c>
      <c r="E34" s="7">
        <v>749</v>
      </c>
      <c r="F34" s="7">
        <v>731</v>
      </c>
      <c r="G34" s="7">
        <v>633</v>
      </c>
      <c r="H34" s="7">
        <v>472</v>
      </c>
      <c r="I34" s="7">
        <v>189</v>
      </c>
      <c r="J34" s="7">
        <v>15</v>
      </c>
      <c r="K34" s="7">
        <v>0</v>
      </c>
      <c r="L34" s="14">
        <v>28.84368932038835</v>
      </c>
      <c r="M34" s="7">
        <f t="shared" si="4"/>
        <v>2103</v>
      </c>
      <c r="N34" s="7">
        <v>0</v>
      </c>
      <c r="O34" s="7">
        <v>37</v>
      </c>
      <c r="P34" s="7">
        <v>406</v>
      </c>
      <c r="Q34" s="7">
        <v>554</v>
      </c>
      <c r="R34" s="7">
        <v>532</v>
      </c>
      <c r="S34" s="7">
        <v>399</v>
      </c>
      <c r="T34" s="7">
        <v>162</v>
      </c>
      <c r="U34" s="7">
        <v>13</v>
      </c>
      <c r="V34" s="7">
        <v>0</v>
      </c>
      <c r="W34" s="14">
        <v>30.781978126485971</v>
      </c>
      <c r="X34" s="7">
        <f t="shared" si="5"/>
        <v>987</v>
      </c>
      <c r="Y34" s="7">
        <v>4</v>
      </c>
      <c r="Z34" s="7">
        <v>260</v>
      </c>
      <c r="AA34" s="8">
        <v>343</v>
      </c>
      <c r="AB34" s="8">
        <v>177</v>
      </c>
      <c r="AC34" s="8">
        <v>101</v>
      </c>
      <c r="AD34" s="8">
        <v>73</v>
      </c>
      <c r="AE34" s="8">
        <v>27</v>
      </c>
      <c r="AF34" s="8">
        <v>2</v>
      </c>
      <c r="AG34" s="8">
        <v>0</v>
      </c>
      <c r="AH34" s="15">
        <v>24.713779128672744</v>
      </c>
    </row>
    <row r="35" spans="1:34" s="8" customFormat="1" x14ac:dyDescent="0.2">
      <c r="A35" s="6" t="s">
        <v>36</v>
      </c>
      <c r="B35" s="7">
        <f t="shared" si="3"/>
        <v>2190</v>
      </c>
      <c r="C35" s="7">
        <v>0</v>
      </c>
      <c r="D35" s="7">
        <v>161</v>
      </c>
      <c r="E35" s="7">
        <v>497</v>
      </c>
      <c r="F35" s="7">
        <v>517</v>
      </c>
      <c r="G35" s="7">
        <v>472</v>
      </c>
      <c r="H35" s="7">
        <v>351</v>
      </c>
      <c r="I35" s="7">
        <v>179</v>
      </c>
      <c r="J35" s="7">
        <v>13</v>
      </c>
      <c r="K35" s="7">
        <v>0</v>
      </c>
      <c r="L35" s="14">
        <v>29.726940639269408</v>
      </c>
      <c r="M35" s="7">
        <f t="shared" si="4"/>
        <v>1535</v>
      </c>
      <c r="N35" s="7">
        <v>0</v>
      </c>
      <c r="O35" s="7">
        <v>13</v>
      </c>
      <c r="P35" s="7">
        <v>272</v>
      </c>
      <c r="Q35" s="7">
        <v>392</v>
      </c>
      <c r="R35" s="7">
        <v>398</v>
      </c>
      <c r="S35" s="7">
        <v>298</v>
      </c>
      <c r="T35" s="7">
        <v>151</v>
      </c>
      <c r="U35" s="7">
        <v>11</v>
      </c>
      <c r="V35" s="7">
        <v>0</v>
      </c>
      <c r="W35" s="14">
        <v>31.439413680781758</v>
      </c>
      <c r="X35" s="7">
        <f t="shared" si="5"/>
        <v>655</v>
      </c>
      <c r="Y35" s="7">
        <v>0</v>
      </c>
      <c r="Z35" s="7">
        <v>148</v>
      </c>
      <c r="AA35" s="8">
        <v>225</v>
      </c>
      <c r="AB35" s="8">
        <v>125</v>
      </c>
      <c r="AC35" s="8">
        <v>74</v>
      </c>
      <c r="AD35" s="8">
        <v>53</v>
      </c>
      <c r="AE35" s="8">
        <v>28</v>
      </c>
      <c r="AF35" s="8">
        <v>2</v>
      </c>
      <c r="AG35" s="8">
        <v>0</v>
      </c>
      <c r="AH35" s="15">
        <v>25.713740458015266</v>
      </c>
    </row>
    <row r="36" spans="1:34" s="8" customFormat="1" x14ac:dyDescent="0.2">
      <c r="A36" s="6" t="s">
        <v>37</v>
      </c>
      <c r="B36" s="7">
        <f t="shared" si="3"/>
        <v>3540</v>
      </c>
      <c r="C36" s="7">
        <v>2</v>
      </c>
      <c r="D36" s="7">
        <v>334</v>
      </c>
      <c r="E36" s="7">
        <v>824</v>
      </c>
      <c r="F36" s="7">
        <v>839</v>
      </c>
      <c r="G36" s="7">
        <v>788</v>
      </c>
      <c r="H36" s="7">
        <v>511</v>
      </c>
      <c r="I36" s="7">
        <v>221</v>
      </c>
      <c r="J36" s="7">
        <v>21</v>
      </c>
      <c r="K36" s="7">
        <v>0</v>
      </c>
      <c r="L36" s="14">
        <v>28.960451977401132</v>
      </c>
      <c r="M36" s="7">
        <f t="shared" si="4"/>
        <v>2390</v>
      </c>
      <c r="N36" s="7">
        <v>0</v>
      </c>
      <c r="O36" s="7">
        <v>32</v>
      </c>
      <c r="P36" s="7">
        <v>425</v>
      </c>
      <c r="Q36" s="7">
        <v>670</v>
      </c>
      <c r="R36" s="7">
        <v>638</v>
      </c>
      <c r="S36" s="7">
        <v>421</v>
      </c>
      <c r="T36" s="7">
        <v>185</v>
      </c>
      <c r="U36" s="7">
        <v>19</v>
      </c>
      <c r="V36" s="7">
        <v>0</v>
      </c>
      <c r="W36" s="14">
        <v>30.856903765690376</v>
      </c>
      <c r="X36" s="7">
        <f t="shared" si="5"/>
        <v>1150</v>
      </c>
      <c r="Y36" s="7">
        <v>2</v>
      </c>
      <c r="Z36" s="7">
        <v>302</v>
      </c>
      <c r="AA36" s="8">
        <v>399</v>
      </c>
      <c r="AB36" s="8">
        <v>169</v>
      </c>
      <c r="AC36" s="8">
        <v>150</v>
      </c>
      <c r="AD36" s="8">
        <v>90</v>
      </c>
      <c r="AE36" s="8">
        <v>36</v>
      </c>
      <c r="AF36" s="8">
        <v>2</v>
      </c>
      <c r="AG36" s="8">
        <v>0</v>
      </c>
      <c r="AH36" s="15">
        <v>25.01913043478261</v>
      </c>
    </row>
    <row r="37" spans="1:34" s="8" customFormat="1" x14ac:dyDescent="0.2">
      <c r="A37" s="6" t="s">
        <v>38</v>
      </c>
      <c r="B37" s="7">
        <f t="shared" si="3"/>
        <v>2030</v>
      </c>
      <c r="C37" s="7">
        <v>6</v>
      </c>
      <c r="D37" s="7">
        <v>170</v>
      </c>
      <c r="E37" s="7">
        <v>464</v>
      </c>
      <c r="F37" s="7">
        <v>455</v>
      </c>
      <c r="G37" s="7">
        <v>427</v>
      </c>
      <c r="H37" s="7">
        <v>339</v>
      </c>
      <c r="I37" s="7">
        <v>162</v>
      </c>
      <c r="J37" s="7">
        <v>7</v>
      </c>
      <c r="K37" s="7">
        <v>0</v>
      </c>
      <c r="L37" s="14">
        <v>29.430541871921182</v>
      </c>
      <c r="M37" s="7">
        <f t="shared" si="4"/>
        <v>1458</v>
      </c>
      <c r="N37" s="7">
        <v>0</v>
      </c>
      <c r="O37" s="7">
        <v>24</v>
      </c>
      <c r="P37" s="7">
        <v>236</v>
      </c>
      <c r="Q37" s="7">
        <v>380</v>
      </c>
      <c r="R37" s="7">
        <v>365</v>
      </c>
      <c r="S37" s="7">
        <v>298</v>
      </c>
      <c r="T37" s="7">
        <v>149</v>
      </c>
      <c r="U37" s="7">
        <v>6</v>
      </c>
      <c r="V37" s="7">
        <v>0</v>
      </c>
      <c r="W37" s="14">
        <v>31.387517146776407</v>
      </c>
      <c r="X37" s="7">
        <f t="shared" si="5"/>
        <v>572</v>
      </c>
      <c r="Y37" s="7">
        <v>6</v>
      </c>
      <c r="Z37" s="7">
        <v>146</v>
      </c>
      <c r="AA37" s="8">
        <v>228</v>
      </c>
      <c r="AB37" s="8">
        <v>75</v>
      </c>
      <c r="AC37" s="8">
        <v>62</v>
      </c>
      <c r="AD37" s="8">
        <v>41</v>
      </c>
      <c r="AE37" s="8">
        <v>13</v>
      </c>
      <c r="AF37" s="8">
        <v>1</v>
      </c>
      <c r="AG37" s="8">
        <v>0</v>
      </c>
      <c r="AH37" s="15">
        <v>24.442307692307693</v>
      </c>
    </row>
    <row r="38" spans="1:34" s="8" customFormat="1" x14ac:dyDescent="0.2">
      <c r="A38" s="6" t="s">
        <v>39</v>
      </c>
      <c r="B38" s="7">
        <f t="shared" si="3"/>
        <v>3609</v>
      </c>
      <c r="C38" s="7">
        <v>4</v>
      </c>
      <c r="D38" s="7">
        <v>349</v>
      </c>
      <c r="E38" s="7">
        <v>883</v>
      </c>
      <c r="F38" s="7">
        <v>845</v>
      </c>
      <c r="G38" s="7">
        <v>728</v>
      </c>
      <c r="H38" s="7">
        <v>553</v>
      </c>
      <c r="I38" s="7">
        <v>225</v>
      </c>
      <c r="J38" s="7">
        <v>22</v>
      </c>
      <c r="K38" s="7">
        <v>0</v>
      </c>
      <c r="L38" s="14">
        <v>28.903158769742312</v>
      </c>
      <c r="M38" s="7">
        <f t="shared" si="4"/>
        <v>2514</v>
      </c>
      <c r="N38" s="7">
        <v>0</v>
      </c>
      <c r="O38" s="7">
        <v>48</v>
      </c>
      <c r="P38" s="7">
        <v>489</v>
      </c>
      <c r="Q38" s="7">
        <v>684</v>
      </c>
      <c r="R38" s="7">
        <v>618</v>
      </c>
      <c r="S38" s="7">
        <v>464</v>
      </c>
      <c r="T38" s="7">
        <v>194</v>
      </c>
      <c r="U38" s="7">
        <v>17</v>
      </c>
      <c r="V38" s="7">
        <v>0</v>
      </c>
      <c r="W38" s="14">
        <v>30.722752585521082</v>
      </c>
      <c r="X38" s="7">
        <f t="shared" si="5"/>
        <v>1095</v>
      </c>
      <c r="Y38" s="7">
        <v>4</v>
      </c>
      <c r="Z38" s="7">
        <v>301</v>
      </c>
      <c r="AA38" s="8">
        <v>394</v>
      </c>
      <c r="AB38" s="8">
        <v>161</v>
      </c>
      <c r="AC38" s="8">
        <v>110</v>
      </c>
      <c r="AD38" s="8">
        <v>89</v>
      </c>
      <c r="AE38" s="8">
        <v>31</v>
      </c>
      <c r="AF38" s="8">
        <v>5</v>
      </c>
      <c r="AG38" s="8">
        <v>0</v>
      </c>
      <c r="AH38" s="15">
        <v>24.725570776255708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4"/>
      <c r="M39" s="7"/>
      <c r="N39" s="7"/>
      <c r="O39" s="7"/>
      <c r="P39" s="7"/>
      <c r="Q39" s="7"/>
      <c r="R39" s="7"/>
      <c r="S39" s="7"/>
      <c r="T39" s="7"/>
      <c r="U39" s="7"/>
      <c r="V39" s="7"/>
      <c r="W39" s="14"/>
      <c r="X39" s="7"/>
      <c r="Y39" s="7"/>
      <c r="Z39" s="7"/>
      <c r="AH39" s="15"/>
    </row>
    <row r="40" spans="1:34" s="8" customFormat="1" x14ac:dyDescent="0.2">
      <c r="A40" s="6" t="s">
        <v>40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4"/>
      <c r="M40" s="7"/>
      <c r="N40" s="7"/>
      <c r="O40" s="7"/>
      <c r="P40" s="7"/>
      <c r="Q40" s="7"/>
      <c r="R40" s="7"/>
      <c r="S40" s="7"/>
      <c r="T40" s="7"/>
      <c r="U40" s="7"/>
      <c r="V40" s="7"/>
      <c r="W40" s="14"/>
      <c r="X40" s="7"/>
      <c r="Y40" s="7"/>
      <c r="Z40" s="7"/>
      <c r="AH40" s="15"/>
    </row>
    <row r="41" spans="1:34" s="8" customFormat="1" x14ac:dyDescent="0.2">
      <c r="A41" s="6" t="s">
        <v>41</v>
      </c>
      <c r="B41" s="7">
        <f t="shared" ref="B41:B72" si="6">SUM(C41:K41)</f>
        <v>225</v>
      </c>
      <c r="C41" s="7">
        <v>0</v>
      </c>
      <c r="D41" s="7">
        <v>12</v>
      </c>
      <c r="E41" s="7">
        <v>59</v>
      </c>
      <c r="F41" s="7">
        <v>56</v>
      </c>
      <c r="G41" s="7">
        <v>48</v>
      </c>
      <c r="H41" s="7">
        <v>32</v>
      </c>
      <c r="I41" s="7">
        <v>18</v>
      </c>
      <c r="J41" s="7">
        <v>0</v>
      </c>
      <c r="K41" s="7">
        <v>0</v>
      </c>
      <c r="L41" s="14">
        <v>29.411111111111111</v>
      </c>
      <c r="M41" s="7">
        <f t="shared" ref="M41:M72" si="7">SUM(N41:V41)</f>
        <v>127</v>
      </c>
      <c r="N41" s="7">
        <v>0</v>
      </c>
      <c r="O41" s="7">
        <v>2</v>
      </c>
      <c r="P41" s="7">
        <v>19</v>
      </c>
      <c r="Q41" s="7">
        <v>35</v>
      </c>
      <c r="R41" s="7">
        <v>33</v>
      </c>
      <c r="S41" s="7">
        <v>22</v>
      </c>
      <c r="T41" s="7">
        <v>16</v>
      </c>
      <c r="U41" s="7">
        <v>0</v>
      </c>
      <c r="V41" s="7">
        <v>0</v>
      </c>
      <c r="W41" s="14">
        <v>31.681102362204726</v>
      </c>
      <c r="X41" s="7">
        <f t="shared" ref="X41:X72" si="8">SUM(Y41:AG41)</f>
        <v>98</v>
      </c>
      <c r="Y41" s="7">
        <v>0</v>
      </c>
      <c r="Z41" s="7">
        <v>10</v>
      </c>
      <c r="AA41" s="8">
        <v>40</v>
      </c>
      <c r="AB41" s="8">
        <v>21</v>
      </c>
      <c r="AC41" s="8">
        <v>15</v>
      </c>
      <c r="AD41" s="8">
        <v>10</v>
      </c>
      <c r="AE41" s="8">
        <v>2</v>
      </c>
      <c r="AF41" s="8">
        <v>0</v>
      </c>
      <c r="AG41" s="8">
        <v>0</v>
      </c>
      <c r="AH41" s="15">
        <v>26.469387755102041</v>
      </c>
    </row>
    <row r="42" spans="1:34" s="8" customFormat="1" x14ac:dyDescent="0.2">
      <c r="A42" s="6" t="s">
        <v>42</v>
      </c>
      <c r="B42" s="7">
        <f t="shared" si="6"/>
        <v>632</v>
      </c>
      <c r="C42" s="7">
        <v>0</v>
      </c>
      <c r="D42" s="7">
        <v>57</v>
      </c>
      <c r="E42" s="7">
        <v>155</v>
      </c>
      <c r="F42" s="7">
        <v>143</v>
      </c>
      <c r="G42" s="7">
        <v>135</v>
      </c>
      <c r="H42" s="7">
        <v>97</v>
      </c>
      <c r="I42" s="7">
        <v>40</v>
      </c>
      <c r="J42" s="7">
        <v>5</v>
      </c>
      <c r="K42" s="7">
        <v>0</v>
      </c>
      <c r="L42" s="14">
        <v>29.123417721518987</v>
      </c>
      <c r="M42" s="7">
        <f t="shared" si="7"/>
        <v>352</v>
      </c>
      <c r="N42" s="7">
        <v>0</v>
      </c>
      <c r="O42" s="7">
        <v>2</v>
      </c>
      <c r="P42" s="7">
        <v>54</v>
      </c>
      <c r="Q42" s="7">
        <v>99</v>
      </c>
      <c r="R42" s="7">
        <v>99</v>
      </c>
      <c r="S42" s="7">
        <v>66</v>
      </c>
      <c r="T42" s="7">
        <v>27</v>
      </c>
      <c r="U42" s="7">
        <v>5</v>
      </c>
      <c r="V42" s="7">
        <v>0</v>
      </c>
      <c r="W42" s="14">
        <v>31.357954545454547</v>
      </c>
      <c r="X42" s="7">
        <f t="shared" si="8"/>
        <v>280</v>
      </c>
      <c r="Y42" s="7">
        <v>0</v>
      </c>
      <c r="Z42" s="7">
        <v>55</v>
      </c>
      <c r="AA42" s="8">
        <v>101</v>
      </c>
      <c r="AB42" s="8">
        <v>44</v>
      </c>
      <c r="AC42" s="8">
        <v>36</v>
      </c>
      <c r="AD42" s="8">
        <v>31</v>
      </c>
      <c r="AE42" s="8">
        <v>13</v>
      </c>
      <c r="AF42" s="8">
        <v>0</v>
      </c>
      <c r="AG42" s="8">
        <v>0</v>
      </c>
      <c r="AH42" s="15">
        <v>26.314285714285713</v>
      </c>
    </row>
    <row r="43" spans="1:34" s="8" customFormat="1" x14ac:dyDescent="0.2">
      <c r="A43" s="6" t="s">
        <v>43</v>
      </c>
      <c r="B43" s="7">
        <f t="shared" si="6"/>
        <v>321</v>
      </c>
      <c r="C43" s="7">
        <v>0</v>
      </c>
      <c r="D43" s="7">
        <v>29</v>
      </c>
      <c r="E43" s="7">
        <v>77</v>
      </c>
      <c r="F43" s="7">
        <v>65</v>
      </c>
      <c r="G43" s="7">
        <v>72</v>
      </c>
      <c r="H43" s="7">
        <v>53</v>
      </c>
      <c r="I43" s="7">
        <v>23</v>
      </c>
      <c r="J43" s="7">
        <v>2</v>
      </c>
      <c r="K43" s="7">
        <v>0</v>
      </c>
      <c r="L43" s="14">
        <v>29.257009345794394</v>
      </c>
      <c r="M43" s="7">
        <f t="shared" si="7"/>
        <v>172</v>
      </c>
      <c r="N43" s="7">
        <v>0</v>
      </c>
      <c r="O43" s="7">
        <v>1</v>
      </c>
      <c r="P43" s="7">
        <v>18</v>
      </c>
      <c r="Q43" s="7">
        <v>36</v>
      </c>
      <c r="R43" s="7">
        <v>56</v>
      </c>
      <c r="S43" s="7">
        <v>43</v>
      </c>
      <c r="T43" s="7">
        <v>17</v>
      </c>
      <c r="U43" s="7">
        <v>1</v>
      </c>
      <c r="V43" s="7">
        <v>0</v>
      </c>
      <c r="W43" s="14">
        <v>32.575581395348834</v>
      </c>
      <c r="X43" s="7">
        <f t="shared" si="8"/>
        <v>149</v>
      </c>
      <c r="Y43" s="7">
        <v>0</v>
      </c>
      <c r="Z43" s="7">
        <v>28</v>
      </c>
      <c r="AA43" s="8">
        <v>59</v>
      </c>
      <c r="AB43" s="8">
        <v>29</v>
      </c>
      <c r="AC43" s="8">
        <v>16</v>
      </c>
      <c r="AD43" s="8">
        <v>10</v>
      </c>
      <c r="AE43" s="8">
        <v>6</v>
      </c>
      <c r="AF43" s="8">
        <v>1</v>
      </c>
      <c r="AG43" s="8">
        <v>0</v>
      </c>
      <c r="AH43" s="15">
        <v>25.426174496644297</v>
      </c>
    </row>
    <row r="44" spans="1:34" s="8" customFormat="1" x14ac:dyDescent="0.2">
      <c r="A44" s="6" t="s">
        <v>44</v>
      </c>
      <c r="B44" s="7">
        <f t="shared" si="6"/>
        <v>514</v>
      </c>
      <c r="C44" s="7">
        <v>1</v>
      </c>
      <c r="D44" s="7">
        <v>43</v>
      </c>
      <c r="E44" s="7">
        <v>124</v>
      </c>
      <c r="F44" s="7">
        <v>132</v>
      </c>
      <c r="G44" s="7">
        <v>121</v>
      </c>
      <c r="H44" s="7">
        <v>60</v>
      </c>
      <c r="I44" s="7">
        <v>31</v>
      </c>
      <c r="J44" s="7">
        <v>2</v>
      </c>
      <c r="K44" s="7">
        <v>0</v>
      </c>
      <c r="L44" s="14">
        <v>28.799610894941633</v>
      </c>
      <c r="M44" s="7">
        <f t="shared" si="7"/>
        <v>311</v>
      </c>
      <c r="N44" s="7">
        <v>0</v>
      </c>
      <c r="O44" s="7">
        <v>2</v>
      </c>
      <c r="P44" s="7">
        <v>48</v>
      </c>
      <c r="Q44" s="7">
        <v>98</v>
      </c>
      <c r="R44" s="7">
        <v>94</v>
      </c>
      <c r="S44" s="7">
        <v>46</v>
      </c>
      <c r="T44" s="7">
        <v>21</v>
      </c>
      <c r="U44" s="7">
        <v>2</v>
      </c>
      <c r="V44" s="7">
        <v>0</v>
      </c>
      <c r="W44" s="14">
        <v>30.815112540192928</v>
      </c>
      <c r="X44" s="7">
        <f t="shared" si="8"/>
        <v>203</v>
      </c>
      <c r="Y44" s="7">
        <v>1</v>
      </c>
      <c r="Z44" s="7">
        <v>41</v>
      </c>
      <c r="AA44" s="8">
        <v>76</v>
      </c>
      <c r="AB44" s="8">
        <v>34</v>
      </c>
      <c r="AC44" s="8">
        <v>27</v>
      </c>
      <c r="AD44" s="8">
        <v>14</v>
      </c>
      <c r="AE44" s="8">
        <v>10</v>
      </c>
      <c r="AF44" s="8">
        <v>0</v>
      </c>
      <c r="AG44" s="8">
        <v>0</v>
      </c>
      <c r="AH44" s="15">
        <v>25.711822660098523</v>
      </c>
    </row>
    <row r="45" spans="1:34" s="8" customFormat="1" x14ac:dyDescent="0.2">
      <c r="A45" s="6" t="s">
        <v>45</v>
      </c>
      <c r="B45" s="7">
        <f t="shared" si="6"/>
        <v>805</v>
      </c>
      <c r="C45" s="7">
        <v>1</v>
      </c>
      <c r="D45" s="7">
        <v>91</v>
      </c>
      <c r="E45" s="7">
        <v>195</v>
      </c>
      <c r="F45" s="7">
        <v>108</v>
      </c>
      <c r="G45" s="7">
        <v>145</v>
      </c>
      <c r="H45" s="7">
        <v>172</v>
      </c>
      <c r="I45" s="7">
        <v>89</v>
      </c>
      <c r="J45" s="7">
        <v>4</v>
      </c>
      <c r="K45" s="7">
        <v>0</v>
      </c>
      <c r="L45" s="14">
        <v>29.90496894409938</v>
      </c>
      <c r="M45" s="7">
        <f t="shared" si="7"/>
        <v>434</v>
      </c>
      <c r="N45" s="7">
        <v>0</v>
      </c>
      <c r="O45" s="7">
        <v>3</v>
      </c>
      <c r="P45" s="7">
        <v>62</v>
      </c>
      <c r="Q45" s="7">
        <v>63</v>
      </c>
      <c r="R45" s="7">
        <v>103</v>
      </c>
      <c r="S45" s="7">
        <v>137</v>
      </c>
      <c r="T45" s="7">
        <v>63</v>
      </c>
      <c r="U45" s="7">
        <v>3</v>
      </c>
      <c r="V45" s="7">
        <v>0</v>
      </c>
      <c r="W45" s="14">
        <v>33.380184331797238</v>
      </c>
      <c r="X45" s="7">
        <f t="shared" si="8"/>
        <v>371</v>
      </c>
      <c r="Y45" s="7">
        <v>1</v>
      </c>
      <c r="Z45" s="7">
        <v>88</v>
      </c>
      <c r="AA45" s="8">
        <v>133</v>
      </c>
      <c r="AB45" s="8">
        <v>45</v>
      </c>
      <c r="AC45" s="8">
        <v>42</v>
      </c>
      <c r="AD45" s="8">
        <v>35</v>
      </c>
      <c r="AE45" s="8">
        <v>26</v>
      </c>
      <c r="AF45" s="8">
        <v>1</v>
      </c>
      <c r="AG45" s="8">
        <v>0</v>
      </c>
      <c r="AH45" s="15">
        <v>25.839622641509433</v>
      </c>
    </row>
    <row r="46" spans="1:34" s="8" customFormat="1" x14ac:dyDescent="0.2">
      <c r="A46" s="6" t="s">
        <v>46</v>
      </c>
      <c r="B46" s="7">
        <f t="shared" si="6"/>
        <v>309</v>
      </c>
      <c r="C46" s="7">
        <v>1</v>
      </c>
      <c r="D46" s="7">
        <v>27</v>
      </c>
      <c r="E46" s="7">
        <v>96</v>
      </c>
      <c r="F46" s="7">
        <v>69</v>
      </c>
      <c r="G46" s="7">
        <v>54</v>
      </c>
      <c r="H46" s="7">
        <v>44</v>
      </c>
      <c r="I46" s="7">
        <v>17</v>
      </c>
      <c r="J46" s="7">
        <v>1</v>
      </c>
      <c r="K46" s="7">
        <v>0</v>
      </c>
      <c r="L46" s="14">
        <v>28.076051779935273</v>
      </c>
      <c r="M46" s="7">
        <f t="shared" si="7"/>
        <v>201</v>
      </c>
      <c r="N46" s="7">
        <v>0</v>
      </c>
      <c r="O46" s="7">
        <v>0</v>
      </c>
      <c r="P46" s="7">
        <v>51</v>
      </c>
      <c r="Q46" s="7">
        <v>53</v>
      </c>
      <c r="R46" s="7">
        <v>48</v>
      </c>
      <c r="S46" s="7">
        <v>35</v>
      </c>
      <c r="T46" s="7">
        <v>13</v>
      </c>
      <c r="U46" s="7">
        <v>1</v>
      </c>
      <c r="V46" s="7">
        <v>0</v>
      </c>
      <c r="W46" s="14">
        <v>30.106965174129353</v>
      </c>
      <c r="X46" s="7">
        <f t="shared" si="8"/>
        <v>108</v>
      </c>
      <c r="Y46" s="7">
        <v>1</v>
      </c>
      <c r="Z46" s="7">
        <v>27</v>
      </c>
      <c r="AA46" s="8">
        <v>45</v>
      </c>
      <c r="AB46" s="8">
        <v>16</v>
      </c>
      <c r="AC46" s="8">
        <v>6</v>
      </c>
      <c r="AD46" s="8">
        <v>9</v>
      </c>
      <c r="AE46" s="8">
        <v>4</v>
      </c>
      <c r="AF46" s="8">
        <v>0</v>
      </c>
      <c r="AG46" s="8">
        <v>0</v>
      </c>
      <c r="AH46" s="15">
        <v>24.296296296296298</v>
      </c>
    </row>
    <row r="47" spans="1:34" s="8" customFormat="1" x14ac:dyDescent="0.2">
      <c r="A47" s="6" t="s">
        <v>47</v>
      </c>
      <c r="B47" s="7">
        <f t="shared" si="6"/>
        <v>248</v>
      </c>
      <c r="C47" s="7">
        <v>0</v>
      </c>
      <c r="D47" s="7">
        <v>13</v>
      </c>
      <c r="E47" s="7">
        <v>66</v>
      </c>
      <c r="F47" s="7">
        <v>48</v>
      </c>
      <c r="G47" s="7">
        <v>55</v>
      </c>
      <c r="H47" s="7">
        <v>45</v>
      </c>
      <c r="I47" s="7">
        <v>19</v>
      </c>
      <c r="J47" s="7">
        <v>2</v>
      </c>
      <c r="K47" s="7">
        <v>0</v>
      </c>
      <c r="L47" s="14">
        <v>29.713709677419356</v>
      </c>
      <c r="M47" s="7">
        <f t="shared" si="7"/>
        <v>168</v>
      </c>
      <c r="N47" s="7">
        <v>0</v>
      </c>
      <c r="O47" s="7">
        <v>1</v>
      </c>
      <c r="P47" s="7">
        <v>33</v>
      </c>
      <c r="Q47" s="7">
        <v>42</v>
      </c>
      <c r="R47" s="7">
        <v>43</v>
      </c>
      <c r="S47" s="7">
        <v>32</v>
      </c>
      <c r="T47" s="7">
        <v>16</v>
      </c>
      <c r="U47" s="7">
        <v>1</v>
      </c>
      <c r="V47" s="7">
        <v>0</v>
      </c>
      <c r="W47" s="14">
        <v>31.053571428571427</v>
      </c>
      <c r="X47" s="7">
        <f t="shared" si="8"/>
        <v>80</v>
      </c>
      <c r="Y47" s="7">
        <v>0</v>
      </c>
      <c r="Z47" s="7">
        <v>12</v>
      </c>
      <c r="AA47" s="8">
        <v>33</v>
      </c>
      <c r="AB47" s="8">
        <v>6</v>
      </c>
      <c r="AC47" s="8">
        <v>12</v>
      </c>
      <c r="AD47" s="8">
        <v>13</v>
      </c>
      <c r="AE47" s="8">
        <v>3</v>
      </c>
      <c r="AF47" s="8">
        <v>1</v>
      </c>
      <c r="AG47" s="8">
        <v>0</v>
      </c>
      <c r="AH47" s="15">
        <v>26.9</v>
      </c>
    </row>
    <row r="48" spans="1:34" s="8" customFormat="1" x14ac:dyDescent="0.2">
      <c r="A48" s="6" t="s">
        <v>48</v>
      </c>
      <c r="B48" s="7">
        <f t="shared" si="6"/>
        <v>219</v>
      </c>
      <c r="C48" s="7">
        <v>0</v>
      </c>
      <c r="D48" s="7">
        <v>18</v>
      </c>
      <c r="E48" s="7">
        <v>39</v>
      </c>
      <c r="F48" s="7">
        <v>61</v>
      </c>
      <c r="G48" s="7">
        <v>57</v>
      </c>
      <c r="H48" s="7">
        <v>32</v>
      </c>
      <c r="I48" s="7">
        <v>11</v>
      </c>
      <c r="J48" s="7">
        <v>1</v>
      </c>
      <c r="K48" s="7">
        <v>0</v>
      </c>
      <c r="L48" s="14">
        <v>29.417808219178081</v>
      </c>
      <c r="M48" s="7">
        <f t="shared" si="7"/>
        <v>150</v>
      </c>
      <c r="N48" s="7">
        <v>0</v>
      </c>
      <c r="O48" s="7">
        <v>1</v>
      </c>
      <c r="P48" s="7">
        <v>21</v>
      </c>
      <c r="Q48" s="7">
        <v>44</v>
      </c>
      <c r="R48" s="7">
        <v>46</v>
      </c>
      <c r="S48" s="7">
        <v>28</v>
      </c>
      <c r="T48" s="7">
        <v>9</v>
      </c>
      <c r="U48" s="7">
        <v>1</v>
      </c>
      <c r="V48" s="7">
        <v>0</v>
      </c>
      <c r="W48" s="14">
        <v>31.22</v>
      </c>
      <c r="X48" s="7">
        <f t="shared" si="8"/>
        <v>69</v>
      </c>
      <c r="Y48" s="7">
        <v>0</v>
      </c>
      <c r="Z48" s="7">
        <v>17</v>
      </c>
      <c r="AA48" s="8">
        <v>18</v>
      </c>
      <c r="AB48" s="8">
        <v>17</v>
      </c>
      <c r="AC48" s="8">
        <v>11</v>
      </c>
      <c r="AD48" s="8">
        <v>4</v>
      </c>
      <c r="AE48" s="8">
        <v>2</v>
      </c>
      <c r="AF48" s="8">
        <v>0</v>
      </c>
      <c r="AG48" s="8">
        <v>0</v>
      </c>
      <c r="AH48" s="15">
        <v>25.5</v>
      </c>
    </row>
    <row r="49" spans="1:34" s="8" customFormat="1" x14ac:dyDescent="0.2">
      <c r="A49" s="6" t="s">
        <v>49</v>
      </c>
      <c r="B49" s="7">
        <f t="shared" si="6"/>
        <v>641</v>
      </c>
      <c r="C49" s="7">
        <v>2</v>
      </c>
      <c r="D49" s="7">
        <v>66</v>
      </c>
      <c r="E49" s="7">
        <v>178</v>
      </c>
      <c r="F49" s="7">
        <v>148</v>
      </c>
      <c r="G49" s="7">
        <v>122</v>
      </c>
      <c r="H49" s="7">
        <v>85</v>
      </c>
      <c r="I49" s="7">
        <v>37</v>
      </c>
      <c r="J49" s="7">
        <v>3</v>
      </c>
      <c r="K49" s="7">
        <v>0</v>
      </c>
      <c r="L49" s="14">
        <v>28.329953198127924</v>
      </c>
      <c r="M49" s="7">
        <f t="shared" si="7"/>
        <v>447</v>
      </c>
      <c r="N49" s="7">
        <v>0</v>
      </c>
      <c r="O49" s="7">
        <v>8</v>
      </c>
      <c r="P49" s="7">
        <v>99</v>
      </c>
      <c r="Q49" s="7">
        <v>120</v>
      </c>
      <c r="R49" s="7">
        <v>110</v>
      </c>
      <c r="S49" s="7">
        <v>73</v>
      </c>
      <c r="T49" s="7">
        <v>34</v>
      </c>
      <c r="U49" s="7">
        <v>3</v>
      </c>
      <c r="V49" s="7">
        <v>0</v>
      </c>
      <c r="W49" s="14">
        <v>30.356823266219241</v>
      </c>
      <c r="X49" s="7">
        <f t="shared" si="8"/>
        <v>194</v>
      </c>
      <c r="Y49" s="7">
        <v>2</v>
      </c>
      <c r="Z49" s="7">
        <v>58</v>
      </c>
      <c r="AA49" s="8">
        <v>79</v>
      </c>
      <c r="AB49" s="8">
        <v>28</v>
      </c>
      <c r="AC49" s="8">
        <v>12</v>
      </c>
      <c r="AD49" s="8">
        <v>12</v>
      </c>
      <c r="AE49" s="8">
        <v>3</v>
      </c>
      <c r="AF49" s="8">
        <v>0</v>
      </c>
      <c r="AG49" s="8">
        <v>0</v>
      </c>
      <c r="AH49" s="15">
        <v>23.659793814432991</v>
      </c>
    </row>
    <row r="50" spans="1:34" s="8" customFormat="1" x14ac:dyDescent="0.2">
      <c r="A50" s="6" t="s">
        <v>50</v>
      </c>
      <c r="B50" s="7">
        <f t="shared" si="6"/>
        <v>459</v>
      </c>
      <c r="C50" s="7">
        <v>0</v>
      </c>
      <c r="D50" s="7">
        <v>39</v>
      </c>
      <c r="E50" s="7">
        <v>123</v>
      </c>
      <c r="F50" s="7">
        <v>124</v>
      </c>
      <c r="G50" s="7">
        <v>90</v>
      </c>
      <c r="H50" s="7">
        <v>55</v>
      </c>
      <c r="I50" s="7">
        <v>27</v>
      </c>
      <c r="J50" s="7">
        <v>1</v>
      </c>
      <c r="K50" s="7">
        <v>0</v>
      </c>
      <c r="L50" s="14">
        <v>28.367102396514163</v>
      </c>
      <c r="M50" s="7">
        <f t="shared" si="7"/>
        <v>329</v>
      </c>
      <c r="N50" s="7">
        <v>0</v>
      </c>
      <c r="O50" s="7">
        <v>3</v>
      </c>
      <c r="P50" s="7">
        <v>69</v>
      </c>
      <c r="Q50" s="7">
        <v>102</v>
      </c>
      <c r="R50" s="7">
        <v>83</v>
      </c>
      <c r="S50" s="7">
        <v>49</v>
      </c>
      <c r="T50" s="7">
        <v>22</v>
      </c>
      <c r="U50" s="7">
        <v>1</v>
      </c>
      <c r="V50" s="7">
        <v>0</v>
      </c>
      <c r="W50" s="14">
        <v>30.132218844984802</v>
      </c>
      <c r="X50" s="7">
        <f t="shared" si="8"/>
        <v>130</v>
      </c>
      <c r="Y50" s="7">
        <v>0</v>
      </c>
      <c r="Z50" s="7">
        <v>36</v>
      </c>
      <c r="AA50" s="8">
        <v>54</v>
      </c>
      <c r="AB50" s="8">
        <v>22</v>
      </c>
      <c r="AC50" s="8">
        <v>7</v>
      </c>
      <c r="AD50" s="8">
        <v>6</v>
      </c>
      <c r="AE50" s="8">
        <v>5</v>
      </c>
      <c r="AF50" s="8">
        <v>0</v>
      </c>
      <c r="AG50" s="8">
        <v>0</v>
      </c>
      <c r="AH50" s="15">
        <v>23.9</v>
      </c>
    </row>
    <row r="51" spans="1:34" s="8" customFormat="1" x14ac:dyDescent="0.2">
      <c r="A51" s="6" t="s">
        <v>51</v>
      </c>
      <c r="B51" s="7">
        <f t="shared" si="6"/>
        <v>161</v>
      </c>
      <c r="C51" s="7">
        <v>0</v>
      </c>
      <c r="D51" s="7">
        <v>19</v>
      </c>
      <c r="E51" s="7">
        <v>42</v>
      </c>
      <c r="F51" s="7">
        <v>34</v>
      </c>
      <c r="G51" s="7">
        <v>24</v>
      </c>
      <c r="H51" s="7">
        <v>34</v>
      </c>
      <c r="I51" s="7">
        <v>7</v>
      </c>
      <c r="J51" s="7">
        <v>1</v>
      </c>
      <c r="K51" s="7">
        <v>0</v>
      </c>
      <c r="L51" s="14">
        <v>28.686335403726709</v>
      </c>
      <c r="M51" s="7">
        <f t="shared" si="7"/>
        <v>112</v>
      </c>
      <c r="N51" s="7">
        <v>0</v>
      </c>
      <c r="O51" s="7">
        <v>4</v>
      </c>
      <c r="P51" s="7">
        <v>22</v>
      </c>
      <c r="Q51" s="7">
        <v>30</v>
      </c>
      <c r="R51" s="7">
        <v>21</v>
      </c>
      <c r="S51" s="7">
        <v>27</v>
      </c>
      <c r="T51" s="7">
        <v>7</v>
      </c>
      <c r="U51" s="7">
        <v>1</v>
      </c>
      <c r="V51" s="7">
        <v>0</v>
      </c>
      <c r="W51" s="14">
        <v>30.535714285714285</v>
      </c>
      <c r="X51" s="7">
        <f t="shared" si="8"/>
        <v>49</v>
      </c>
      <c r="Y51" s="7">
        <v>0</v>
      </c>
      <c r="Z51" s="7">
        <v>15</v>
      </c>
      <c r="AA51" s="8">
        <v>20</v>
      </c>
      <c r="AB51" s="8">
        <v>4</v>
      </c>
      <c r="AC51" s="8">
        <v>3</v>
      </c>
      <c r="AD51" s="8">
        <v>7</v>
      </c>
      <c r="AE51" s="8">
        <v>0</v>
      </c>
      <c r="AF51" s="8">
        <v>0</v>
      </c>
      <c r="AG51" s="8">
        <v>0</v>
      </c>
      <c r="AH51" s="15">
        <v>24.459183673469386</v>
      </c>
    </row>
    <row r="52" spans="1:34" s="8" customFormat="1" x14ac:dyDescent="0.2">
      <c r="A52" s="6" t="s">
        <v>52</v>
      </c>
      <c r="B52" s="7">
        <f t="shared" si="6"/>
        <v>192</v>
      </c>
      <c r="C52" s="7">
        <v>0</v>
      </c>
      <c r="D52" s="7">
        <v>19</v>
      </c>
      <c r="E52" s="7">
        <v>38</v>
      </c>
      <c r="F52" s="7">
        <v>56</v>
      </c>
      <c r="G52" s="7">
        <v>37</v>
      </c>
      <c r="H52" s="7">
        <v>26</v>
      </c>
      <c r="I52" s="7">
        <v>12</v>
      </c>
      <c r="J52" s="7">
        <v>4</v>
      </c>
      <c r="K52" s="7">
        <v>0</v>
      </c>
      <c r="L52" s="14">
        <v>29.260416666666668</v>
      </c>
      <c r="M52" s="7">
        <f t="shared" si="7"/>
        <v>139</v>
      </c>
      <c r="N52" s="7">
        <v>0</v>
      </c>
      <c r="O52" s="7">
        <v>1</v>
      </c>
      <c r="P52" s="7">
        <v>24</v>
      </c>
      <c r="Q52" s="7">
        <v>46</v>
      </c>
      <c r="R52" s="7">
        <v>31</v>
      </c>
      <c r="S52" s="7">
        <v>22</v>
      </c>
      <c r="T52" s="7">
        <v>12</v>
      </c>
      <c r="U52" s="7">
        <v>3</v>
      </c>
      <c r="V52" s="7">
        <v>0</v>
      </c>
      <c r="W52" s="14">
        <v>30.946043165467625</v>
      </c>
      <c r="X52" s="7">
        <f t="shared" si="8"/>
        <v>53</v>
      </c>
      <c r="Y52" s="7">
        <v>0</v>
      </c>
      <c r="Z52" s="7">
        <v>18</v>
      </c>
      <c r="AA52" s="8">
        <v>14</v>
      </c>
      <c r="AB52" s="8">
        <v>10</v>
      </c>
      <c r="AC52" s="8">
        <v>6</v>
      </c>
      <c r="AD52" s="8">
        <v>4</v>
      </c>
      <c r="AE52" s="8">
        <v>0</v>
      </c>
      <c r="AF52" s="8">
        <v>1</v>
      </c>
      <c r="AG52" s="8">
        <v>0</v>
      </c>
      <c r="AH52" s="15">
        <v>24.839622641509433</v>
      </c>
    </row>
    <row r="53" spans="1:34" s="8" customFormat="1" x14ac:dyDescent="0.2">
      <c r="A53" s="6" t="s">
        <v>53</v>
      </c>
      <c r="B53" s="7">
        <f t="shared" si="6"/>
        <v>239</v>
      </c>
      <c r="C53" s="7">
        <v>0</v>
      </c>
      <c r="D53" s="7">
        <v>21</v>
      </c>
      <c r="E53" s="7">
        <v>56</v>
      </c>
      <c r="F53" s="7">
        <v>58</v>
      </c>
      <c r="G53" s="7">
        <v>49</v>
      </c>
      <c r="H53" s="7">
        <v>34</v>
      </c>
      <c r="I53" s="7">
        <v>20</v>
      </c>
      <c r="J53" s="7">
        <v>1</v>
      </c>
      <c r="K53" s="7">
        <v>0</v>
      </c>
      <c r="L53" s="14">
        <v>29.031380753138077</v>
      </c>
      <c r="M53" s="7">
        <f t="shared" si="7"/>
        <v>167</v>
      </c>
      <c r="N53" s="7">
        <v>0</v>
      </c>
      <c r="O53" s="7">
        <v>0</v>
      </c>
      <c r="P53" s="7">
        <v>32</v>
      </c>
      <c r="Q53" s="7">
        <v>50</v>
      </c>
      <c r="R53" s="7">
        <v>40</v>
      </c>
      <c r="S53" s="7">
        <v>27</v>
      </c>
      <c r="T53" s="7">
        <v>17</v>
      </c>
      <c r="U53" s="7">
        <v>1</v>
      </c>
      <c r="V53" s="7">
        <v>0</v>
      </c>
      <c r="W53" s="14">
        <v>30.733532934131738</v>
      </c>
      <c r="X53" s="7">
        <f t="shared" si="8"/>
        <v>72</v>
      </c>
      <c r="Y53" s="7">
        <v>0</v>
      </c>
      <c r="Z53" s="7">
        <v>21</v>
      </c>
      <c r="AA53" s="8">
        <v>24</v>
      </c>
      <c r="AB53" s="8">
        <v>8</v>
      </c>
      <c r="AC53" s="8">
        <v>9</v>
      </c>
      <c r="AD53" s="8">
        <v>7</v>
      </c>
      <c r="AE53" s="8">
        <v>3</v>
      </c>
      <c r="AF53" s="8">
        <v>0</v>
      </c>
      <c r="AG53" s="8">
        <v>0</v>
      </c>
      <c r="AH53" s="15">
        <v>25.083333333333332</v>
      </c>
    </row>
    <row r="54" spans="1:34" s="8" customFormat="1" x14ac:dyDescent="0.2">
      <c r="A54" s="6" t="s">
        <v>54</v>
      </c>
      <c r="B54" s="7">
        <f t="shared" si="6"/>
        <v>148</v>
      </c>
      <c r="C54" s="7">
        <v>0</v>
      </c>
      <c r="D54" s="7">
        <v>22</v>
      </c>
      <c r="E54" s="7">
        <v>34</v>
      </c>
      <c r="F54" s="7">
        <v>29</v>
      </c>
      <c r="G54" s="7">
        <v>25</v>
      </c>
      <c r="H54" s="7">
        <v>27</v>
      </c>
      <c r="I54" s="7">
        <v>11</v>
      </c>
      <c r="J54" s="7">
        <v>0</v>
      </c>
      <c r="K54" s="7">
        <v>0</v>
      </c>
      <c r="L54" s="14">
        <v>28.641891891891891</v>
      </c>
      <c r="M54" s="7">
        <f t="shared" si="7"/>
        <v>99</v>
      </c>
      <c r="N54" s="7">
        <v>0</v>
      </c>
      <c r="O54" s="7">
        <v>4</v>
      </c>
      <c r="P54" s="7">
        <v>17</v>
      </c>
      <c r="Q54" s="7">
        <v>23</v>
      </c>
      <c r="R54" s="7">
        <v>22</v>
      </c>
      <c r="S54" s="7">
        <v>23</v>
      </c>
      <c r="T54" s="7">
        <v>10</v>
      </c>
      <c r="U54" s="7">
        <v>0</v>
      </c>
      <c r="V54" s="7">
        <v>0</v>
      </c>
      <c r="W54" s="14">
        <v>31.247474747474747</v>
      </c>
      <c r="X54" s="7">
        <f t="shared" si="8"/>
        <v>49</v>
      </c>
      <c r="Y54" s="7">
        <v>0</v>
      </c>
      <c r="Z54" s="7">
        <v>18</v>
      </c>
      <c r="AA54" s="8">
        <v>17</v>
      </c>
      <c r="AB54" s="8">
        <v>6</v>
      </c>
      <c r="AC54" s="8">
        <v>3</v>
      </c>
      <c r="AD54" s="8">
        <v>4</v>
      </c>
      <c r="AE54" s="8">
        <v>1</v>
      </c>
      <c r="AF54" s="8">
        <v>0</v>
      </c>
      <c r="AG54" s="8">
        <v>0</v>
      </c>
      <c r="AH54" s="15">
        <v>23.377551020408163</v>
      </c>
    </row>
    <row r="55" spans="1:34" s="8" customFormat="1" x14ac:dyDescent="0.2">
      <c r="A55" s="6" t="s">
        <v>55</v>
      </c>
      <c r="B55" s="7">
        <f t="shared" si="6"/>
        <v>478</v>
      </c>
      <c r="C55" s="7">
        <v>0</v>
      </c>
      <c r="D55" s="7">
        <v>41</v>
      </c>
      <c r="E55" s="7">
        <v>135</v>
      </c>
      <c r="F55" s="7">
        <v>121</v>
      </c>
      <c r="G55" s="7">
        <v>86</v>
      </c>
      <c r="H55" s="7">
        <v>67</v>
      </c>
      <c r="I55" s="7">
        <v>28</v>
      </c>
      <c r="J55" s="7">
        <v>0</v>
      </c>
      <c r="K55" s="7">
        <v>0</v>
      </c>
      <c r="L55" s="14">
        <v>28.46234309623431</v>
      </c>
      <c r="M55" s="7">
        <f t="shared" si="7"/>
        <v>323</v>
      </c>
      <c r="N55" s="7">
        <v>0</v>
      </c>
      <c r="O55" s="7">
        <v>3</v>
      </c>
      <c r="P55" s="7">
        <v>76</v>
      </c>
      <c r="Q55" s="7">
        <v>92</v>
      </c>
      <c r="R55" s="7">
        <v>75</v>
      </c>
      <c r="S55" s="7">
        <v>55</v>
      </c>
      <c r="T55" s="7">
        <v>22</v>
      </c>
      <c r="U55" s="7">
        <v>0</v>
      </c>
      <c r="V55" s="7">
        <v>0</v>
      </c>
      <c r="W55" s="14">
        <v>30.181114551083592</v>
      </c>
      <c r="X55" s="7">
        <f t="shared" si="8"/>
        <v>155</v>
      </c>
      <c r="Y55" s="7">
        <v>0</v>
      </c>
      <c r="Z55" s="7">
        <v>38</v>
      </c>
      <c r="AA55" s="8">
        <v>59</v>
      </c>
      <c r="AB55" s="8">
        <v>29</v>
      </c>
      <c r="AC55" s="8">
        <v>11</v>
      </c>
      <c r="AD55" s="8">
        <v>12</v>
      </c>
      <c r="AE55" s="8">
        <v>6</v>
      </c>
      <c r="AF55" s="8">
        <v>0</v>
      </c>
      <c r="AG55" s="8">
        <v>0</v>
      </c>
      <c r="AH55" s="15">
        <v>24.880645161290321</v>
      </c>
    </row>
    <row r="56" spans="1:34" s="8" customFormat="1" x14ac:dyDescent="0.2">
      <c r="A56" s="6" t="s">
        <v>56</v>
      </c>
      <c r="B56" s="7">
        <f t="shared" si="6"/>
        <v>127</v>
      </c>
      <c r="C56" s="7">
        <v>0</v>
      </c>
      <c r="D56" s="7">
        <v>12</v>
      </c>
      <c r="E56" s="7">
        <v>35</v>
      </c>
      <c r="F56" s="7">
        <v>30</v>
      </c>
      <c r="G56" s="7">
        <v>34</v>
      </c>
      <c r="H56" s="7">
        <v>11</v>
      </c>
      <c r="I56" s="7">
        <v>5</v>
      </c>
      <c r="J56" s="7">
        <v>0</v>
      </c>
      <c r="K56" s="7">
        <v>0</v>
      </c>
      <c r="L56" s="14">
        <v>28.240157480314959</v>
      </c>
      <c r="M56" s="7">
        <f t="shared" si="7"/>
        <v>88</v>
      </c>
      <c r="N56" s="7">
        <v>0</v>
      </c>
      <c r="O56" s="7">
        <v>1</v>
      </c>
      <c r="P56" s="7">
        <v>20</v>
      </c>
      <c r="Q56" s="7">
        <v>23</v>
      </c>
      <c r="R56" s="7">
        <v>28</v>
      </c>
      <c r="S56" s="7">
        <v>11</v>
      </c>
      <c r="T56" s="7">
        <v>5</v>
      </c>
      <c r="U56" s="7">
        <v>0</v>
      </c>
      <c r="V56" s="7">
        <v>0</v>
      </c>
      <c r="W56" s="14">
        <v>30.136363636363637</v>
      </c>
      <c r="X56" s="7">
        <f t="shared" si="8"/>
        <v>39</v>
      </c>
      <c r="Y56" s="7">
        <v>0</v>
      </c>
      <c r="Z56" s="7">
        <v>11</v>
      </c>
      <c r="AA56" s="8">
        <v>15</v>
      </c>
      <c r="AB56" s="8">
        <v>7</v>
      </c>
      <c r="AC56" s="8">
        <v>6</v>
      </c>
      <c r="AD56" s="8">
        <v>0</v>
      </c>
      <c r="AE56" s="8">
        <v>0</v>
      </c>
      <c r="AF56" s="8">
        <v>0</v>
      </c>
      <c r="AG56" s="8">
        <v>0</v>
      </c>
      <c r="AH56" s="15">
        <v>23.96153846153846</v>
      </c>
    </row>
    <row r="57" spans="1:34" s="8" customFormat="1" x14ac:dyDescent="0.2">
      <c r="A57" s="6" t="s">
        <v>57</v>
      </c>
      <c r="B57" s="7">
        <f t="shared" si="6"/>
        <v>233</v>
      </c>
      <c r="C57" s="7">
        <v>0</v>
      </c>
      <c r="D57" s="7">
        <v>23</v>
      </c>
      <c r="E57" s="7">
        <v>52</v>
      </c>
      <c r="F57" s="7">
        <v>56</v>
      </c>
      <c r="G57" s="7">
        <v>51</v>
      </c>
      <c r="H57" s="7">
        <v>31</v>
      </c>
      <c r="I57" s="7">
        <v>19</v>
      </c>
      <c r="J57" s="7">
        <v>1</v>
      </c>
      <c r="K57" s="7">
        <v>0</v>
      </c>
      <c r="L57" s="14">
        <v>29.087982832618025</v>
      </c>
      <c r="M57" s="7">
        <f t="shared" si="7"/>
        <v>156</v>
      </c>
      <c r="N57" s="7">
        <v>0</v>
      </c>
      <c r="O57" s="7">
        <v>3</v>
      </c>
      <c r="P57" s="7">
        <v>24</v>
      </c>
      <c r="Q57" s="7">
        <v>41</v>
      </c>
      <c r="R57" s="7">
        <v>43</v>
      </c>
      <c r="S57" s="7">
        <v>27</v>
      </c>
      <c r="T57" s="7">
        <v>17</v>
      </c>
      <c r="U57" s="7">
        <v>1</v>
      </c>
      <c r="V57" s="7">
        <v>0</v>
      </c>
      <c r="W57" s="14">
        <v>31.371794871794872</v>
      </c>
      <c r="X57" s="7">
        <f t="shared" si="8"/>
        <v>77</v>
      </c>
      <c r="Y57" s="7">
        <v>0</v>
      </c>
      <c r="Z57" s="7">
        <v>20</v>
      </c>
      <c r="AA57" s="8">
        <v>28</v>
      </c>
      <c r="AB57" s="8">
        <v>15</v>
      </c>
      <c r="AC57" s="8">
        <v>8</v>
      </c>
      <c r="AD57" s="8">
        <v>4</v>
      </c>
      <c r="AE57" s="8">
        <v>2</v>
      </c>
      <c r="AF57" s="8">
        <v>0</v>
      </c>
      <c r="AG57" s="8">
        <v>0</v>
      </c>
      <c r="AH57" s="15">
        <v>24.461038961038962</v>
      </c>
    </row>
    <row r="58" spans="1:34" s="8" customFormat="1" x14ac:dyDescent="0.2">
      <c r="A58" s="6" t="s">
        <v>58</v>
      </c>
      <c r="B58" s="7">
        <f t="shared" si="6"/>
        <v>128</v>
      </c>
      <c r="C58" s="7">
        <v>0</v>
      </c>
      <c r="D58" s="7">
        <v>5</v>
      </c>
      <c r="E58" s="7">
        <v>20</v>
      </c>
      <c r="F58" s="7">
        <v>37</v>
      </c>
      <c r="G58" s="7">
        <v>32</v>
      </c>
      <c r="H58" s="7">
        <v>18</v>
      </c>
      <c r="I58" s="7">
        <v>15</v>
      </c>
      <c r="J58" s="7">
        <v>1</v>
      </c>
      <c r="K58" s="7">
        <v>0</v>
      </c>
      <c r="L58" s="14">
        <v>30.8828125</v>
      </c>
      <c r="M58" s="7">
        <f t="shared" si="7"/>
        <v>92</v>
      </c>
      <c r="N58" s="7">
        <v>0</v>
      </c>
      <c r="O58" s="7">
        <v>1</v>
      </c>
      <c r="P58" s="7">
        <v>10</v>
      </c>
      <c r="Q58" s="7">
        <v>27</v>
      </c>
      <c r="R58" s="7">
        <v>27</v>
      </c>
      <c r="S58" s="7">
        <v>16</v>
      </c>
      <c r="T58" s="7">
        <v>10</v>
      </c>
      <c r="U58" s="7">
        <v>1</v>
      </c>
      <c r="V58" s="7">
        <v>0</v>
      </c>
      <c r="W58" s="14">
        <v>31.945652173913043</v>
      </c>
      <c r="X58" s="7">
        <f t="shared" si="8"/>
        <v>36</v>
      </c>
      <c r="Y58" s="7">
        <v>0</v>
      </c>
      <c r="Z58" s="7">
        <v>4</v>
      </c>
      <c r="AA58" s="8">
        <v>10</v>
      </c>
      <c r="AB58" s="8">
        <v>10</v>
      </c>
      <c r="AC58" s="8">
        <v>5</v>
      </c>
      <c r="AD58" s="8">
        <v>2</v>
      </c>
      <c r="AE58" s="8">
        <v>5</v>
      </c>
      <c r="AF58" s="8">
        <v>0</v>
      </c>
      <c r="AG58" s="8">
        <v>0</v>
      </c>
      <c r="AH58" s="15">
        <v>28.166666666666668</v>
      </c>
    </row>
    <row r="59" spans="1:34" s="8" customFormat="1" x14ac:dyDescent="0.2">
      <c r="A59" s="6" t="s">
        <v>59</v>
      </c>
      <c r="B59" s="7">
        <f t="shared" si="6"/>
        <v>224</v>
      </c>
      <c r="C59" s="7">
        <v>0</v>
      </c>
      <c r="D59" s="7">
        <v>16</v>
      </c>
      <c r="E59" s="7">
        <v>62</v>
      </c>
      <c r="F59" s="7">
        <v>49</v>
      </c>
      <c r="G59" s="7">
        <v>45</v>
      </c>
      <c r="H59" s="7">
        <v>36</v>
      </c>
      <c r="I59" s="7">
        <v>15</v>
      </c>
      <c r="J59" s="7">
        <v>1</v>
      </c>
      <c r="K59" s="7">
        <v>0</v>
      </c>
      <c r="L59" s="14">
        <v>29.089285714285715</v>
      </c>
      <c r="M59" s="7">
        <f t="shared" si="7"/>
        <v>149</v>
      </c>
      <c r="N59" s="7">
        <v>0</v>
      </c>
      <c r="O59" s="7">
        <v>3</v>
      </c>
      <c r="P59" s="7">
        <v>36</v>
      </c>
      <c r="Q59" s="7">
        <v>33</v>
      </c>
      <c r="R59" s="7">
        <v>38</v>
      </c>
      <c r="S59" s="7">
        <v>27</v>
      </c>
      <c r="T59" s="7">
        <v>11</v>
      </c>
      <c r="U59" s="7">
        <v>1</v>
      </c>
      <c r="V59" s="7">
        <v>0</v>
      </c>
      <c r="W59" s="14">
        <v>30.372483221476511</v>
      </c>
      <c r="X59" s="7">
        <f t="shared" si="8"/>
        <v>75</v>
      </c>
      <c r="Y59" s="7">
        <v>0</v>
      </c>
      <c r="Z59" s="7">
        <v>13</v>
      </c>
      <c r="AA59" s="8">
        <v>26</v>
      </c>
      <c r="AB59" s="8">
        <v>16</v>
      </c>
      <c r="AC59" s="8">
        <v>7</v>
      </c>
      <c r="AD59" s="8">
        <v>9</v>
      </c>
      <c r="AE59" s="8">
        <v>4</v>
      </c>
      <c r="AF59" s="8">
        <v>0</v>
      </c>
      <c r="AG59" s="8">
        <v>0</v>
      </c>
      <c r="AH59" s="15">
        <v>26.54</v>
      </c>
    </row>
    <row r="60" spans="1:34" s="8" customFormat="1" x14ac:dyDescent="0.2">
      <c r="A60" s="6" t="s">
        <v>60</v>
      </c>
      <c r="B60" s="7">
        <f t="shared" si="6"/>
        <v>219</v>
      </c>
      <c r="C60" s="7">
        <v>0</v>
      </c>
      <c r="D60" s="7">
        <v>21</v>
      </c>
      <c r="E60" s="7">
        <v>51</v>
      </c>
      <c r="F60" s="7">
        <v>52</v>
      </c>
      <c r="G60" s="7">
        <v>49</v>
      </c>
      <c r="H60" s="7">
        <v>28</v>
      </c>
      <c r="I60" s="7">
        <v>17</v>
      </c>
      <c r="J60" s="7">
        <v>1</v>
      </c>
      <c r="K60" s="7">
        <v>0</v>
      </c>
      <c r="L60" s="14">
        <v>29.034246575342465</v>
      </c>
      <c r="M60" s="7">
        <f t="shared" si="7"/>
        <v>152</v>
      </c>
      <c r="N60" s="7">
        <v>0</v>
      </c>
      <c r="O60" s="7">
        <v>1</v>
      </c>
      <c r="P60" s="7">
        <v>27</v>
      </c>
      <c r="Q60" s="7">
        <v>40</v>
      </c>
      <c r="R60" s="7">
        <v>43</v>
      </c>
      <c r="S60" s="7">
        <v>25</v>
      </c>
      <c r="T60" s="7">
        <v>16</v>
      </c>
      <c r="U60" s="7">
        <v>0</v>
      </c>
      <c r="V60" s="7">
        <v>0</v>
      </c>
      <c r="W60" s="14">
        <v>30.980263157894736</v>
      </c>
      <c r="X60" s="7">
        <f t="shared" si="8"/>
        <v>67</v>
      </c>
      <c r="Y60" s="7">
        <v>0</v>
      </c>
      <c r="Z60" s="7">
        <v>20</v>
      </c>
      <c r="AA60" s="8">
        <v>24</v>
      </c>
      <c r="AB60" s="8">
        <v>12</v>
      </c>
      <c r="AC60" s="8">
        <v>6</v>
      </c>
      <c r="AD60" s="8">
        <v>3</v>
      </c>
      <c r="AE60" s="8">
        <v>1</v>
      </c>
      <c r="AF60" s="8">
        <v>1</v>
      </c>
      <c r="AG60" s="8">
        <v>0</v>
      </c>
      <c r="AH60" s="15">
        <v>24.619402985074625</v>
      </c>
    </row>
    <row r="61" spans="1:34" s="8" customFormat="1" x14ac:dyDescent="0.2">
      <c r="A61" s="6" t="s">
        <v>61</v>
      </c>
      <c r="B61" s="7">
        <f t="shared" si="6"/>
        <v>206</v>
      </c>
      <c r="C61" s="7">
        <v>0</v>
      </c>
      <c r="D61" s="7">
        <v>22</v>
      </c>
      <c r="E61" s="7">
        <v>35</v>
      </c>
      <c r="F61" s="7">
        <v>49</v>
      </c>
      <c r="G61" s="7">
        <v>50</v>
      </c>
      <c r="H61" s="7">
        <v>33</v>
      </c>
      <c r="I61" s="7">
        <v>17</v>
      </c>
      <c r="J61" s="7">
        <v>0</v>
      </c>
      <c r="K61" s="7">
        <v>0</v>
      </c>
      <c r="L61" s="14">
        <v>29.650485436893202</v>
      </c>
      <c r="M61" s="7">
        <f t="shared" si="7"/>
        <v>142</v>
      </c>
      <c r="N61" s="7">
        <v>0</v>
      </c>
      <c r="O61" s="7">
        <v>2</v>
      </c>
      <c r="P61" s="7">
        <v>20</v>
      </c>
      <c r="Q61" s="7">
        <v>42</v>
      </c>
      <c r="R61" s="7">
        <v>40</v>
      </c>
      <c r="S61" s="7">
        <v>26</v>
      </c>
      <c r="T61" s="7">
        <v>12</v>
      </c>
      <c r="U61" s="7">
        <v>0</v>
      </c>
      <c r="V61" s="7">
        <v>0</v>
      </c>
      <c r="W61" s="14">
        <v>31.112676056338028</v>
      </c>
      <c r="X61" s="7">
        <f t="shared" si="8"/>
        <v>64</v>
      </c>
      <c r="Y61" s="7">
        <v>0</v>
      </c>
      <c r="Z61" s="7">
        <v>20</v>
      </c>
      <c r="AA61" s="8">
        <v>15</v>
      </c>
      <c r="AB61" s="8">
        <v>7</v>
      </c>
      <c r="AC61" s="8">
        <v>10</v>
      </c>
      <c r="AD61" s="8">
        <v>7</v>
      </c>
      <c r="AE61" s="8">
        <v>5</v>
      </c>
      <c r="AF61" s="8">
        <v>0</v>
      </c>
      <c r="AG61" s="8">
        <v>0</v>
      </c>
      <c r="AH61" s="15">
        <v>26.40625</v>
      </c>
    </row>
    <row r="62" spans="1:34" s="8" customFormat="1" x14ac:dyDescent="0.2">
      <c r="A62" s="6" t="s">
        <v>62</v>
      </c>
      <c r="B62" s="7">
        <f t="shared" si="6"/>
        <v>630</v>
      </c>
      <c r="C62" s="7">
        <v>3</v>
      </c>
      <c r="D62" s="7">
        <v>55</v>
      </c>
      <c r="E62" s="7">
        <v>162</v>
      </c>
      <c r="F62" s="7">
        <v>153</v>
      </c>
      <c r="G62" s="7">
        <v>125</v>
      </c>
      <c r="H62" s="7">
        <v>93</v>
      </c>
      <c r="I62" s="7">
        <v>37</v>
      </c>
      <c r="J62" s="7">
        <v>2</v>
      </c>
      <c r="K62" s="7">
        <v>0</v>
      </c>
      <c r="L62" s="14">
        <v>28.760317460317459</v>
      </c>
      <c r="M62" s="7">
        <f t="shared" si="7"/>
        <v>451</v>
      </c>
      <c r="N62" s="7">
        <v>0</v>
      </c>
      <c r="O62" s="7">
        <v>8</v>
      </c>
      <c r="P62" s="7">
        <v>103</v>
      </c>
      <c r="Q62" s="7">
        <v>120</v>
      </c>
      <c r="R62" s="7">
        <v>104</v>
      </c>
      <c r="S62" s="7">
        <v>83</v>
      </c>
      <c r="T62" s="7">
        <v>31</v>
      </c>
      <c r="U62" s="7">
        <v>2</v>
      </c>
      <c r="V62" s="7">
        <v>0</v>
      </c>
      <c r="W62" s="14">
        <v>30.304878048780488</v>
      </c>
      <c r="X62" s="7">
        <f t="shared" si="8"/>
        <v>179</v>
      </c>
      <c r="Y62" s="7">
        <v>3</v>
      </c>
      <c r="Z62" s="7">
        <v>47</v>
      </c>
      <c r="AA62" s="8">
        <v>59</v>
      </c>
      <c r="AB62" s="8">
        <v>33</v>
      </c>
      <c r="AC62" s="8">
        <v>21</v>
      </c>
      <c r="AD62" s="8">
        <v>10</v>
      </c>
      <c r="AE62" s="8">
        <v>6</v>
      </c>
      <c r="AF62" s="8">
        <v>0</v>
      </c>
      <c r="AG62" s="8">
        <v>0</v>
      </c>
      <c r="AH62" s="15">
        <v>24.868715083798882</v>
      </c>
    </row>
    <row r="63" spans="1:34" s="8" customFormat="1" x14ac:dyDescent="0.2">
      <c r="A63" s="6" t="s">
        <v>63</v>
      </c>
      <c r="B63" s="7">
        <f t="shared" si="6"/>
        <v>145</v>
      </c>
      <c r="C63" s="7">
        <v>0</v>
      </c>
      <c r="D63" s="7">
        <v>8</v>
      </c>
      <c r="E63" s="7">
        <v>34</v>
      </c>
      <c r="F63" s="7">
        <v>32</v>
      </c>
      <c r="G63" s="7">
        <v>31</v>
      </c>
      <c r="H63" s="7">
        <v>28</v>
      </c>
      <c r="I63" s="7">
        <v>12</v>
      </c>
      <c r="J63" s="7">
        <v>0</v>
      </c>
      <c r="K63" s="7">
        <v>0</v>
      </c>
      <c r="L63" s="14">
        <v>30.00344827586207</v>
      </c>
      <c r="M63" s="7">
        <f t="shared" si="7"/>
        <v>106</v>
      </c>
      <c r="N63" s="7">
        <v>0</v>
      </c>
      <c r="O63" s="7">
        <v>1</v>
      </c>
      <c r="P63" s="7">
        <v>13</v>
      </c>
      <c r="Q63" s="7">
        <v>25</v>
      </c>
      <c r="R63" s="7">
        <v>31</v>
      </c>
      <c r="S63" s="7">
        <v>25</v>
      </c>
      <c r="T63" s="7">
        <v>11</v>
      </c>
      <c r="U63" s="7">
        <v>0</v>
      </c>
      <c r="V63" s="7">
        <v>0</v>
      </c>
      <c r="W63" s="14">
        <v>32.226415094339622</v>
      </c>
      <c r="X63" s="7">
        <f t="shared" si="8"/>
        <v>39</v>
      </c>
      <c r="Y63" s="7">
        <v>0</v>
      </c>
      <c r="Z63" s="7">
        <v>7</v>
      </c>
      <c r="AA63" s="8">
        <v>21</v>
      </c>
      <c r="AB63" s="8">
        <v>7</v>
      </c>
      <c r="AC63" s="8">
        <v>0</v>
      </c>
      <c r="AD63" s="8">
        <v>3</v>
      </c>
      <c r="AE63" s="8">
        <v>1</v>
      </c>
      <c r="AF63" s="8">
        <v>0</v>
      </c>
      <c r="AG63" s="8">
        <v>0</v>
      </c>
      <c r="AH63" s="15">
        <v>23.96153846153846</v>
      </c>
    </row>
    <row r="64" spans="1:34" s="8" customFormat="1" x14ac:dyDescent="0.2">
      <c r="A64" s="6" t="s">
        <v>64</v>
      </c>
      <c r="B64" s="7">
        <f t="shared" si="6"/>
        <v>356</v>
      </c>
      <c r="C64" s="7">
        <v>0</v>
      </c>
      <c r="D64" s="7">
        <v>34</v>
      </c>
      <c r="E64" s="7">
        <v>80</v>
      </c>
      <c r="F64" s="7">
        <v>89</v>
      </c>
      <c r="G64" s="7">
        <v>62</v>
      </c>
      <c r="H64" s="7">
        <v>59</v>
      </c>
      <c r="I64" s="7">
        <v>31</v>
      </c>
      <c r="J64" s="7">
        <v>1</v>
      </c>
      <c r="K64" s="7">
        <v>0</v>
      </c>
      <c r="L64" s="14">
        <v>29.367977528089888</v>
      </c>
      <c r="M64" s="7">
        <f t="shared" si="7"/>
        <v>235</v>
      </c>
      <c r="N64" s="7">
        <v>0</v>
      </c>
      <c r="O64" s="7">
        <v>3</v>
      </c>
      <c r="P64" s="7">
        <v>44</v>
      </c>
      <c r="Q64" s="7">
        <v>62</v>
      </c>
      <c r="R64" s="7">
        <v>48</v>
      </c>
      <c r="S64" s="7">
        <v>50</v>
      </c>
      <c r="T64" s="7">
        <v>27</v>
      </c>
      <c r="U64" s="7">
        <v>1</v>
      </c>
      <c r="V64" s="7">
        <v>0</v>
      </c>
      <c r="W64" s="14">
        <v>31.51276595744681</v>
      </c>
      <c r="X64" s="7">
        <f t="shared" si="8"/>
        <v>121</v>
      </c>
      <c r="Y64" s="7">
        <v>0</v>
      </c>
      <c r="Z64" s="7">
        <v>31</v>
      </c>
      <c r="AA64" s="8">
        <v>36</v>
      </c>
      <c r="AB64" s="8">
        <v>27</v>
      </c>
      <c r="AC64" s="8">
        <v>14</v>
      </c>
      <c r="AD64" s="8">
        <v>9</v>
      </c>
      <c r="AE64" s="8">
        <v>4</v>
      </c>
      <c r="AF64" s="8">
        <v>0</v>
      </c>
      <c r="AG64" s="8">
        <v>0</v>
      </c>
      <c r="AH64" s="15">
        <v>25.202479338842974</v>
      </c>
    </row>
    <row r="65" spans="1:34" s="8" customFormat="1" x14ac:dyDescent="0.2">
      <c r="A65" s="6" t="s">
        <v>65</v>
      </c>
      <c r="B65" s="7">
        <f t="shared" si="6"/>
        <v>556</v>
      </c>
      <c r="C65" s="7">
        <v>0</v>
      </c>
      <c r="D65" s="7">
        <v>56</v>
      </c>
      <c r="E65" s="7">
        <v>138</v>
      </c>
      <c r="F65" s="7">
        <v>147</v>
      </c>
      <c r="G65" s="7">
        <v>99</v>
      </c>
      <c r="H65" s="7">
        <v>88</v>
      </c>
      <c r="I65" s="7">
        <v>26</v>
      </c>
      <c r="J65" s="7">
        <v>2</v>
      </c>
      <c r="K65" s="7">
        <v>0</v>
      </c>
      <c r="L65" s="14">
        <v>28.562949640287769</v>
      </c>
      <c r="M65" s="7">
        <f t="shared" si="7"/>
        <v>364</v>
      </c>
      <c r="N65" s="7">
        <v>0</v>
      </c>
      <c r="O65" s="7">
        <v>12</v>
      </c>
      <c r="P65" s="7">
        <v>72</v>
      </c>
      <c r="Q65" s="7">
        <v>106</v>
      </c>
      <c r="R65" s="7">
        <v>80</v>
      </c>
      <c r="S65" s="7">
        <v>74</v>
      </c>
      <c r="T65" s="7">
        <v>18</v>
      </c>
      <c r="U65" s="7">
        <v>2</v>
      </c>
      <c r="V65" s="7">
        <v>0</v>
      </c>
      <c r="W65" s="14">
        <v>30.329670329670328</v>
      </c>
      <c r="X65" s="7">
        <f t="shared" si="8"/>
        <v>192</v>
      </c>
      <c r="Y65" s="7">
        <v>0</v>
      </c>
      <c r="Z65" s="7">
        <v>44</v>
      </c>
      <c r="AA65" s="8">
        <v>66</v>
      </c>
      <c r="AB65" s="8">
        <v>41</v>
      </c>
      <c r="AC65" s="8">
        <v>19</v>
      </c>
      <c r="AD65" s="8">
        <v>14</v>
      </c>
      <c r="AE65" s="8">
        <v>8</v>
      </c>
      <c r="AF65" s="8">
        <v>0</v>
      </c>
      <c r="AG65" s="8">
        <v>0</v>
      </c>
      <c r="AH65" s="15">
        <v>25.213541666666668</v>
      </c>
    </row>
    <row r="66" spans="1:34" s="8" customFormat="1" x14ac:dyDescent="0.2">
      <c r="A66" s="6" t="s">
        <v>66</v>
      </c>
      <c r="B66" s="7">
        <f t="shared" si="6"/>
        <v>495</v>
      </c>
      <c r="C66" s="7">
        <v>2</v>
      </c>
      <c r="D66" s="7">
        <v>54</v>
      </c>
      <c r="E66" s="7">
        <v>116</v>
      </c>
      <c r="F66" s="7">
        <v>116</v>
      </c>
      <c r="G66" s="7">
        <v>96</v>
      </c>
      <c r="H66" s="7">
        <v>80</v>
      </c>
      <c r="I66" s="7">
        <v>30</v>
      </c>
      <c r="J66" s="7">
        <v>1</v>
      </c>
      <c r="K66" s="7">
        <v>0</v>
      </c>
      <c r="L66" s="14">
        <v>28.744444444444444</v>
      </c>
      <c r="M66" s="7">
        <f t="shared" si="7"/>
        <v>327</v>
      </c>
      <c r="N66" s="7">
        <v>0</v>
      </c>
      <c r="O66" s="7">
        <v>3</v>
      </c>
      <c r="P66" s="7">
        <v>62</v>
      </c>
      <c r="Q66" s="7">
        <v>90</v>
      </c>
      <c r="R66" s="7">
        <v>79</v>
      </c>
      <c r="S66" s="7">
        <v>64</v>
      </c>
      <c r="T66" s="7">
        <v>28</v>
      </c>
      <c r="U66" s="7">
        <v>1</v>
      </c>
      <c r="V66" s="7">
        <v>0</v>
      </c>
      <c r="W66" s="14">
        <v>30.986238532110093</v>
      </c>
      <c r="X66" s="7">
        <f t="shared" si="8"/>
        <v>168</v>
      </c>
      <c r="Y66" s="7">
        <v>2</v>
      </c>
      <c r="Z66" s="7">
        <v>51</v>
      </c>
      <c r="AA66" s="8">
        <v>54</v>
      </c>
      <c r="AB66" s="8">
        <v>26</v>
      </c>
      <c r="AC66" s="8">
        <v>17</v>
      </c>
      <c r="AD66" s="8">
        <v>16</v>
      </c>
      <c r="AE66" s="8">
        <v>2</v>
      </c>
      <c r="AF66" s="8">
        <v>0</v>
      </c>
      <c r="AG66" s="8">
        <v>0</v>
      </c>
      <c r="AH66" s="15">
        <v>24.38095238095238</v>
      </c>
    </row>
    <row r="67" spans="1:34" s="8" customFormat="1" x14ac:dyDescent="0.2">
      <c r="A67" s="6" t="s">
        <v>67</v>
      </c>
      <c r="B67" s="7">
        <f t="shared" si="6"/>
        <v>655</v>
      </c>
      <c r="C67" s="7">
        <v>0</v>
      </c>
      <c r="D67" s="7">
        <v>56</v>
      </c>
      <c r="E67" s="7">
        <v>166</v>
      </c>
      <c r="F67" s="7">
        <v>158</v>
      </c>
      <c r="G67" s="7">
        <v>134</v>
      </c>
      <c r="H67" s="7">
        <v>103</v>
      </c>
      <c r="I67" s="7">
        <v>32</v>
      </c>
      <c r="J67" s="7">
        <v>6</v>
      </c>
      <c r="K67" s="7">
        <v>0</v>
      </c>
      <c r="L67" s="14">
        <v>28.748854961832063</v>
      </c>
      <c r="M67" s="7">
        <f t="shared" si="7"/>
        <v>451</v>
      </c>
      <c r="N67" s="7">
        <v>0</v>
      </c>
      <c r="O67" s="7">
        <v>6</v>
      </c>
      <c r="P67" s="7">
        <v>89</v>
      </c>
      <c r="Q67" s="7">
        <v>117</v>
      </c>
      <c r="R67" s="7">
        <v>116</v>
      </c>
      <c r="S67" s="7">
        <v>91</v>
      </c>
      <c r="T67" s="7">
        <v>27</v>
      </c>
      <c r="U67" s="7">
        <v>5</v>
      </c>
      <c r="V67" s="7">
        <v>0</v>
      </c>
      <c r="W67" s="14">
        <v>30.648558758314856</v>
      </c>
      <c r="X67" s="7">
        <f t="shared" si="8"/>
        <v>204</v>
      </c>
      <c r="Y67" s="7">
        <v>0</v>
      </c>
      <c r="Z67" s="7">
        <v>50</v>
      </c>
      <c r="AA67" s="8">
        <v>77</v>
      </c>
      <c r="AB67" s="8">
        <v>41</v>
      </c>
      <c r="AC67" s="8">
        <v>18</v>
      </c>
      <c r="AD67" s="8">
        <v>12</v>
      </c>
      <c r="AE67" s="8">
        <v>5</v>
      </c>
      <c r="AF67" s="8">
        <v>1</v>
      </c>
      <c r="AG67" s="8">
        <v>0</v>
      </c>
      <c r="AH67" s="15">
        <v>24.549019607843139</v>
      </c>
    </row>
    <row r="68" spans="1:34" s="8" customFormat="1" x14ac:dyDescent="0.2">
      <c r="A68" s="6" t="s">
        <v>68</v>
      </c>
      <c r="B68" s="7">
        <f t="shared" si="6"/>
        <v>693</v>
      </c>
      <c r="C68" s="7">
        <v>0</v>
      </c>
      <c r="D68" s="7">
        <v>69</v>
      </c>
      <c r="E68" s="7">
        <v>171</v>
      </c>
      <c r="F68" s="7">
        <v>145</v>
      </c>
      <c r="G68" s="7">
        <v>150</v>
      </c>
      <c r="H68" s="7">
        <v>102</v>
      </c>
      <c r="I68" s="7">
        <v>50</v>
      </c>
      <c r="J68" s="7">
        <v>6</v>
      </c>
      <c r="K68" s="7">
        <v>0</v>
      </c>
      <c r="L68" s="14">
        <v>29.016594516594516</v>
      </c>
      <c r="M68" s="7">
        <f t="shared" si="7"/>
        <v>484</v>
      </c>
      <c r="N68" s="7">
        <v>0</v>
      </c>
      <c r="O68" s="7">
        <v>9</v>
      </c>
      <c r="P68" s="7">
        <v>100</v>
      </c>
      <c r="Q68" s="7">
        <v>118</v>
      </c>
      <c r="R68" s="7">
        <v>124</v>
      </c>
      <c r="S68" s="7">
        <v>85</v>
      </c>
      <c r="T68" s="7">
        <v>43</v>
      </c>
      <c r="U68" s="7">
        <v>5</v>
      </c>
      <c r="V68" s="7">
        <v>0</v>
      </c>
      <c r="W68" s="14">
        <v>30.832644628099175</v>
      </c>
      <c r="X68" s="7">
        <f t="shared" si="8"/>
        <v>209</v>
      </c>
      <c r="Y68" s="7">
        <v>0</v>
      </c>
      <c r="Z68" s="7">
        <v>60</v>
      </c>
      <c r="AA68" s="8">
        <v>71</v>
      </c>
      <c r="AB68" s="8">
        <v>27</v>
      </c>
      <c r="AC68" s="8">
        <v>26</v>
      </c>
      <c r="AD68" s="8">
        <v>17</v>
      </c>
      <c r="AE68" s="8">
        <v>7</v>
      </c>
      <c r="AF68" s="8">
        <v>1</v>
      </c>
      <c r="AG68" s="8">
        <v>0</v>
      </c>
      <c r="AH68" s="15">
        <v>24.811004784688997</v>
      </c>
    </row>
    <row r="69" spans="1:34" s="8" customFormat="1" x14ac:dyDescent="0.2">
      <c r="A69" s="6" t="s">
        <v>69</v>
      </c>
      <c r="B69" s="7">
        <f t="shared" si="6"/>
        <v>307</v>
      </c>
      <c r="C69" s="7">
        <v>1</v>
      </c>
      <c r="D69" s="7">
        <v>26</v>
      </c>
      <c r="E69" s="7">
        <v>72</v>
      </c>
      <c r="F69" s="7">
        <v>78</v>
      </c>
      <c r="G69" s="7">
        <v>72</v>
      </c>
      <c r="H69" s="7">
        <v>41</v>
      </c>
      <c r="I69" s="7">
        <v>17</v>
      </c>
      <c r="J69" s="7">
        <v>0</v>
      </c>
      <c r="K69" s="7">
        <v>0</v>
      </c>
      <c r="L69" s="14">
        <v>28.760586319218241</v>
      </c>
      <c r="M69" s="7">
        <f t="shared" si="7"/>
        <v>218</v>
      </c>
      <c r="N69" s="7">
        <v>0</v>
      </c>
      <c r="O69" s="7">
        <v>3</v>
      </c>
      <c r="P69" s="7">
        <v>42</v>
      </c>
      <c r="Q69" s="7">
        <v>59</v>
      </c>
      <c r="R69" s="7">
        <v>63</v>
      </c>
      <c r="S69" s="7">
        <v>34</v>
      </c>
      <c r="T69" s="7">
        <v>17</v>
      </c>
      <c r="U69" s="7">
        <v>0</v>
      </c>
      <c r="V69" s="7">
        <v>0</v>
      </c>
      <c r="W69" s="14">
        <v>30.536697247706421</v>
      </c>
      <c r="X69" s="7">
        <f t="shared" si="8"/>
        <v>89</v>
      </c>
      <c r="Y69" s="7">
        <v>1</v>
      </c>
      <c r="Z69" s="7">
        <v>23</v>
      </c>
      <c r="AA69" s="8">
        <v>30</v>
      </c>
      <c r="AB69" s="8">
        <v>19</v>
      </c>
      <c r="AC69" s="8">
        <v>9</v>
      </c>
      <c r="AD69" s="8">
        <v>7</v>
      </c>
      <c r="AE69" s="8">
        <v>0</v>
      </c>
      <c r="AF69" s="8">
        <v>0</v>
      </c>
      <c r="AG69" s="8">
        <v>0</v>
      </c>
      <c r="AH69" s="15">
        <v>24.410112359550563</v>
      </c>
    </row>
    <row r="70" spans="1:34" s="8" customFormat="1" x14ac:dyDescent="0.2">
      <c r="A70" s="6" t="s">
        <v>70</v>
      </c>
      <c r="B70" s="7">
        <f t="shared" si="6"/>
        <v>262</v>
      </c>
      <c r="C70" s="7">
        <v>0</v>
      </c>
      <c r="D70" s="7">
        <v>26</v>
      </c>
      <c r="E70" s="7">
        <v>59</v>
      </c>
      <c r="F70" s="7">
        <v>60</v>
      </c>
      <c r="G70" s="7">
        <v>52</v>
      </c>
      <c r="H70" s="7">
        <v>40</v>
      </c>
      <c r="I70" s="7">
        <v>25</v>
      </c>
      <c r="J70" s="7">
        <v>0</v>
      </c>
      <c r="K70" s="7">
        <v>0</v>
      </c>
      <c r="L70" s="14">
        <v>29.293893129770993</v>
      </c>
      <c r="M70" s="7">
        <f t="shared" si="7"/>
        <v>174</v>
      </c>
      <c r="N70" s="7">
        <v>0</v>
      </c>
      <c r="O70" s="7">
        <v>4</v>
      </c>
      <c r="P70" s="7">
        <v>26</v>
      </c>
      <c r="Q70" s="7">
        <v>42</v>
      </c>
      <c r="R70" s="7">
        <v>44</v>
      </c>
      <c r="S70" s="7">
        <v>36</v>
      </c>
      <c r="T70" s="7">
        <v>22</v>
      </c>
      <c r="U70" s="7">
        <v>0</v>
      </c>
      <c r="V70" s="7">
        <v>0</v>
      </c>
      <c r="W70" s="14">
        <v>31.672413793103448</v>
      </c>
      <c r="X70" s="7">
        <f t="shared" si="8"/>
        <v>88</v>
      </c>
      <c r="Y70" s="7">
        <v>0</v>
      </c>
      <c r="Z70" s="7">
        <v>22</v>
      </c>
      <c r="AA70" s="8">
        <v>33</v>
      </c>
      <c r="AB70" s="8">
        <v>18</v>
      </c>
      <c r="AC70" s="8">
        <v>8</v>
      </c>
      <c r="AD70" s="8">
        <v>4</v>
      </c>
      <c r="AE70" s="8">
        <v>3</v>
      </c>
      <c r="AF70" s="8">
        <v>0</v>
      </c>
      <c r="AG70" s="8">
        <v>0</v>
      </c>
      <c r="AH70" s="15">
        <v>24.59090909090909</v>
      </c>
    </row>
    <row r="71" spans="1:34" s="8" customFormat="1" x14ac:dyDescent="0.2">
      <c r="A71" s="6" t="s">
        <v>71</v>
      </c>
      <c r="B71" s="7">
        <f t="shared" si="6"/>
        <v>122</v>
      </c>
      <c r="C71" s="7">
        <v>1</v>
      </c>
      <c r="D71" s="7">
        <v>10</v>
      </c>
      <c r="E71" s="7">
        <v>27</v>
      </c>
      <c r="F71" s="7">
        <v>27</v>
      </c>
      <c r="G71" s="7">
        <v>30</v>
      </c>
      <c r="H71" s="7">
        <v>18</v>
      </c>
      <c r="I71" s="7">
        <v>9</v>
      </c>
      <c r="J71" s="7">
        <v>0</v>
      </c>
      <c r="K71" s="7">
        <v>0</v>
      </c>
      <c r="L71" s="14">
        <v>29.295081967213115</v>
      </c>
      <c r="M71" s="7">
        <f t="shared" si="7"/>
        <v>85</v>
      </c>
      <c r="N71" s="7">
        <v>0</v>
      </c>
      <c r="O71" s="7">
        <v>0</v>
      </c>
      <c r="P71" s="7">
        <v>15</v>
      </c>
      <c r="Q71" s="7">
        <v>22</v>
      </c>
      <c r="R71" s="7">
        <v>26</v>
      </c>
      <c r="S71" s="7">
        <v>15</v>
      </c>
      <c r="T71" s="7">
        <v>7</v>
      </c>
      <c r="U71" s="7">
        <v>0</v>
      </c>
      <c r="V71" s="7">
        <v>0</v>
      </c>
      <c r="W71" s="14">
        <v>31.158823529411766</v>
      </c>
      <c r="X71" s="7">
        <f t="shared" si="8"/>
        <v>37</v>
      </c>
      <c r="Y71" s="7">
        <v>1</v>
      </c>
      <c r="Z71" s="7">
        <v>10</v>
      </c>
      <c r="AA71" s="8">
        <v>12</v>
      </c>
      <c r="AB71" s="8">
        <v>5</v>
      </c>
      <c r="AC71" s="8">
        <v>4</v>
      </c>
      <c r="AD71" s="8">
        <v>3</v>
      </c>
      <c r="AE71" s="8">
        <v>2</v>
      </c>
      <c r="AF71" s="8">
        <v>0</v>
      </c>
      <c r="AG71" s="8">
        <v>0</v>
      </c>
      <c r="AH71" s="15">
        <v>25.013513513513512</v>
      </c>
    </row>
    <row r="72" spans="1:34" s="8" customFormat="1" x14ac:dyDescent="0.2">
      <c r="A72" s="6" t="s">
        <v>72</v>
      </c>
      <c r="B72" s="7">
        <f t="shared" si="6"/>
        <v>78</v>
      </c>
      <c r="C72" s="7">
        <v>0</v>
      </c>
      <c r="D72" s="7">
        <v>6</v>
      </c>
      <c r="E72" s="7">
        <v>12</v>
      </c>
      <c r="F72" s="7">
        <v>25</v>
      </c>
      <c r="G72" s="7">
        <v>15</v>
      </c>
      <c r="H72" s="7">
        <v>13</v>
      </c>
      <c r="I72" s="7">
        <v>7</v>
      </c>
      <c r="J72" s="7">
        <v>0</v>
      </c>
      <c r="K72" s="7">
        <v>0</v>
      </c>
      <c r="L72" s="14">
        <v>29.935897435897434</v>
      </c>
      <c r="M72" s="7">
        <f t="shared" si="7"/>
        <v>67</v>
      </c>
      <c r="N72" s="7">
        <v>0</v>
      </c>
      <c r="O72" s="7">
        <v>2</v>
      </c>
      <c r="P72" s="7">
        <v>8</v>
      </c>
      <c r="Q72" s="7">
        <v>25</v>
      </c>
      <c r="R72" s="7">
        <v>14</v>
      </c>
      <c r="S72" s="7">
        <v>12</v>
      </c>
      <c r="T72" s="7">
        <v>6</v>
      </c>
      <c r="U72" s="7">
        <v>0</v>
      </c>
      <c r="V72" s="7">
        <v>0</v>
      </c>
      <c r="W72" s="14">
        <v>30.78358208955224</v>
      </c>
      <c r="X72" s="7">
        <f t="shared" si="8"/>
        <v>11</v>
      </c>
      <c r="Y72" s="7">
        <v>0</v>
      </c>
      <c r="Z72" s="7">
        <v>4</v>
      </c>
      <c r="AA72" s="8">
        <v>4</v>
      </c>
      <c r="AB72" s="8">
        <v>0</v>
      </c>
      <c r="AC72" s="8">
        <v>1</v>
      </c>
      <c r="AD72" s="8">
        <v>1</v>
      </c>
      <c r="AE72" s="8">
        <v>1</v>
      </c>
      <c r="AF72" s="8">
        <v>0</v>
      </c>
      <c r="AG72" s="8">
        <v>0</v>
      </c>
      <c r="AH72" s="15">
        <v>24.772727272727273</v>
      </c>
    </row>
    <row r="73" spans="1:34" s="8" customFormat="1" x14ac:dyDescent="0.2">
      <c r="A73" s="6" t="s">
        <v>73</v>
      </c>
      <c r="B73" s="7">
        <f t="shared" ref="B73:B104" si="9">SUM(C73:K73)</f>
        <v>208</v>
      </c>
      <c r="C73" s="7">
        <v>0</v>
      </c>
      <c r="D73" s="7">
        <v>17</v>
      </c>
      <c r="E73" s="7">
        <v>43</v>
      </c>
      <c r="F73" s="7">
        <v>43</v>
      </c>
      <c r="G73" s="7">
        <v>52</v>
      </c>
      <c r="H73" s="7">
        <v>41</v>
      </c>
      <c r="I73" s="7">
        <v>12</v>
      </c>
      <c r="J73" s="7">
        <v>0</v>
      </c>
      <c r="K73" s="7">
        <v>0</v>
      </c>
      <c r="L73" s="14">
        <v>29.802884615384617</v>
      </c>
      <c r="M73" s="7">
        <f t="shared" ref="M73:M104" si="10">SUM(N73:V73)</f>
        <v>149</v>
      </c>
      <c r="N73" s="7">
        <v>0</v>
      </c>
      <c r="O73" s="7">
        <v>0</v>
      </c>
      <c r="P73" s="7">
        <v>22</v>
      </c>
      <c r="Q73" s="7">
        <v>37</v>
      </c>
      <c r="R73" s="7">
        <v>44</v>
      </c>
      <c r="S73" s="7">
        <v>36</v>
      </c>
      <c r="T73" s="7">
        <v>10</v>
      </c>
      <c r="U73" s="7">
        <v>0</v>
      </c>
      <c r="V73" s="7">
        <v>0</v>
      </c>
      <c r="W73" s="14">
        <v>31.728187919463089</v>
      </c>
      <c r="X73" s="7">
        <f t="shared" ref="X73:X104" si="11">SUM(Y73:AG73)</f>
        <v>59</v>
      </c>
      <c r="Y73" s="7">
        <v>0</v>
      </c>
      <c r="Z73" s="7">
        <v>17</v>
      </c>
      <c r="AA73" s="8">
        <v>21</v>
      </c>
      <c r="AB73" s="8">
        <v>6</v>
      </c>
      <c r="AC73" s="8">
        <v>8</v>
      </c>
      <c r="AD73" s="8">
        <v>5</v>
      </c>
      <c r="AE73" s="8">
        <v>2</v>
      </c>
      <c r="AF73" s="8">
        <v>0</v>
      </c>
      <c r="AG73" s="8">
        <v>0</v>
      </c>
      <c r="AH73" s="15">
        <v>24.940677966101696</v>
      </c>
    </row>
    <row r="74" spans="1:34" s="8" customFormat="1" x14ac:dyDescent="0.2">
      <c r="A74" s="6" t="s">
        <v>74</v>
      </c>
      <c r="B74" s="7">
        <f t="shared" si="9"/>
        <v>104</v>
      </c>
      <c r="C74" s="7">
        <v>0</v>
      </c>
      <c r="D74" s="7">
        <v>9</v>
      </c>
      <c r="E74" s="7">
        <v>20</v>
      </c>
      <c r="F74" s="7">
        <v>24</v>
      </c>
      <c r="G74" s="7">
        <v>28</v>
      </c>
      <c r="H74" s="7">
        <v>16</v>
      </c>
      <c r="I74" s="7">
        <v>6</v>
      </c>
      <c r="J74" s="7">
        <v>1</v>
      </c>
      <c r="K74" s="7">
        <v>0</v>
      </c>
      <c r="L74" s="14">
        <v>29.75</v>
      </c>
      <c r="M74" s="7">
        <f t="shared" si="10"/>
        <v>66</v>
      </c>
      <c r="N74" s="7">
        <v>0</v>
      </c>
      <c r="O74" s="7">
        <v>1</v>
      </c>
      <c r="P74" s="7">
        <v>9</v>
      </c>
      <c r="Q74" s="7">
        <v>19</v>
      </c>
      <c r="R74" s="7">
        <v>20</v>
      </c>
      <c r="S74" s="7">
        <v>10</v>
      </c>
      <c r="T74" s="7">
        <v>6</v>
      </c>
      <c r="U74" s="7">
        <v>1</v>
      </c>
      <c r="V74" s="7">
        <v>0</v>
      </c>
      <c r="W74" s="14">
        <v>31.484848484848484</v>
      </c>
      <c r="X74" s="7">
        <f t="shared" si="11"/>
        <v>38</v>
      </c>
      <c r="Y74" s="7">
        <v>0</v>
      </c>
      <c r="Z74" s="7">
        <v>8</v>
      </c>
      <c r="AA74" s="8">
        <v>11</v>
      </c>
      <c r="AB74" s="8">
        <v>5</v>
      </c>
      <c r="AC74" s="8">
        <v>8</v>
      </c>
      <c r="AD74" s="8">
        <v>6</v>
      </c>
      <c r="AE74" s="8">
        <v>0</v>
      </c>
      <c r="AF74" s="8">
        <v>0</v>
      </c>
      <c r="AG74" s="8">
        <v>0</v>
      </c>
      <c r="AH74" s="15">
        <v>26.736842105263158</v>
      </c>
    </row>
    <row r="75" spans="1:34" s="8" customFormat="1" x14ac:dyDescent="0.2">
      <c r="A75" s="6" t="s">
        <v>75</v>
      </c>
      <c r="B75" s="7">
        <f t="shared" si="9"/>
        <v>121</v>
      </c>
      <c r="C75" s="7">
        <v>0</v>
      </c>
      <c r="D75" s="7">
        <v>6</v>
      </c>
      <c r="E75" s="7">
        <v>29</v>
      </c>
      <c r="F75" s="7">
        <v>31</v>
      </c>
      <c r="G75" s="7">
        <v>20</v>
      </c>
      <c r="H75" s="7">
        <v>25</v>
      </c>
      <c r="I75" s="7">
        <v>8</v>
      </c>
      <c r="J75" s="7">
        <v>2</v>
      </c>
      <c r="K75" s="7">
        <v>0</v>
      </c>
      <c r="L75" s="14">
        <v>30.301652892561982</v>
      </c>
      <c r="M75" s="7">
        <f t="shared" si="10"/>
        <v>92</v>
      </c>
      <c r="N75" s="7">
        <v>0</v>
      </c>
      <c r="O75" s="7">
        <v>1</v>
      </c>
      <c r="P75" s="7">
        <v>19</v>
      </c>
      <c r="Q75" s="7">
        <v>25</v>
      </c>
      <c r="R75" s="7">
        <v>18</v>
      </c>
      <c r="S75" s="7">
        <v>20</v>
      </c>
      <c r="T75" s="7">
        <v>7</v>
      </c>
      <c r="U75" s="7">
        <v>2</v>
      </c>
      <c r="V75" s="7">
        <v>0</v>
      </c>
      <c r="W75" s="14">
        <v>31.391304347826086</v>
      </c>
      <c r="X75" s="7">
        <f t="shared" si="11"/>
        <v>29</v>
      </c>
      <c r="Y75" s="7">
        <v>0</v>
      </c>
      <c r="Z75" s="7">
        <v>5</v>
      </c>
      <c r="AA75" s="8">
        <v>10</v>
      </c>
      <c r="AB75" s="8">
        <v>6</v>
      </c>
      <c r="AC75" s="8">
        <v>2</v>
      </c>
      <c r="AD75" s="8">
        <v>5</v>
      </c>
      <c r="AE75" s="8">
        <v>1</v>
      </c>
      <c r="AF75" s="8">
        <v>0</v>
      </c>
      <c r="AG75" s="8">
        <v>0</v>
      </c>
      <c r="AH75" s="15">
        <v>26.844827586206897</v>
      </c>
    </row>
    <row r="76" spans="1:34" s="8" customFormat="1" x14ac:dyDescent="0.2">
      <c r="A76" s="6" t="s">
        <v>76</v>
      </c>
      <c r="B76" s="7">
        <f t="shared" si="9"/>
        <v>352</v>
      </c>
      <c r="C76" s="7">
        <v>0</v>
      </c>
      <c r="D76" s="7">
        <v>28</v>
      </c>
      <c r="E76" s="7">
        <v>94</v>
      </c>
      <c r="F76" s="7">
        <v>74</v>
      </c>
      <c r="G76" s="7">
        <v>68</v>
      </c>
      <c r="H76" s="7">
        <v>47</v>
      </c>
      <c r="I76" s="7">
        <v>39</v>
      </c>
      <c r="J76" s="7">
        <v>2</v>
      </c>
      <c r="K76" s="7">
        <v>0</v>
      </c>
      <c r="L76" s="14">
        <v>29.50284090909091</v>
      </c>
      <c r="M76" s="7">
        <f t="shared" si="10"/>
        <v>260</v>
      </c>
      <c r="N76" s="7">
        <v>0</v>
      </c>
      <c r="O76" s="7">
        <v>3</v>
      </c>
      <c r="P76" s="7">
        <v>60</v>
      </c>
      <c r="Q76" s="7">
        <v>57</v>
      </c>
      <c r="R76" s="7">
        <v>64</v>
      </c>
      <c r="S76" s="7">
        <v>40</v>
      </c>
      <c r="T76" s="7">
        <v>35</v>
      </c>
      <c r="U76" s="7">
        <v>1</v>
      </c>
      <c r="V76" s="7">
        <v>0</v>
      </c>
      <c r="W76" s="14">
        <v>31.142307692307693</v>
      </c>
      <c r="X76" s="7">
        <f t="shared" si="11"/>
        <v>92</v>
      </c>
      <c r="Y76" s="7">
        <v>0</v>
      </c>
      <c r="Z76" s="7">
        <v>25</v>
      </c>
      <c r="AA76" s="8">
        <v>34</v>
      </c>
      <c r="AB76" s="8">
        <v>17</v>
      </c>
      <c r="AC76" s="8">
        <v>4</v>
      </c>
      <c r="AD76" s="8">
        <v>7</v>
      </c>
      <c r="AE76" s="8">
        <v>4</v>
      </c>
      <c r="AF76" s="8">
        <v>1</v>
      </c>
      <c r="AG76" s="8">
        <v>0</v>
      </c>
      <c r="AH76" s="15">
        <v>24.869565217391305</v>
      </c>
    </row>
    <row r="77" spans="1:34" s="8" customFormat="1" x14ac:dyDescent="0.2">
      <c r="A77" s="6" t="s">
        <v>77</v>
      </c>
      <c r="B77" s="7">
        <f t="shared" si="9"/>
        <v>443</v>
      </c>
      <c r="C77" s="7">
        <v>0</v>
      </c>
      <c r="D77" s="7">
        <v>38</v>
      </c>
      <c r="E77" s="7">
        <v>98</v>
      </c>
      <c r="F77" s="7">
        <v>107</v>
      </c>
      <c r="G77" s="7">
        <v>100</v>
      </c>
      <c r="H77" s="7">
        <v>64</v>
      </c>
      <c r="I77" s="7">
        <v>32</v>
      </c>
      <c r="J77" s="7">
        <v>4</v>
      </c>
      <c r="K77" s="7">
        <v>0</v>
      </c>
      <c r="L77" s="14">
        <v>29.423250564334086</v>
      </c>
      <c r="M77" s="7">
        <f t="shared" si="10"/>
        <v>287</v>
      </c>
      <c r="N77" s="7">
        <v>0</v>
      </c>
      <c r="O77" s="7">
        <v>2</v>
      </c>
      <c r="P77" s="7">
        <v>46</v>
      </c>
      <c r="Q77" s="7">
        <v>74</v>
      </c>
      <c r="R77" s="7">
        <v>85</v>
      </c>
      <c r="S77" s="7">
        <v>52</v>
      </c>
      <c r="T77" s="7">
        <v>24</v>
      </c>
      <c r="U77" s="7">
        <v>4</v>
      </c>
      <c r="V77" s="7">
        <v>0</v>
      </c>
      <c r="W77" s="14">
        <v>31.465156794425088</v>
      </c>
      <c r="X77" s="7">
        <f t="shared" si="11"/>
        <v>156</v>
      </c>
      <c r="Y77" s="7">
        <v>0</v>
      </c>
      <c r="Z77" s="7">
        <v>36</v>
      </c>
      <c r="AA77" s="8">
        <v>52</v>
      </c>
      <c r="AB77" s="8">
        <v>33</v>
      </c>
      <c r="AC77" s="8">
        <v>15</v>
      </c>
      <c r="AD77" s="8">
        <v>12</v>
      </c>
      <c r="AE77" s="8">
        <v>8</v>
      </c>
      <c r="AF77" s="8">
        <v>0</v>
      </c>
      <c r="AG77" s="8">
        <v>0</v>
      </c>
      <c r="AH77" s="15">
        <v>25.666666666666668</v>
      </c>
    </row>
    <row r="78" spans="1:34" s="8" customFormat="1" x14ac:dyDescent="0.2">
      <c r="A78" s="6" t="s">
        <v>78</v>
      </c>
      <c r="B78" s="7">
        <f t="shared" si="9"/>
        <v>49</v>
      </c>
      <c r="C78" s="7">
        <v>0</v>
      </c>
      <c r="D78" s="7">
        <v>5</v>
      </c>
      <c r="E78" s="7">
        <v>18</v>
      </c>
      <c r="F78" s="7">
        <v>10</v>
      </c>
      <c r="G78" s="7">
        <v>9</v>
      </c>
      <c r="H78" s="7">
        <v>5</v>
      </c>
      <c r="I78" s="7">
        <v>2</v>
      </c>
      <c r="J78" s="7">
        <v>0</v>
      </c>
      <c r="K78" s="7">
        <v>0</v>
      </c>
      <c r="L78" s="14">
        <v>27.23469387755102</v>
      </c>
      <c r="M78" s="7">
        <f t="shared" si="10"/>
        <v>37</v>
      </c>
      <c r="N78" s="7">
        <v>0</v>
      </c>
      <c r="O78" s="7">
        <v>0</v>
      </c>
      <c r="P78" s="7">
        <v>14</v>
      </c>
      <c r="Q78" s="7">
        <v>8</v>
      </c>
      <c r="R78" s="7">
        <v>8</v>
      </c>
      <c r="S78" s="7">
        <v>5</v>
      </c>
      <c r="T78" s="7">
        <v>2</v>
      </c>
      <c r="U78" s="7">
        <v>0</v>
      </c>
      <c r="V78" s="7">
        <v>0</v>
      </c>
      <c r="W78" s="14">
        <v>28.77027027027027</v>
      </c>
      <c r="X78" s="7">
        <f t="shared" si="11"/>
        <v>12</v>
      </c>
      <c r="Y78" s="7">
        <v>0</v>
      </c>
      <c r="Z78" s="7">
        <v>5</v>
      </c>
      <c r="AA78" s="8">
        <v>4</v>
      </c>
      <c r="AB78" s="8">
        <v>2</v>
      </c>
      <c r="AC78" s="8">
        <v>1</v>
      </c>
      <c r="AD78" s="8">
        <v>0</v>
      </c>
      <c r="AE78" s="8">
        <v>0</v>
      </c>
      <c r="AF78" s="8">
        <v>0</v>
      </c>
      <c r="AG78" s="8">
        <v>0</v>
      </c>
      <c r="AH78" s="15">
        <v>22.5</v>
      </c>
    </row>
    <row r="79" spans="1:34" s="8" customFormat="1" x14ac:dyDescent="0.2">
      <c r="A79" s="6" t="s">
        <v>79</v>
      </c>
      <c r="B79" s="7">
        <f t="shared" si="9"/>
        <v>192</v>
      </c>
      <c r="C79" s="7">
        <v>0</v>
      </c>
      <c r="D79" s="7">
        <v>10</v>
      </c>
      <c r="E79" s="7">
        <v>52</v>
      </c>
      <c r="F79" s="7">
        <v>45</v>
      </c>
      <c r="G79" s="7">
        <v>48</v>
      </c>
      <c r="H79" s="7">
        <v>30</v>
      </c>
      <c r="I79" s="7">
        <v>7</v>
      </c>
      <c r="J79" s="7">
        <v>0</v>
      </c>
      <c r="K79" s="7">
        <v>0</v>
      </c>
      <c r="L79" s="14">
        <v>28.9375</v>
      </c>
      <c r="M79" s="7">
        <f t="shared" si="10"/>
        <v>142</v>
      </c>
      <c r="N79" s="7">
        <v>0</v>
      </c>
      <c r="O79" s="7">
        <v>0</v>
      </c>
      <c r="P79" s="7">
        <v>31</v>
      </c>
      <c r="Q79" s="7">
        <v>36</v>
      </c>
      <c r="R79" s="7">
        <v>41</v>
      </c>
      <c r="S79" s="7">
        <v>27</v>
      </c>
      <c r="T79" s="7">
        <v>7</v>
      </c>
      <c r="U79" s="7">
        <v>0</v>
      </c>
      <c r="V79" s="7">
        <v>0</v>
      </c>
      <c r="W79" s="14">
        <v>30.429577464788732</v>
      </c>
      <c r="X79" s="7">
        <f t="shared" si="11"/>
        <v>50</v>
      </c>
      <c r="Y79" s="7">
        <v>0</v>
      </c>
      <c r="Z79" s="7">
        <v>10</v>
      </c>
      <c r="AA79" s="8">
        <v>21</v>
      </c>
      <c r="AB79" s="8">
        <v>9</v>
      </c>
      <c r="AC79" s="8">
        <v>7</v>
      </c>
      <c r="AD79" s="8">
        <v>3</v>
      </c>
      <c r="AE79" s="8">
        <v>0</v>
      </c>
      <c r="AF79" s="8">
        <v>0</v>
      </c>
      <c r="AG79" s="8">
        <v>0</v>
      </c>
      <c r="AH79" s="15">
        <v>24.7</v>
      </c>
    </row>
    <row r="80" spans="1:34" s="8" customFormat="1" x14ac:dyDescent="0.2">
      <c r="A80" s="6" t="s">
        <v>181</v>
      </c>
      <c r="B80" s="7">
        <f t="shared" si="9"/>
        <v>50</v>
      </c>
      <c r="C80" s="7">
        <v>0</v>
      </c>
      <c r="D80" s="7">
        <v>5</v>
      </c>
      <c r="E80" s="7">
        <v>12</v>
      </c>
      <c r="F80" s="7">
        <v>12</v>
      </c>
      <c r="G80" s="7">
        <v>9</v>
      </c>
      <c r="H80" s="7">
        <v>9</v>
      </c>
      <c r="I80" s="7">
        <v>3</v>
      </c>
      <c r="J80" s="7">
        <v>0</v>
      </c>
      <c r="K80" s="7">
        <v>0</v>
      </c>
      <c r="L80" s="14">
        <v>29.18</v>
      </c>
      <c r="M80" s="7">
        <f t="shared" si="10"/>
        <v>38</v>
      </c>
      <c r="N80" s="7">
        <v>0</v>
      </c>
      <c r="O80" s="7">
        <v>0</v>
      </c>
      <c r="P80" s="7">
        <v>9</v>
      </c>
      <c r="Q80" s="7">
        <v>10</v>
      </c>
      <c r="R80" s="7">
        <v>9</v>
      </c>
      <c r="S80" s="7">
        <v>7</v>
      </c>
      <c r="T80" s="7">
        <v>3</v>
      </c>
      <c r="U80" s="7">
        <v>0</v>
      </c>
      <c r="V80" s="7">
        <v>0</v>
      </c>
      <c r="W80" s="14">
        <v>30.815789473684209</v>
      </c>
      <c r="X80" s="7">
        <f t="shared" si="11"/>
        <v>12</v>
      </c>
      <c r="Y80" s="7">
        <v>0</v>
      </c>
      <c r="Z80" s="7">
        <v>5</v>
      </c>
      <c r="AA80" s="8">
        <v>3</v>
      </c>
      <c r="AB80" s="8">
        <v>2</v>
      </c>
      <c r="AC80" s="8">
        <v>0</v>
      </c>
      <c r="AD80" s="8">
        <v>2</v>
      </c>
      <c r="AE80" s="8">
        <v>0</v>
      </c>
      <c r="AF80" s="8">
        <v>0</v>
      </c>
      <c r="AG80" s="8">
        <v>0</v>
      </c>
      <c r="AH80" s="15">
        <v>24</v>
      </c>
    </row>
    <row r="81" spans="1:34" s="8" customFormat="1" x14ac:dyDescent="0.2">
      <c r="A81" s="6" t="s">
        <v>80</v>
      </c>
      <c r="B81" s="7">
        <f t="shared" si="9"/>
        <v>31</v>
      </c>
      <c r="C81" s="7">
        <v>0</v>
      </c>
      <c r="D81" s="7">
        <v>3</v>
      </c>
      <c r="E81" s="7">
        <v>7</v>
      </c>
      <c r="F81" s="7">
        <v>9</v>
      </c>
      <c r="G81" s="7">
        <v>5</v>
      </c>
      <c r="H81" s="7">
        <v>4</v>
      </c>
      <c r="I81" s="7">
        <v>2</v>
      </c>
      <c r="J81" s="7">
        <v>1</v>
      </c>
      <c r="K81" s="7">
        <v>0</v>
      </c>
      <c r="L81" s="14">
        <v>28.661290322580644</v>
      </c>
      <c r="M81" s="7">
        <f t="shared" si="10"/>
        <v>17</v>
      </c>
      <c r="N81" s="7">
        <v>0</v>
      </c>
      <c r="O81" s="7">
        <v>1</v>
      </c>
      <c r="P81" s="7">
        <v>1</v>
      </c>
      <c r="Q81" s="7">
        <v>5</v>
      </c>
      <c r="R81" s="7">
        <v>5</v>
      </c>
      <c r="S81" s="7">
        <v>3</v>
      </c>
      <c r="T81" s="7">
        <v>1</v>
      </c>
      <c r="U81" s="7">
        <v>1</v>
      </c>
      <c r="V81" s="7">
        <v>0</v>
      </c>
      <c r="W81" s="14">
        <v>31.617647058823529</v>
      </c>
      <c r="X81" s="7">
        <f t="shared" si="11"/>
        <v>14</v>
      </c>
      <c r="Y81" s="7">
        <v>0</v>
      </c>
      <c r="Z81" s="7">
        <v>2</v>
      </c>
      <c r="AA81" s="8">
        <v>6</v>
      </c>
      <c r="AB81" s="8">
        <v>4</v>
      </c>
      <c r="AC81" s="8">
        <v>0</v>
      </c>
      <c r="AD81" s="8">
        <v>1</v>
      </c>
      <c r="AE81" s="8">
        <v>1</v>
      </c>
      <c r="AF81" s="8">
        <v>0</v>
      </c>
      <c r="AG81" s="8">
        <v>0</v>
      </c>
      <c r="AH81" s="15">
        <v>25.071428571428573</v>
      </c>
    </row>
    <row r="82" spans="1:34" s="8" customFormat="1" x14ac:dyDescent="0.2">
      <c r="A82" s="6" t="s">
        <v>81</v>
      </c>
      <c r="B82" s="7">
        <f t="shared" si="9"/>
        <v>562</v>
      </c>
      <c r="C82" s="7">
        <v>0</v>
      </c>
      <c r="D82" s="7">
        <v>34</v>
      </c>
      <c r="E82" s="7">
        <v>112</v>
      </c>
      <c r="F82" s="7">
        <v>137</v>
      </c>
      <c r="G82" s="7">
        <v>118</v>
      </c>
      <c r="H82" s="7">
        <v>97</v>
      </c>
      <c r="I82" s="7">
        <v>61</v>
      </c>
      <c r="J82" s="7">
        <v>3</v>
      </c>
      <c r="K82" s="7">
        <v>0</v>
      </c>
      <c r="L82" s="14">
        <v>30.516014234875446</v>
      </c>
      <c r="M82" s="7">
        <f t="shared" si="10"/>
        <v>380</v>
      </c>
      <c r="N82" s="7">
        <v>0</v>
      </c>
      <c r="O82" s="7">
        <v>3</v>
      </c>
      <c r="P82" s="7">
        <v>53</v>
      </c>
      <c r="Q82" s="7">
        <v>96</v>
      </c>
      <c r="R82" s="7">
        <v>90</v>
      </c>
      <c r="S82" s="7">
        <v>86</v>
      </c>
      <c r="T82" s="7">
        <v>50</v>
      </c>
      <c r="U82" s="7">
        <v>2</v>
      </c>
      <c r="V82" s="7">
        <v>0</v>
      </c>
      <c r="W82" s="14">
        <v>32.321052631578951</v>
      </c>
      <c r="X82" s="7">
        <f t="shared" si="11"/>
        <v>182</v>
      </c>
      <c r="Y82" s="7">
        <v>0</v>
      </c>
      <c r="Z82" s="7">
        <v>31</v>
      </c>
      <c r="AA82" s="8">
        <v>59</v>
      </c>
      <c r="AB82" s="8">
        <v>41</v>
      </c>
      <c r="AC82" s="8">
        <v>28</v>
      </c>
      <c r="AD82" s="8">
        <v>11</v>
      </c>
      <c r="AE82" s="8">
        <v>11</v>
      </c>
      <c r="AF82" s="8">
        <v>1</v>
      </c>
      <c r="AG82" s="8">
        <v>0</v>
      </c>
      <c r="AH82" s="15">
        <v>26.747252747252748</v>
      </c>
    </row>
    <row r="83" spans="1:34" s="8" customFormat="1" x14ac:dyDescent="0.2">
      <c r="A83" s="6" t="s">
        <v>82</v>
      </c>
      <c r="B83" s="7">
        <f t="shared" si="9"/>
        <v>677</v>
      </c>
      <c r="C83" s="7">
        <v>0</v>
      </c>
      <c r="D83" s="7">
        <v>73</v>
      </c>
      <c r="E83" s="7">
        <v>128</v>
      </c>
      <c r="F83" s="7">
        <v>148</v>
      </c>
      <c r="G83" s="7">
        <v>170</v>
      </c>
      <c r="H83" s="7">
        <v>101</v>
      </c>
      <c r="I83" s="7">
        <v>52</v>
      </c>
      <c r="J83" s="7">
        <v>5</v>
      </c>
      <c r="K83" s="7">
        <v>0</v>
      </c>
      <c r="L83" s="14">
        <v>29.505908419497786</v>
      </c>
      <c r="M83" s="7">
        <f t="shared" si="10"/>
        <v>432</v>
      </c>
      <c r="N83" s="7">
        <v>0</v>
      </c>
      <c r="O83" s="7">
        <v>3</v>
      </c>
      <c r="P83" s="7">
        <v>65</v>
      </c>
      <c r="Q83" s="7">
        <v>107</v>
      </c>
      <c r="R83" s="7">
        <v>129</v>
      </c>
      <c r="S83" s="7">
        <v>81</v>
      </c>
      <c r="T83" s="7">
        <v>42</v>
      </c>
      <c r="U83" s="7">
        <v>5</v>
      </c>
      <c r="V83" s="7">
        <v>0</v>
      </c>
      <c r="W83" s="14">
        <v>31.715277777777779</v>
      </c>
      <c r="X83" s="7">
        <f t="shared" si="11"/>
        <v>245</v>
      </c>
      <c r="Y83" s="7">
        <v>0</v>
      </c>
      <c r="Z83" s="7">
        <v>70</v>
      </c>
      <c r="AA83" s="8">
        <v>63</v>
      </c>
      <c r="AB83" s="8">
        <v>41</v>
      </c>
      <c r="AC83" s="8">
        <v>41</v>
      </c>
      <c r="AD83" s="8">
        <v>20</v>
      </c>
      <c r="AE83" s="8">
        <v>10</v>
      </c>
      <c r="AF83" s="8">
        <v>0</v>
      </c>
      <c r="AG83" s="8">
        <v>0</v>
      </c>
      <c r="AH83" s="15">
        <v>25.610204081632652</v>
      </c>
    </row>
    <row r="84" spans="1:34" s="8" customFormat="1" x14ac:dyDescent="0.2">
      <c r="A84" s="6" t="s">
        <v>83</v>
      </c>
      <c r="B84" s="7">
        <f t="shared" si="9"/>
        <v>100</v>
      </c>
      <c r="C84" s="7">
        <v>0</v>
      </c>
      <c r="D84" s="7">
        <v>7</v>
      </c>
      <c r="E84" s="7">
        <v>27</v>
      </c>
      <c r="F84" s="7">
        <v>29</v>
      </c>
      <c r="G84" s="7">
        <v>19</v>
      </c>
      <c r="H84" s="7">
        <v>12</v>
      </c>
      <c r="I84" s="7">
        <v>6</v>
      </c>
      <c r="J84" s="7">
        <v>0</v>
      </c>
      <c r="K84" s="7">
        <v>0</v>
      </c>
      <c r="L84" s="14">
        <v>28.42</v>
      </c>
      <c r="M84" s="7">
        <f t="shared" si="10"/>
        <v>64</v>
      </c>
      <c r="N84" s="7">
        <v>0</v>
      </c>
      <c r="O84" s="7">
        <v>0</v>
      </c>
      <c r="P84" s="7">
        <v>13</v>
      </c>
      <c r="Q84" s="7">
        <v>25</v>
      </c>
      <c r="R84" s="7">
        <v>13</v>
      </c>
      <c r="S84" s="7">
        <v>8</v>
      </c>
      <c r="T84" s="7">
        <v>5</v>
      </c>
      <c r="U84" s="7">
        <v>0</v>
      </c>
      <c r="V84" s="7">
        <v>0</v>
      </c>
      <c r="W84" s="14">
        <v>29.875</v>
      </c>
      <c r="X84" s="7">
        <f t="shared" si="11"/>
        <v>36</v>
      </c>
      <c r="Y84" s="7">
        <v>0</v>
      </c>
      <c r="Z84" s="7">
        <v>7</v>
      </c>
      <c r="AA84" s="8">
        <v>14</v>
      </c>
      <c r="AB84" s="8">
        <v>4</v>
      </c>
      <c r="AC84" s="8">
        <v>6</v>
      </c>
      <c r="AD84" s="8">
        <v>4</v>
      </c>
      <c r="AE84" s="8">
        <v>1</v>
      </c>
      <c r="AF84" s="8">
        <v>0</v>
      </c>
      <c r="AG84" s="8">
        <v>0</v>
      </c>
      <c r="AH84" s="15">
        <v>25.833333333333332</v>
      </c>
    </row>
    <row r="85" spans="1:34" s="8" customFormat="1" x14ac:dyDescent="0.2">
      <c r="A85" s="6" t="s">
        <v>84</v>
      </c>
      <c r="B85" s="7">
        <f t="shared" si="9"/>
        <v>345</v>
      </c>
      <c r="C85" s="7">
        <v>0</v>
      </c>
      <c r="D85" s="7">
        <v>34</v>
      </c>
      <c r="E85" s="7">
        <v>74</v>
      </c>
      <c r="F85" s="7">
        <v>80</v>
      </c>
      <c r="G85" s="7">
        <v>74</v>
      </c>
      <c r="H85" s="7">
        <v>54</v>
      </c>
      <c r="I85" s="7">
        <v>25</v>
      </c>
      <c r="J85" s="7">
        <v>4</v>
      </c>
      <c r="K85" s="7">
        <v>0</v>
      </c>
      <c r="L85" s="14">
        <v>29.424637681159421</v>
      </c>
      <c r="M85" s="7">
        <f t="shared" si="10"/>
        <v>231</v>
      </c>
      <c r="N85" s="7">
        <v>0</v>
      </c>
      <c r="O85" s="7">
        <v>3</v>
      </c>
      <c r="P85" s="7">
        <v>38</v>
      </c>
      <c r="Q85" s="7">
        <v>59</v>
      </c>
      <c r="R85" s="7">
        <v>61</v>
      </c>
      <c r="S85" s="7">
        <v>45</v>
      </c>
      <c r="T85" s="7">
        <v>21</v>
      </c>
      <c r="U85" s="7">
        <v>4</v>
      </c>
      <c r="V85" s="7">
        <v>0</v>
      </c>
      <c r="W85" s="14">
        <v>31.543290043290042</v>
      </c>
      <c r="X85" s="7">
        <f t="shared" si="11"/>
        <v>114</v>
      </c>
      <c r="Y85" s="7">
        <v>0</v>
      </c>
      <c r="Z85" s="7">
        <v>31</v>
      </c>
      <c r="AA85" s="8">
        <v>36</v>
      </c>
      <c r="AB85" s="8">
        <v>21</v>
      </c>
      <c r="AC85" s="8">
        <v>13</v>
      </c>
      <c r="AD85" s="8">
        <v>9</v>
      </c>
      <c r="AE85" s="8">
        <v>4</v>
      </c>
      <c r="AF85" s="8">
        <v>0</v>
      </c>
      <c r="AG85" s="8">
        <v>0</v>
      </c>
      <c r="AH85" s="15">
        <v>25.131578947368421</v>
      </c>
    </row>
    <row r="86" spans="1:34" s="8" customFormat="1" x14ac:dyDescent="0.2">
      <c r="A86" s="6" t="s">
        <v>85</v>
      </c>
      <c r="B86" s="7">
        <f t="shared" si="9"/>
        <v>129</v>
      </c>
      <c r="C86" s="7">
        <v>0</v>
      </c>
      <c r="D86" s="7">
        <v>22</v>
      </c>
      <c r="E86" s="7">
        <v>32</v>
      </c>
      <c r="F86" s="7">
        <v>26</v>
      </c>
      <c r="G86" s="7">
        <v>28</v>
      </c>
      <c r="H86" s="7">
        <v>12</v>
      </c>
      <c r="I86" s="7">
        <v>8</v>
      </c>
      <c r="J86" s="7">
        <v>1</v>
      </c>
      <c r="K86" s="7">
        <v>0</v>
      </c>
      <c r="L86" s="14">
        <v>27.717054263565892</v>
      </c>
      <c r="M86" s="7">
        <f t="shared" si="10"/>
        <v>86</v>
      </c>
      <c r="N86" s="7">
        <v>0</v>
      </c>
      <c r="O86" s="7">
        <v>3</v>
      </c>
      <c r="P86" s="7">
        <v>19</v>
      </c>
      <c r="Q86" s="7">
        <v>21</v>
      </c>
      <c r="R86" s="7">
        <v>25</v>
      </c>
      <c r="S86" s="7">
        <v>12</v>
      </c>
      <c r="T86" s="7">
        <v>5</v>
      </c>
      <c r="U86" s="7">
        <v>1</v>
      </c>
      <c r="V86" s="7">
        <v>0</v>
      </c>
      <c r="W86" s="14">
        <v>29.895348837209301</v>
      </c>
      <c r="X86" s="7">
        <f t="shared" si="11"/>
        <v>43</v>
      </c>
      <c r="Y86" s="7">
        <v>0</v>
      </c>
      <c r="Z86" s="7">
        <v>19</v>
      </c>
      <c r="AA86" s="8">
        <v>13</v>
      </c>
      <c r="AB86" s="8">
        <v>5</v>
      </c>
      <c r="AC86" s="8">
        <v>3</v>
      </c>
      <c r="AD86" s="8">
        <v>0</v>
      </c>
      <c r="AE86" s="8">
        <v>3</v>
      </c>
      <c r="AF86" s="8">
        <v>0</v>
      </c>
      <c r="AG86" s="8">
        <v>0</v>
      </c>
      <c r="AH86" s="15">
        <v>23.36046511627907</v>
      </c>
    </row>
    <row r="87" spans="1:34" s="8" customFormat="1" x14ac:dyDescent="0.2">
      <c r="A87" s="6" t="s">
        <v>86</v>
      </c>
      <c r="B87" s="7">
        <f t="shared" si="9"/>
        <v>79</v>
      </c>
      <c r="C87" s="7">
        <v>0</v>
      </c>
      <c r="D87" s="7">
        <v>4</v>
      </c>
      <c r="E87" s="7">
        <v>22</v>
      </c>
      <c r="F87" s="7">
        <v>27</v>
      </c>
      <c r="G87" s="7">
        <v>13</v>
      </c>
      <c r="H87" s="7">
        <v>9</v>
      </c>
      <c r="I87" s="7">
        <v>4</v>
      </c>
      <c r="J87" s="7">
        <v>0</v>
      </c>
      <c r="K87" s="7">
        <v>0</v>
      </c>
      <c r="L87" s="14">
        <v>28.360759493670887</v>
      </c>
      <c r="M87" s="7">
        <f t="shared" si="10"/>
        <v>59</v>
      </c>
      <c r="N87" s="7">
        <v>0</v>
      </c>
      <c r="O87" s="7">
        <v>1</v>
      </c>
      <c r="P87" s="7">
        <v>13</v>
      </c>
      <c r="Q87" s="7">
        <v>22</v>
      </c>
      <c r="R87" s="7">
        <v>12</v>
      </c>
      <c r="S87" s="7">
        <v>8</v>
      </c>
      <c r="T87" s="7">
        <v>3</v>
      </c>
      <c r="U87" s="7">
        <v>0</v>
      </c>
      <c r="V87" s="7">
        <v>0</v>
      </c>
      <c r="W87" s="14">
        <v>29.432203389830509</v>
      </c>
      <c r="X87" s="7">
        <f t="shared" si="11"/>
        <v>20</v>
      </c>
      <c r="Y87" s="7">
        <v>0</v>
      </c>
      <c r="Z87" s="7">
        <v>3</v>
      </c>
      <c r="AA87" s="8">
        <v>9</v>
      </c>
      <c r="AB87" s="8">
        <v>5</v>
      </c>
      <c r="AC87" s="8">
        <v>1</v>
      </c>
      <c r="AD87" s="8">
        <v>1</v>
      </c>
      <c r="AE87" s="8">
        <v>1</v>
      </c>
      <c r="AF87" s="8">
        <v>0</v>
      </c>
      <c r="AG87" s="8">
        <v>0</v>
      </c>
      <c r="AH87" s="15">
        <v>25.2</v>
      </c>
    </row>
    <row r="88" spans="1:34" s="8" customFormat="1" x14ac:dyDescent="0.2">
      <c r="A88" s="6" t="s">
        <v>87</v>
      </c>
      <c r="B88" s="7">
        <f t="shared" si="9"/>
        <v>458</v>
      </c>
      <c r="C88" s="7">
        <v>0</v>
      </c>
      <c r="D88" s="7">
        <v>43</v>
      </c>
      <c r="E88" s="7">
        <v>107</v>
      </c>
      <c r="F88" s="7">
        <v>101</v>
      </c>
      <c r="G88" s="7">
        <v>93</v>
      </c>
      <c r="H88" s="7">
        <v>74</v>
      </c>
      <c r="I88" s="7">
        <v>38</v>
      </c>
      <c r="J88" s="7">
        <v>2</v>
      </c>
      <c r="K88" s="7">
        <v>0</v>
      </c>
      <c r="L88" s="14">
        <v>29.23580786026201</v>
      </c>
      <c r="M88" s="7">
        <f t="shared" si="10"/>
        <v>299</v>
      </c>
      <c r="N88" s="7">
        <v>0</v>
      </c>
      <c r="O88" s="7">
        <v>2</v>
      </c>
      <c r="P88" s="7">
        <v>52</v>
      </c>
      <c r="Q88" s="7">
        <v>80</v>
      </c>
      <c r="R88" s="7">
        <v>67</v>
      </c>
      <c r="S88" s="7">
        <v>64</v>
      </c>
      <c r="T88" s="7">
        <v>32</v>
      </c>
      <c r="U88" s="7">
        <v>2</v>
      </c>
      <c r="V88" s="7">
        <v>0</v>
      </c>
      <c r="W88" s="14">
        <v>31.433110367892976</v>
      </c>
      <c r="X88" s="7">
        <f t="shared" si="11"/>
        <v>159</v>
      </c>
      <c r="Y88" s="7">
        <v>0</v>
      </c>
      <c r="Z88" s="7">
        <v>41</v>
      </c>
      <c r="AA88" s="8">
        <v>55</v>
      </c>
      <c r="AB88" s="8">
        <v>21</v>
      </c>
      <c r="AC88" s="8">
        <v>26</v>
      </c>
      <c r="AD88" s="8">
        <v>10</v>
      </c>
      <c r="AE88" s="8">
        <v>6</v>
      </c>
      <c r="AF88" s="8">
        <v>0</v>
      </c>
      <c r="AG88" s="8">
        <v>0</v>
      </c>
      <c r="AH88" s="15">
        <v>25.10377358490566</v>
      </c>
    </row>
    <row r="89" spans="1:34" s="8" customFormat="1" x14ac:dyDescent="0.2">
      <c r="A89" s="6" t="s">
        <v>88</v>
      </c>
      <c r="B89" s="7">
        <f t="shared" si="9"/>
        <v>90</v>
      </c>
      <c r="C89" s="7">
        <v>0</v>
      </c>
      <c r="D89" s="7">
        <v>8</v>
      </c>
      <c r="E89" s="7">
        <v>23</v>
      </c>
      <c r="F89" s="7">
        <v>21</v>
      </c>
      <c r="G89" s="7">
        <v>16</v>
      </c>
      <c r="H89" s="7">
        <v>13</v>
      </c>
      <c r="I89" s="7">
        <v>8</v>
      </c>
      <c r="J89" s="7">
        <v>1</v>
      </c>
      <c r="K89" s="7">
        <v>0</v>
      </c>
      <c r="L89" s="14">
        <v>29.288888888888888</v>
      </c>
      <c r="M89" s="7">
        <f t="shared" si="10"/>
        <v>61</v>
      </c>
      <c r="N89" s="7">
        <v>0</v>
      </c>
      <c r="O89" s="7">
        <v>2</v>
      </c>
      <c r="P89" s="7">
        <v>10</v>
      </c>
      <c r="Q89" s="7">
        <v>19</v>
      </c>
      <c r="R89" s="7">
        <v>11</v>
      </c>
      <c r="S89" s="7">
        <v>11</v>
      </c>
      <c r="T89" s="7">
        <v>8</v>
      </c>
      <c r="U89" s="7">
        <v>0</v>
      </c>
      <c r="V89" s="7">
        <v>0</v>
      </c>
      <c r="W89" s="14">
        <v>31.352459016393443</v>
      </c>
      <c r="X89" s="7">
        <f t="shared" si="11"/>
        <v>29</v>
      </c>
      <c r="Y89" s="7">
        <v>0</v>
      </c>
      <c r="Z89" s="7">
        <v>6</v>
      </c>
      <c r="AA89" s="8">
        <v>13</v>
      </c>
      <c r="AB89" s="8">
        <v>2</v>
      </c>
      <c r="AC89" s="8">
        <v>5</v>
      </c>
      <c r="AD89" s="8">
        <v>2</v>
      </c>
      <c r="AE89" s="8">
        <v>0</v>
      </c>
      <c r="AF89" s="8">
        <v>1</v>
      </c>
      <c r="AG89" s="8">
        <v>0</v>
      </c>
      <c r="AH89" s="15">
        <v>24.948275862068964</v>
      </c>
    </row>
    <row r="90" spans="1:34" s="8" customFormat="1" x14ac:dyDescent="0.2">
      <c r="A90" s="6" t="s">
        <v>89</v>
      </c>
      <c r="B90" s="7">
        <f t="shared" si="9"/>
        <v>226</v>
      </c>
      <c r="C90" s="7">
        <v>0</v>
      </c>
      <c r="D90" s="7">
        <v>31</v>
      </c>
      <c r="E90" s="7">
        <v>62</v>
      </c>
      <c r="F90" s="7">
        <v>66</v>
      </c>
      <c r="G90" s="7">
        <v>41</v>
      </c>
      <c r="H90" s="7">
        <v>19</v>
      </c>
      <c r="I90" s="7">
        <v>6</v>
      </c>
      <c r="J90" s="7">
        <v>1</v>
      </c>
      <c r="K90" s="7">
        <v>0</v>
      </c>
      <c r="L90" s="14">
        <v>26.915929203539822</v>
      </c>
      <c r="M90" s="7">
        <f t="shared" si="10"/>
        <v>159</v>
      </c>
      <c r="N90" s="7">
        <v>0</v>
      </c>
      <c r="O90" s="7">
        <v>5</v>
      </c>
      <c r="P90" s="7">
        <v>35</v>
      </c>
      <c r="Q90" s="7">
        <v>60</v>
      </c>
      <c r="R90" s="7">
        <v>36</v>
      </c>
      <c r="S90" s="7">
        <v>17</v>
      </c>
      <c r="T90" s="7">
        <v>5</v>
      </c>
      <c r="U90" s="7">
        <v>1</v>
      </c>
      <c r="V90" s="7">
        <v>0</v>
      </c>
      <c r="W90" s="14">
        <v>28.789308176100629</v>
      </c>
      <c r="X90" s="7">
        <f t="shared" si="11"/>
        <v>67</v>
      </c>
      <c r="Y90" s="7">
        <v>0</v>
      </c>
      <c r="Z90" s="7">
        <v>26</v>
      </c>
      <c r="AA90" s="8">
        <v>27</v>
      </c>
      <c r="AB90" s="8">
        <v>6</v>
      </c>
      <c r="AC90" s="8">
        <v>5</v>
      </c>
      <c r="AD90" s="8">
        <v>2</v>
      </c>
      <c r="AE90" s="8">
        <v>1</v>
      </c>
      <c r="AF90" s="8">
        <v>0</v>
      </c>
      <c r="AG90" s="8">
        <v>0</v>
      </c>
      <c r="AH90" s="15">
        <v>22.470149253731343</v>
      </c>
    </row>
    <row r="91" spans="1:34" s="8" customFormat="1" x14ac:dyDescent="0.2">
      <c r="A91" s="6" t="s">
        <v>90</v>
      </c>
      <c r="B91" s="7">
        <f t="shared" si="9"/>
        <v>487</v>
      </c>
      <c r="C91" s="7">
        <v>1</v>
      </c>
      <c r="D91" s="7">
        <v>43</v>
      </c>
      <c r="E91" s="7">
        <v>127</v>
      </c>
      <c r="F91" s="7">
        <v>109</v>
      </c>
      <c r="G91" s="7">
        <v>110</v>
      </c>
      <c r="H91" s="7">
        <v>66</v>
      </c>
      <c r="I91" s="7">
        <v>30</v>
      </c>
      <c r="J91" s="7">
        <v>1</v>
      </c>
      <c r="K91" s="7">
        <v>0</v>
      </c>
      <c r="L91" s="14">
        <v>28.627310061601644</v>
      </c>
      <c r="M91" s="7">
        <f t="shared" si="10"/>
        <v>333</v>
      </c>
      <c r="N91" s="7">
        <v>0</v>
      </c>
      <c r="O91" s="7">
        <v>5</v>
      </c>
      <c r="P91" s="7">
        <v>63</v>
      </c>
      <c r="Q91" s="7">
        <v>91</v>
      </c>
      <c r="R91" s="7">
        <v>93</v>
      </c>
      <c r="S91" s="7">
        <v>54</v>
      </c>
      <c r="T91" s="7">
        <v>26</v>
      </c>
      <c r="U91" s="7">
        <v>1</v>
      </c>
      <c r="V91" s="7">
        <v>0</v>
      </c>
      <c r="W91" s="14">
        <v>30.584084084084083</v>
      </c>
      <c r="X91" s="7">
        <f t="shared" si="11"/>
        <v>154</v>
      </c>
      <c r="Y91" s="7">
        <v>1</v>
      </c>
      <c r="Z91" s="7">
        <v>38</v>
      </c>
      <c r="AA91" s="8">
        <v>64</v>
      </c>
      <c r="AB91" s="8">
        <v>18</v>
      </c>
      <c r="AC91" s="8">
        <v>17</v>
      </c>
      <c r="AD91" s="8">
        <v>12</v>
      </c>
      <c r="AE91" s="8">
        <v>4</v>
      </c>
      <c r="AF91" s="8">
        <v>0</v>
      </c>
      <c r="AG91" s="8">
        <v>0</v>
      </c>
      <c r="AH91" s="15">
        <v>24.396103896103895</v>
      </c>
    </row>
    <row r="92" spans="1:34" s="8" customFormat="1" x14ac:dyDescent="0.2">
      <c r="A92" s="6" t="s">
        <v>91</v>
      </c>
      <c r="B92" s="7">
        <f t="shared" si="9"/>
        <v>193</v>
      </c>
      <c r="C92" s="7">
        <v>1</v>
      </c>
      <c r="D92" s="7">
        <v>19</v>
      </c>
      <c r="E92" s="7">
        <v>50</v>
      </c>
      <c r="F92" s="7">
        <v>47</v>
      </c>
      <c r="G92" s="7">
        <v>50</v>
      </c>
      <c r="H92" s="7">
        <v>19</v>
      </c>
      <c r="I92" s="7">
        <v>6</v>
      </c>
      <c r="J92" s="7">
        <v>1</v>
      </c>
      <c r="K92" s="7">
        <v>0</v>
      </c>
      <c r="L92" s="14">
        <v>27.914507772020727</v>
      </c>
      <c r="M92" s="7">
        <f t="shared" si="10"/>
        <v>129</v>
      </c>
      <c r="N92" s="7">
        <v>0</v>
      </c>
      <c r="O92" s="7">
        <v>2</v>
      </c>
      <c r="P92" s="7">
        <v>25</v>
      </c>
      <c r="Q92" s="7">
        <v>39</v>
      </c>
      <c r="R92" s="7">
        <v>42</v>
      </c>
      <c r="S92" s="7">
        <v>15</v>
      </c>
      <c r="T92" s="7">
        <v>5</v>
      </c>
      <c r="U92" s="7">
        <v>1</v>
      </c>
      <c r="V92" s="7">
        <v>0</v>
      </c>
      <c r="W92" s="14">
        <v>29.763565891472869</v>
      </c>
      <c r="X92" s="7">
        <f t="shared" si="11"/>
        <v>64</v>
      </c>
      <c r="Y92" s="7">
        <v>1</v>
      </c>
      <c r="Z92" s="7">
        <v>17</v>
      </c>
      <c r="AA92" s="8">
        <v>25</v>
      </c>
      <c r="AB92" s="8">
        <v>8</v>
      </c>
      <c r="AC92" s="8">
        <v>8</v>
      </c>
      <c r="AD92" s="8">
        <v>4</v>
      </c>
      <c r="AE92" s="8">
        <v>1</v>
      </c>
      <c r="AF92" s="8">
        <v>0</v>
      </c>
      <c r="AG92" s="8">
        <v>0</v>
      </c>
      <c r="AH92" s="15">
        <v>24.1875</v>
      </c>
    </row>
    <row r="93" spans="1:34" s="8" customFormat="1" x14ac:dyDescent="0.2">
      <c r="A93" s="6" t="s">
        <v>92</v>
      </c>
      <c r="B93" s="7">
        <f t="shared" si="9"/>
        <v>374</v>
      </c>
      <c r="C93" s="7">
        <v>0</v>
      </c>
      <c r="D93" s="7">
        <v>23</v>
      </c>
      <c r="E93" s="7">
        <v>99</v>
      </c>
      <c r="F93" s="7">
        <v>90</v>
      </c>
      <c r="G93" s="7">
        <v>77</v>
      </c>
      <c r="H93" s="7">
        <v>65</v>
      </c>
      <c r="I93" s="7">
        <v>19</v>
      </c>
      <c r="J93" s="7">
        <v>1</v>
      </c>
      <c r="K93" s="7">
        <v>0</v>
      </c>
      <c r="L93" s="14">
        <v>29.026737967914439</v>
      </c>
      <c r="M93" s="7">
        <f t="shared" si="10"/>
        <v>248</v>
      </c>
      <c r="N93" s="7">
        <v>0</v>
      </c>
      <c r="O93" s="7">
        <v>0</v>
      </c>
      <c r="P93" s="7">
        <v>51</v>
      </c>
      <c r="Q93" s="7">
        <v>71</v>
      </c>
      <c r="R93" s="7">
        <v>61</v>
      </c>
      <c r="S93" s="7">
        <v>49</v>
      </c>
      <c r="T93" s="7">
        <v>15</v>
      </c>
      <c r="U93" s="7">
        <v>1</v>
      </c>
      <c r="V93" s="7">
        <v>0</v>
      </c>
      <c r="W93" s="14">
        <v>30.536290322580644</v>
      </c>
      <c r="X93" s="7">
        <f t="shared" si="11"/>
        <v>126</v>
      </c>
      <c r="Y93" s="7">
        <v>0</v>
      </c>
      <c r="Z93" s="7">
        <v>23</v>
      </c>
      <c r="AA93" s="8">
        <v>48</v>
      </c>
      <c r="AB93" s="8">
        <v>19</v>
      </c>
      <c r="AC93" s="8">
        <v>16</v>
      </c>
      <c r="AD93" s="8">
        <v>16</v>
      </c>
      <c r="AE93" s="8">
        <v>4</v>
      </c>
      <c r="AF93" s="8">
        <v>0</v>
      </c>
      <c r="AG93" s="8">
        <v>0</v>
      </c>
      <c r="AH93" s="15">
        <v>26.055555555555557</v>
      </c>
    </row>
    <row r="94" spans="1:34" s="8" customFormat="1" x14ac:dyDescent="0.2">
      <c r="A94" s="6" t="s">
        <v>93</v>
      </c>
      <c r="B94" s="7">
        <f t="shared" si="9"/>
        <v>125</v>
      </c>
      <c r="C94" s="7">
        <v>0</v>
      </c>
      <c r="D94" s="7">
        <v>7</v>
      </c>
      <c r="E94" s="7">
        <v>22</v>
      </c>
      <c r="F94" s="7">
        <v>33</v>
      </c>
      <c r="G94" s="7">
        <v>37</v>
      </c>
      <c r="H94" s="7">
        <v>18</v>
      </c>
      <c r="I94" s="7">
        <v>7</v>
      </c>
      <c r="J94" s="7">
        <v>1</v>
      </c>
      <c r="K94" s="7">
        <v>0</v>
      </c>
      <c r="L94" s="14">
        <v>30.108000000000001</v>
      </c>
      <c r="M94" s="7">
        <f t="shared" si="10"/>
        <v>99</v>
      </c>
      <c r="N94" s="7">
        <v>0</v>
      </c>
      <c r="O94" s="7">
        <v>2</v>
      </c>
      <c r="P94" s="7">
        <v>11</v>
      </c>
      <c r="Q94" s="7">
        <v>28</v>
      </c>
      <c r="R94" s="7">
        <v>34</v>
      </c>
      <c r="S94" s="7">
        <v>16</v>
      </c>
      <c r="T94" s="7">
        <v>7</v>
      </c>
      <c r="U94" s="7">
        <v>1</v>
      </c>
      <c r="V94" s="7">
        <v>0</v>
      </c>
      <c r="W94" s="14">
        <v>31.41919191919192</v>
      </c>
      <c r="X94" s="7">
        <f t="shared" si="11"/>
        <v>26</v>
      </c>
      <c r="Y94" s="7">
        <v>0</v>
      </c>
      <c r="Z94" s="7">
        <v>5</v>
      </c>
      <c r="AA94" s="8">
        <v>11</v>
      </c>
      <c r="AB94" s="8">
        <v>5</v>
      </c>
      <c r="AC94" s="8">
        <v>3</v>
      </c>
      <c r="AD94" s="8">
        <v>2</v>
      </c>
      <c r="AE94" s="8">
        <v>0</v>
      </c>
      <c r="AF94" s="8">
        <v>0</v>
      </c>
      <c r="AG94" s="8">
        <v>0</v>
      </c>
      <c r="AH94" s="15">
        <v>25.115384615384617</v>
      </c>
    </row>
    <row r="95" spans="1:34" s="8" customFormat="1" x14ac:dyDescent="0.2">
      <c r="A95" s="6" t="s">
        <v>94</v>
      </c>
      <c r="B95" s="7">
        <f t="shared" si="9"/>
        <v>257</v>
      </c>
      <c r="C95" s="7">
        <v>0</v>
      </c>
      <c r="D95" s="7">
        <v>20</v>
      </c>
      <c r="E95" s="7">
        <v>51</v>
      </c>
      <c r="F95" s="7">
        <v>62</v>
      </c>
      <c r="G95" s="7">
        <v>60</v>
      </c>
      <c r="H95" s="7">
        <v>49</v>
      </c>
      <c r="I95" s="7">
        <v>12</v>
      </c>
      <c r="J95" s="7">
        <v>3</v>
      </c>
      <c r="K95" s="7">
        <v>0</v>
      </c>
      <c r="L95" s="14">
        <v>29.873540856031127</v>
      </c>
      <c r="M95" s="7">
        <f t="shared" si="10"/>
        <v>190</v>
      </c>
      <c r="N95" s="7">
        <v>0</v>
      </c>
      <c r="O95" s="7">
        <v>4</v>
      </c>
      <c r="P95" s="7">
        <v>30</v>
      </c>
      <c r="Q95" s="7">
        <v>48</v>
      </c>
      <c r="R95" s="7">
        <v>54</v>
      </c>
      <c r="S95" s="7">
        <v>41</v>
      </c>
      <c r="T95" s="7">
        <v>11</v>
      </c>
      <c r="U95" s="7">
        <v>2</v>
      </c>
      <c r="V95" s="7">
        <v>0</v>
      </c>
      <c r="W95" s="14">
        <v>31.289473684210527</v>
      </c>
      <c r="X95" s="7">
        <f t="shared" si="11"/>
        <v>67</v>
      </c>
      <c r="Y95" s="7">
        <v>0</v>
      </c>
      <c r="Z95" s="7">
        <v>16</v>
      </c>
      <c r="AA95" s="8">
        <v>21</v>
      </c>
      <c r="AB95" s="8">
        <v>14</v>
      </c>
      <c r="AC95" s="8">
        <v>6</v>
      </c>
      <c r="AD95" s="8">
        <v>8</v>
      </c>
      <c r="AE95" s="8">
        <v>1</v>
      </c>
      <c r="AF95" s="8">
        <v>1</v>
      </c>
      <c r="AG95" s="8">
        <v>0</v>
      </c>
      <c r="AH95" s="15">
        <v>25.85820895522388</v>
      </c>
    </row>
    <row r="96" spans="1:34" s="8" customFormat="1" x14ac:dyDescent="0.2">
      <c r="A96" s="6" t="s">
        <v>95</v>
      </c>
      <c r="B96" s="7">
        <f t="shared" si="9"/>
        <v>141</v>
      </c>
      <c r="C96" s="7">
        <v>1</v>
      </c>
      <c r="D96" s="7">
        <v>8</v>
      </c>
      <c r="E96" s="7">
        <v>26</v>
      </c>
      <c r="F96" s="7">
        <v>32</v>
      </c>
      <c r="G96" s="7">
        <v>31</v>
      </c>
      <c r="H96" s="7">
        <v>33</v>
      </c>
      <c r="I96" s="7">
        <v>8</v>
      </c>
      <c r="J96" s="7">
        <v>2</v>
      </c>
      <c r="K96" s="7">
        <v>0</v>
      </c>
      <c r="L96" s="14">
        <v>30.26595744680851</v>
      </c>
      <c r="M96" s="7">
        <f t="shared" si="10"/>
        <v>100</v>
      </c>
      <c r="N96" s="7">
        <v>0</v>
      </c>
      <c r="O96" s="7">
        <v>1</v>
      </c>
      <c r="P96" s="7">
        <v>9</v>
      </c>
      <c r="Q96" s="7">
        <v>26</v>
      </c>
      <c r="R96" s="7">
        <v>29</v>
      </c>
      <c r="S96" s="7">
        <v>26</v>
      </c>
      <c r="T96" s="7">
        <v>7</v>
      </c>
      <c r="U96" s="7">
        <v>2</v>
      </c>
      <c r="V96" s="7">
        <v>0</v>
      </c>
      <c r="W96" s="14">
        <v>32.25</v>
      </c>
      <c r="X96" s="7">
        <f t="shared" si="11"/>
        <v>41</v>
      </c>
      <c r="Y96" s="7">
        <v>1</v>
      </c>
      <c r="Z96" s="7">
        <v>7</v>
      </c>
      <c r="AA96" s="8">
        <v>17</v>
      </c>
      <c r="AB96" s="8">
        <v>6</v>
      </c>
      <c r="AC96" s="8">
        <v>2</v>
      </c>
      <c r="AD96" s="8">
        <v>7</v>
      </c>
      <c r="AE96" s="8">
        <v>1</v>
      </c>
      <c r="AF96" s="8">
        <v>0</v>
      </c>
      <c r="AG96" s="8">
        <v>0</v>
      </c>
      <c r="AH96" s="15">
        <v>25.426829268292682</v>
      </c>
    </row>
    <row r="97" spans="1:34" s="8" customFormat="1" x14ac:dyDescent="0.2">
      <c r="A97" s="6" t="s">
        <v>96</v>
      </c>
      <c r="B97" s="7">
        <f t="shared" si="9"/>
        <v>201</v>
      </c>
      <c r="C97" s="7">
        <v>1</v>
      </c>
      <c r="D97" s="7">
        <v>23</v>
      </c>
      <c r="E97" s="7">
        <v>50</v>
      </c>
      <c r="F97" s="7">
        <v>46</v>
      </c>
      <c r="G97" s="7">
        <v>36</v>
      </c>
      <c r="H97" s="7">
        <v>26</v>
      </c>
      <c r="I97" s="7">
        <v>18</v>
      </c>
      <c r="J97" s="7">
        <v>1</v>
      </c>
      <c r="K97" s="7">
        <v>0</v>
      </c>
      <c r="L97" s="14">
        <v>28.67910447761194</v>
      </c>
      <c r="M97" s="7">
        <f t="shared" si="10"/>
        <v>132</v>
      </c>
      <c r="N97" s="7">
        <v>0</v>
      </c>
      <c r="O97" s="7">
        <v>5</v>
      </c>
      <c r="P97" s="7">
        <v>21</v>
      </c>
      <c r="Q97" s="7">
        <v>37</v>
      </c>
      <c r="R97" s="7">
        <v>31</v>
      </c>
      <c r="S97" s="7">
        <v>21</v>
      </c>
      <c r="T97" s="7">
        <v>16</v>
      </c>
      <c r="U97" s="7">
        <v>1</v>
      </c>
      <c r="V97" s="7">
        <v>0</v>
      </c>
      <c r="W97" s="14">
        <v>31.196969696969695</v>
      </c>
      <c r="X97" s="7">
        <f t="shared" si="11"/>
        <v>69</v>
      </c>
      <c r="Y97" s="7">
        <v>1</v>
      </c>
      <c r="Z97" s="7">
        <v>18</v>
      </c>
      <c r="AA97" s="8">
        <v>29</v>
      </c>
      <c r="AB97" s="8">
        <v>9</v>
      </c>
      <c r="AC97" s="8">
        <v>5</v>
      </c>
      <c r="AD97" s="8">
        <v>5</v>
      </c>
      <c r="AE97" s="8">
        <v>2</v>
      </c>
      <c r="AF97" s="8">
        <v>0</v>
      </c>
      <c r="AG97" s="8">
        <v>0</v>
      </c>
      <c r="AH97" s="15">
        <v>23.862318840579711</v>
      </c>
    </row>
    <row r="98" spans="1:34" s="8" customFormat="1" x14ac:dyDescent="0.2">
      <c r="A98" s="6" t="s">
        <v>97</v>
      </c>
      <c r="B98" s="7">
        <f t="shared" si="9"/>
        <v>153</v>
      </c>
      <c r="C98" s="7">
        <v>1</v>
      </c>
      <c r="D98" s="7">
        <v>10</v>
      </c>
      <c r="E98" s="7">
        <v>49</v>
      </c>
      <c r="F98" s="7">
        <v>36</v>
      </c>
      <c r="G98" s="7">
        <v>26</v>
      </c>
      <c r="H98" s="7">
        <v>23</v>
      </c>
      <c r="I98" s="7">
        <v>8</v>
      </c>
      <c r="J98" s="7">
        <v>0</v>
      </c>
      <c r="K98" s="7">
        <v>0</v>
      </c>
      <c r="L98" s="14">
        <v>28.284313725490197</v>
      </c>
      <c r="M98" s="7">
        <f t="shared" si="10"/>
        <v>103</v>
      </c>
      <c r="N98" s="7">
        <v>0</v>
      </c>
      <c r="O98" s="7">
        <v>0</v>
      </c>
      <c r="P98" s="7">
        <v>23</v>
      </c>
      <c r="Q98" s="7">
        <v>31</v>
      </c>
      <c r="R98" s="7">
        <v>22</v>
      </c>
      <c r="S98" s="7">
        <v>21</v>
      </c>
      <c r="T98" s="7">
        <v>6</v>
      </c>
      <c r="U98" s="7">
        <v>0</v>
      </c>
      <c r="V98" s="7">
        <v>0</v>
      </c>
      <c r="W98" s="14">
        <v>30.373786407766989</v>
      </c>
      <c r="X98" s="7">
        <f t="shared" si="11"/>
        <v>50</v>
      </c>
      <c r="Y98" s="7">
        <v>1</v>
      </c>
      <c r="Z98" s="7">
        <v>10</v>
      </c>
      <c r="AA98" s="8">
        <v>26</v>
      </c>
      <c r="AB98" s="8">
        <v>5</v>
      </c>
      <c r="AC98" s="8">
        <v>4</v>
      </c>
      <c r="AD98" s="8">
        <v>2</v>
      </c>
      <c r="AE98" s="8">
        <v>2</v>
      </c>
      <c r="AF98" s="8">
        <v>0</v>
      </c>
      <c r="AG98" s="8">
        <v>0</v>
      </c>
      <c r="AH98" s="15">
        <v>23.98</v>
      </c>
    </row>
    <row r="99" spans="1:34" s="8" customFormat="1" x14ac:dyDescent="0.2">
      <c r="A99" s="6" t="s">
        <v>98</v>
      </c>
      <c r="B99" s="7">
        <f t="shared" si="9"/>
        <v>129</v>
      </c>
      <c r="C99" s="7">
        <v>0</v>
      </c>
      <c r="D99" s="7">
        <v>17</v>
      </c>
      <c r="E99" s="7">
        <v>38</v>
      </c>
      <c r="F99" s="7">
        <v>34</v>
      </c>
      <c r="G99" s="7">
        <v>21</v>
      </c>
      <c r="H99" s="7">
        <v>9</v>
      </c>
      <c r="I99" s="7">
        <v>10</v>
      </c>
      <c r="J99" s="7">
        <v>0</v>
      </c>
      <c r="K99" s="7">
        <v>0</v>
      </c>
      <c r="L99" s="14">
        <v>27.608527131782946</v>
      </c>
      <c r="M99" s="7">
        <f t="shared" si="10"/>
        <v>84</v>
      </c>
      <c r="N99" s="7">
        <v>0</v>
      </c>
      <c r="O99" s="7">
        <v>1</v>
      </c>
      <c r="P99" s="7">
        <v>20</v>
      </c>
      <c r="Q99" s="7">
        <v>28</v>
      </c>
      <c r="R99" s="7">
        <v>19</v>
      </c>
      <c r="S99" s="7">
        <v>7</v>
      </c>
      <c r="T99" s="7">
        <v>9</v>
      </c>
      <c r="U99" s="7">
        <v>0</v>
      </c>
      <c r="V99" s="7">
        <v>0</v>
      </c>
      <c r="W99" s="14">
        <v>29.821428571428573</v>
      </c>
      <c r="X99" s="7">
        <f t="shared" si="11"/>
        <v>45</v>
      </c>
      <c r="Y99" s="7">
        <v>0</v>
      </c>
      <c r="Z99" s="7">
        <v>16</v>
      </c>
      <c r="AA99" s="8">
        <v>18</v>
      </c>
      <c r="AB99" s="8">
        <v>6</v>
      </c>
      <c r="AC99" s="8">
        <v>2</v>
      </c>
      <c r="AD99" s="8">
        <v>2</v>
      </c>
      <c r="AE99" s="8">
        <v>1</v>
      </c>
      <c r="AF99" s="8">
        <v>0</v>
      </c>
      <c r="AG99" s="8">
        <v>0</v>
      </c>
      <c r="AH99" s="15">
        <v>23.477777777777778</v>
      </c>
    </row>
    <row r="100" spans="1:34" s="8" customFormat="1" x14ac:dyDescent="0.2">
      <c r="A100" s="6" t="s">
        <v>99</v>
      </c>
      <c r="B100" s="7">
        <f t="shared" si="9"/>
        <v>36</v>
      </c>
      <c r="C100" s="7">
        <v>0</v>
      </c>
      <c r="D100" s="7">
        <v>2</v>
      </c>
      <c r="E100" s="7">
        <v>6</v>
      </c>
      <c r="F100" s="7">
        <v>11</v>
      </c>
      <c r="G100" s="7">
        <v>8</v>
      </c>
      <c r="H100" s="7">
        <v>6</v>
      </c>
      <c r="I100" s="7">
        <v>3</v>
      </c>
      <c r="J100" s="7">
        <v>0</v>
      </c>
      <c r="K100" s="7">
        <v>0</v>
      </c>
      <c r="L100" s="14">
        <v>30.138888888888889</v>
      </c>
      <c r="M100" s="7">
        <f t="shared" si="10"/>
        <v>30</v>
      </c>
      <c r="N100" s="7">
        <v>0</v>
      </c>
      <c r="O100" s="7">
        <v>0</v>
      </c>
      <c r="P100" s="7">
        <v>3</v>
      </c>
      <c r="Q100" s="7">
        <v>10</v>
      </c>
      <c r="R100" s="7">
        <v>8</v>
      </c>
      <c r="S100" s="7">
        <v>6</v>
      </c>
      <c r="T100" s="7">
        <v>3</v>
      </c>
      <c r="U100" s="7">
        <v>0</v>
      </c>
      <c r="V100" s="7">
        <v>0</v>
      </c>
      <c r="W100" s="14">
        <v>31.9</v>
      </c>
      <c r="X100" s="7">
        <f t="shared" si="11"/>
        <v>6</v>
      </c>
      <c r="Y100" s="7">
        <v>0</v>
      </c>
      <c r="Z100" s="7">
        <v>2</v>
      </c>
      <c r="AA100" s="8">
        <v>3</v>
      </c>
      <c r="AB100" s="8">
        <v>1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15">
        <v>21.333333333333332</v>
      </c>
    </row>
    <row r="101" spans="1:34" s="8" customFormat="1" x14ac:dyDescent="0.2">
      <c r="A101" s="6" t="s">
        <v>100</v>
      </c>
      <c r="B101" s="7">
        <f t="shared" si="9"/>
        <v>453</v>
      </c>
      <c r="C101" s="7">
        <v>0</v>
      </c>
      <c r="D101" s="7">
        <v>35</v>
      </c>
      <c r="E101" s="7">
        <v>105</v>
      </c>
      <c r="F101" s="7">
        <v>90</v>
      </c>
      <c r="G101" s="7">
        <v>102</v>
      </c>
      <c r="H101" s="7">
        <v>88</v>
      </c>
      <c r="I101" s="7">
        <v>31</v>
      </c>
      <c r="J101" s="7">
        <v>2</v>
      </c>
      <c r="K101" s="7">
        <v>0</v>
      </c>
      <c r="L101" s="14">
        <v>29.678807947019866</v>
      </c>
      <c r="M101" s="7">
        <f t="shared" si="10"/>
        <v>312</v>
      </c>
      <c r="N101" s="7">
        <v>0</v>
      </c>
      <c r="O101" s="7">
        <v>3</v>
      </c>
      <c r="P101" s="7">
        <v>50</v>
      </c>
      <c r="Q101" s="7">
        <v>71</v>
      </c>
      <c r="R101" s="7">
        <v>85</v>
      </c>
      <c r="S101" s="7">
        <v>75</v>
      </c>
      <c r="T101" s="7">
        <v>27</v>
      </c>
      <c r="U101" s="7">
        <v>1</v>
      </c>
      <c r="V101" s="7">
        <v>0</v>
      </c>
      <c r="W101" s="14">
        <v>31.701923076923077</v>
      </c>
      <c r="X101" s="7">
        <f t="shared" si="11"/>
        <v>141</v>
      </c>
      <c r="Y101" s="7">
        <v>0</v>
      </c>
      <c r="Z101" s="7">
        <v>32</v>
      </c>
      <c r="AA101" s="8">
        <v>55</v>
      </c>
      <c r="AB101" s="8">
        <v>19</v>
      </c>
      <c r="AC101" s="8">
        <v>17</v>
      </c>
      <c r="AD101" s="8">
        <v>13</v>
      </c>
      <c r="AE101" s="8">
        <v>4</v>
      </c>
      <c r="AF101" s="8">
        <v>1</v>
      </c>
      <c r="AG101" s="8">
        <v>0</v>
      </c>
      <c r="AH101" s="15">
        <v>25.202127659574469</v>
      </c>
    </row>
    <row r="102" spans="1:34" s="8" customFormat="1" x14ac:dyDescent="0.2">
      <c r="A102" s="6" t="s">
        <v>101</v>
      </c>
      <c r="B102" s="7">
        <f t="shared" si="9"/>
        <v>304</v>
      </c>
      <c r="C102" s="7">
        <v>1</v>
      </c>
      <c r="D102" s="7">
        <v>17</v>
      </c>
      <c r="E102" s="7">
        <v>58</v>
      </c>
      <c r="F102" s="7">
        <v>66</v>
      </c>
      <c r="G102" s="7">
        <v>78</v>
      </c>
      <c r="H102" s="7">
        <v>50</v>
      </c>
      <c r="I102" s="7">
        <v>34</v>
      </c>
      <c r="J102" s="7">
        <v>0</v>
      </c>
      <c r="K102" s="7">
        <v>0</v>
      </c>
      <c r="L102" s="14">
        <v>30.50986842105263</v>
      </c>
      <c r="M102" s="7">
        <f t="shared" si="10"/>
        <v>236</v>
      </c>
      <c r="N102" s="7">
        <v>0</v>
      </c>
      <c r="O102" s="7">
        <v>2</v>
      </c>
      <c r="P102" s="7">
        <v>36</v>
      </c>
      <c r="Q102" s="7">
        <v>56</v>
      </c>
      <c r="R102" s="7">
        <v>64</v>
      </c>
      <c r="S102" s="7">
        <v>46</v>
      </c>
      <c r="T102" s="7">
        <v>32</v>
      </c>
      <c r="U102" s="7">
        <v>0</v>
      </c>
      <c r="V102" s="7">
        <v>0</v>
      </c>
      <c r="W102" s="14">
        <v>31.881355932203391</v>
      </c>
      <c r="X102" s="7">
        <f t="shared" si="11"/>
        <v>68</v>
      </c>
      <c r="Y102" s="7">
        <v>1</v>
      </c>
      <c r="Z102" s="7">
        <v>15</v>
      </c>
      <c r="AA102" s="8">
        <v>22</v>
      </c>
      <c r="AB102" s="8">
        <v>10</v>
      </c>
      <c r="AC102" s="8">
        <v>14</v>
      </c>
      <c r="AD102" s="8">
        <v>4</v>
      </c>
      <c r="AE102" s="8">
        <v>2</v>
      </c>
      <c r="AF102" s="8">
        <v>0</v>
      </c>
      <c r="AG102" s="8">
        <v>0</v>
      </c>
      <c r="AH102" s="15">
        <v>25.75</v>
      </c>
    </row>
    <row r="103" spans="1:34" s="8" customFormat="1" x14ac:dyDescent="0.2">
      <c r="A103" s="6" t="s">
        <v>102</v>
      </c>
      <c r="B103" s="7">
        <f t="shared" si="9"/>
        <v>83</v>
      </c>
      <c r="C103" s="7">
        <v>1</v>
      </c>
      <c r="D103" s="7">
        <v>13</v>
      </c>
      <c r="E103" s="7">
        <v>15</v>
      </c>
      <c r="F103" s="7">
        <v>18</v>
      </c>
      <c r="G103" s="7">
        <v>14</v>
      </c>
      <c r="H103" s="7">
        <v>14</v>
      </c>
      <c r="I103" s="7">
        <v>7</v>
      </c>
      <c r="J103" s="7">
        <v>1</v>
      </c>
      <c r="K103" s="7">
        <v>0</v>
      </c>
      <c r="L103" s="14">
        <v>28.909638554216869</v>
      </c>
      <c r="M103" s="7">
        <f t="shared" si="10"/>
        <v>58</v>
      </c>
      <c r="N103" s="7">
        <v>0</v>
      </c>
      <c r="O103" s="7">
        <v>2</v>
      </c>
      <c r="P103" s="7">
        <v>9</v>
      </c>
      <c r="Q103" s="7">
        <v>12</v>
      </c>
      <c r="R103" s="7">
        <v>14</v>
      </c>
      <c r="S103" s="7">
        <v>13</v>
      </c>
      <c r="T103" s="7">
        <v>7</v>
      </c>
      <c r="U103" s="7">
        <v>1</v>
      </c>
      <c r="V103" s="7">
        <v>0</v>
      </c>
      <c r="W103" s="14">
        <v>31.896551724137932</v>
      </c>
      <c r="X103" s="7">
        <f t="shared" si="11"/>
        <v>25</v>
      </c>
      <c r="Y103" s="7">
        <v>1</v>
      </c>
      <c r="Z103" s="7">
        <v>11</v>
      </c>
      <c r="AA103" s="8">
        <v>6</v>
      </c>
      <c r="AB103" s="8">
        <v>6</v>
      </c>
      <c r="AC103" s="8">
        <v>0</v>
      </c>
      <c r="AD103" s="8">
        <v>1</v>
      </c>
      <c r="AE103" s="8">
        <v>0</v>
      </c>
      <c r="AF103" s="8">
        <v>0</v>
      </c>
      <c r="AG103" s="8">
        <v>0</v>
      </c>
      <c r="AH103" s="15">
        <v>21.98</v>
      </c>
    </row>
    <row r="104" spans="1:34" s="8" customFormat="1" x14ac:dyDescent="0.2">
      <c r="A104" s="6" t="s">
        <v>103</v>
      </c>
      <c r="B104" s="7">
        <f t="shared" si="9"/>
        <v>121</v>
      </c>
      <c r="C104" s="7">
        <v>0</v>
      </c>
      <c r="D104" s="7">
        <v>10</v>
      </c>
      <c r="E104" s="7">
        <v>32</v>
      </c>
      <c r="F104" s="7">
        <v>30</v>
      </c>
      <c r="G104" s="7">
        <v>31</v>
      </c>
      <c r="H104" s="7">
        <v>15</v>
      </c>
      <c r="I104" s="7">
        <v>2</v>
      </c>
      <c r="J104" s="7">
        <v>1</v>
      </c>
      <c r="K104" s="7">
        <v>0</v>
      </c>
      <c r="L104" s="14">
        <v>28.40909090909091</v>
      </c>
      <c r="M104" s="7">
        <f t="shared" si="10"/>
        <v>88</v>
      </c>
      <c r="N104" s="7">
        <v>0</v>
      </c>
      <c r="O104" s="7">
        <v>2</v>
      </c>
      <c r="P104" s="7">
        <v>16</v>
      </c>
      <c r="Q104" s="7">
        <v>28</v>
      </c>
      <c r="R104" s="7">
        <v>24</v>
      </c>
      <c r="S104" s="7">
        <v>15</v>
      </c>
      <c r="T104" s="7">
        <v>2</v>
      </c>
      <c r="U104" s="7">
        <v>1</v>
      </c>
      <c r="V104" s="7">
        <v>0</v>
      </c>
      <c r="W104" s="14">
        <v>30.113636363636363</v>
      </c>
      <c r="X104" s="7">
        <f t="shared" si="11"/>
        <v>33</v>
      </c>
      <c r="Y104" s="7">
        <v>0</v>
      </c>
      <c r="Z104" s="7">
        <v>8</v>
      </c>
      <c r="AA104" s="8">
        <v>16</v>
      </c>
      <c r="AB104" s="8">
        <v>2</v>
      </c>
      <c r="AC104" s="8">
        <v>7</v>
      </c>
      <c r="AD104" s="8">
        <v>0</v>
      </c>
      <c r="AE104" s="8">
        <v>0</v>
      </c>
      <c r="AF104" s="8">
        <v>0</v>
      </c>
      <c r="AG104" s="8">
        <v>0</v>
      </c>
      <c r="AH104" s="15">
        <v>23.863636363636363</v>
      </c>
    </row>
    <row r="105" spans="1:34" s="8" customFormat="1" x14ac:dyDescent="0.2">
      <c r="A105" s="6" t="s">
        <v>104</v>
      </c>
      <c r="B105" s="7">
        <f t="shared" ref="B105:B119" si="12">SUM(C105:K105)</f>
        <v>80</v>
      </c>
      <c r="C105" s="7">
        <v>0</v>
      </c>
      <c r="D105" s="7">
        <v>2</v>
      </c>
      <c r="E105" s="7">
        <v>18</v>
      </c>
      <c r="F105" s="7">
        <v>16</v>
      </c>
      <c r="G105" s="7">
        <v>23</v>
      </c>
      <c r="H105" s="7">
        <v>14</v>
      </c>
      <c r="I105" s="7">
        <v>7</v>
      </c>
      <c r="J105" s="7">
        <v>0</v>
      </c>
      <c r="K105" s="7">
        <v>0</v>
      </c>
      <c r="L105" s="14">
        <v>30.512499999999999</v>
      </c>
      <c r="M105" s="7">
        <f t="shared" ref="M105:M119" si="13">SUM(N105:V105)</f>
        <v>60</v>
      </c>
      <c r="N105" s="7">
        <v>0</v>
      </c>
      <c r="O105" s="7">
        <v>1</v>
      </c>
      <c r="P105" s="7">
        <v>7</v>
      </c>
      <c r="Q105" s="7">
        <v>14</v>
      </c>
      <c r="R105" s="7">
        <v>20</v>
      </c>
      <c r="S105" s="7">
        <v>11</v>
      </c>
      <c r="T105" s="7">
        <v>7</v>
      </c>
      <c r="U105" s="7">
        <v>0</v>
      </c>
      <c r="V105" s="7">
        <v>0</v>
      </c>
      <c r="W105" s="14">
        <v>31.883333333333333</v>
      </c>
      <c r="X105" s="7">
        <f t="shared" ref="X105:X119" si="14">SUM(Y105:AG105)</f>
        <v>20</v>
      </c>
      <c r="Y105" s="7">
        <v>0</v>
      </c>
      <c r="Z105" s="7">
        <v>1</v>
      </c>
      <c r="AA105" s="8">
        <v>11</v>
      </c>
      <c r="AB105" s="8">
        <v>2</v>
      </c>
      <c r="AC105" s="8">
        <v>3</v>
      </c>
      <c r="AD105" s="8">
        <v>3</v>
      </c>
      <c r="AE105" s="8">
        <v>0</v>
      </c>
      <c r="AF105" s="8">
        <v>0</v>
      </c>
      <c r="AG105" s="8">
        <v>0</v>
      </c>
      <c r="AH105" s="15">
        <v>26.4</v>
      </c>
    </row>
    <row r="106" spans="1:34" s="8" customFormat="1" x14ac:dyDescent="0.2">
      <c r="A106" s="6" t="s">
        <v>105</v>
      </c>
      <c r="B106" s="7">
        <f t="shared" si="12"/>
        <v>27</v>
      </c>
      <c r="C106" s="7">
        <v>0</v>
      </c>
      <c r="D106" s="7">
        <v>1</v>
      </c>
      <c r="E106" s="7">
        <v>6</v>
      </c>
      <c r="F106" s="7">
        <v>7</v>
      </c>
      <c r="G106" s="7">
        <v>3</v>
      </c>
      <c r="H106" s="7">
        <v>7</v>
      </c>
      <c r="I106" s="7">
        <v>3</v>
      </c>
      <c r="J106" s="7">
        <v>0</v>
      </c>
      <c r="K106" s="7">
        <v>0</v>
      </c>
      <c r="L106" s="14">
        <v>30.75925925925926</v>
      </c>
      <c r="M106" s="7">
        <f t="shared" si="13"/>
        <v>24</v>
      </c>
      <c r="N106" s="7">
        <v>0</v>
      </c>
      <c r="O106" s="7">
        <v>0</v>
      </c>
      <c r="P106" s="7">
        <v>4</v>
      </c>
      <c r="Q106" s="7">
        <v>7</v>
      </c>
      <c r="R106" s="7">
        <v>3</v>
      </c>
      <c r="S106" s="7">
        <v>7</v>
      </c>
      <c r="T106" s="7">
        <v>3</v>
      </c>
      <c r="U106" s="7">
        <v>0</v>
      </c>
      <c r="V106" s="7">
        <v>0</v>
      </c>
      <c r="W106" s="14">
        <v>31.833333333333332</v>
      </c>
      <c r="X106" s="7">
        <f t="shared" si="14"/>
        <v>3</v>
      </c>
      <c r="Y106" s="7">
        <v>0</v>
      </c>
      <c r="Z106" s="7">
        <v>1</v>
      </c>
      <c r="AA106" s="8">
        <v>2</v>
      </c>
      <c r="AB106" s="8">
        <v>0</v>
      </c>
      <c r="AC106" s="8">
        <v>0</v>
      </c>
      <c r="AD106" s="8">
        <v>0</v>
      </c>
      <c r="AE106" s="8">
        <v>0</v>
      </c>
      <c r="AF106" s="8">
        <v>0</v>
      </c>
      <c r="AG106" s="8">
        <v>0</v>
      </c>
      <c r="AH106" s="15">
        <v>22.166666666666668</v>
      </c>
    </row>
    <row r="107" spans="1:34" s="8" customFormat="1" x14ac:dyDescent="0.2">
      <c r="A107" s="6" t="s">
        <v>106</v>
      </c>
      <c r="B107" s="7">
        <f t="shared" si="12"/>
        <v>81</v>
      </c>
      <c r="C107" s="7">
        <v>0</v>
      </c>
      <c r="D107" s="7">
        <v>8</v>
      </c>
      <c r="E107" s="7">
        <v>14</v>
      </c>
      <c r="F107" s="7">
        <v>21</v>
      </c>
      <c r="G107" s="7">
        <v>17</v>
      </c>
      <c r="H107" s="7">
        <v>13</v>
      </c>
      <c r="I107" s="7">
        <v>8</v>
      </c>
      <c r="J107" s="7">
        <v>0</v>
      </c>
      <c r="K107" s="7">
        <v>0</v>
      </c>
      <c r="L107" s="14">
        <v>29.685185185185187</v>
      </c>
      <c r="M107" s="7">
        <f t="shared" si="13"/>
        <v>61</v>
      </c>
      <c r="N107" s="7">
        <v>0</v>
      </c>
      <c r="O107" s="7">
        <v>2</v>
      </c>
      <c r="P107" s="7">
        <v>8</v>
      </c>
      <c r="Q107" s="7">
        <v>17</v>
      </c>
      <c r="R107" s="7">
        <v>14</v>
      </c>
      <c r="S107" s="7">
        <v>12</v>
      </c>
      <c r="T107" s="7">
        <v>8</v>
      </c>
      <c r="U107" s="7">
        <v>0</v>
      </c>
      <c r="V107" s="7">
        <v>0</v>
      </c>
      <c r="W107" s="14">
        <v>31.450819672131146</v>
      </c>
      <c r="X107" s="7">
        <f t="shared" si="14"/>
        <v>20</v>
      </c>
      <c r="Y107" s="7">
        <v>0</v>
      </c>
      <c r="Z107" s="7">
        <v>6</v>
      </c>
      <c r="AA107" s="8">
        <v>6</v>
      </c>
      <c r="AB107" s="8">
        <v>4</v>
      </c>
      <c r="AC107" s="8">
        <v>3</v>
      </c>
      <c r="AD107" s="8">
        <v>1</v>
      </c>
      <c r="AE107" s="8">
        <v>0</v>
      </c>
      <c r="AF107" s="8">
        <v>0</v>
      </c>
      <c r="AG107" s="8">
        <v>0</v>
      </c>
      <c r="AH107" s="15">
        <v>24.3</v>
      </c>
    </row>
    <row r="108" spans="1:34" s="8" customFormat="1" x14ac:dyDescent="0.2">
      <c r="A108" s="6" t="s">
        <v>107</v>
      </c>
      <c r="B108" s="7">
        <f t="shared" si="12"/>
        <v>221</v>
      </c>
      <c r="C108" s="7">
        <v>1</v>
      </c>
      <c r="D108" s="7">
        <v>24</v>
      </c>
      <c r="E108" s="7">
        <v>47</v>
      </c>
      <c r="F108" s="7">
        <v>48</v>
      </c>
      <c r="G108" s="7">
        <v>37</v>
      </c>
      <c r="H108" s="7">
        <v>41</v>
      </c>
      <c r="I108" s="7">
        <v>23</v>
      </c>
      <c r="J108" s="7">
        <v>0</v>
      </c>
      <c r="K108" s="7">
        <v>0</v>
      </c>
      <c r="L108" s="14">
        <v>29.436651583710407</v>
      </c>
      <c r="M108" s="7">
        <f t="shared" si="13"/>
        <v>170</v>
      </c>
      <c r="N108" s="7">
        <v>0</v>
      </c>
      <c r="O108" s="7">
        <v>5</v>
      </c>
      <c r="P108" s="7">
        <v>30</v>
      </c>
      <c r="Q108" s="7">
        <v>43</v>
      </c>
      <c r="R108" s="7">
        <v>32</v>
      </c>
      <c r="S108" s="7">
        <v>38</v>
      </c>
      <c r="T108" s="7">
        <v>22</v>
      </c>
      <c r="U108" s="7">
        <v>0</v>
      </c>
      <c r="V108" s="7">
        <v>0</v>
      </c>
      <c r="W108" s="14">
        <v>31.288235294117648</v>
      </c>
      <c r="X108" s="7">
        <f t="shared" si="14"/>
        <v>51</v>
      </c>
      <c r="Y108" s="7">
        <v>1</v>
      </c>
      <c r="Z108" s="7">
        <v>19</v>
      </c>
      <c r="AA108" s="8">
        <v>17</v>
      </c>
      <c r="AB108" s="8">
        <v>5</v>
      </c>
      <c r="AC108" s="8">
        <v>5</v>
      </c>
      <c r="AD108" s="8">
        <v>3</v>
      </c>
      <c r="AE108" s="8">
        <v>1</v>
      </c>
      <c r="AF108" s="8">
        <v>0</v>
      </c>
      <c r="AG108" s="8">
        <v>0</v>
      </c>
      <c r="AH108" s="15">
        <v>23.264705882352942</v>
      </c>
    </row>
    <row r="109" spans="1:34" s="8" customFormat="1" x14ac:dyDescent="0.2">
      <c r="A109" s="6" t="s">
        <v>108</v>
      </c>
      <c r="B109" s="7">
        <f t="shared" si="12"/>
        <v>132</v>
      </c>
      <c r="C109" s="7">
        <v>1</v>
      </c>
      <c r="D109" s="7">
        <v>10</v>
      </c>
      <c r="E109" s="7">
        <v>30</v>
      </c>
      <c r="F109" s="7">
        <v>29</v>
      </c>
      <c r="G109" s="7">
        <v>31</v>
      </c>
      <c r="H109" s="7">
        <v>28</v>
      </c>
      <c r="I109" s="7">
        <v>3</v>
      </c>
      <c r="J109" s="7">
        <v>0</v>
      </c>
      <c r="K109" s="7">
        <v>0</v>
      </c>
      <c r="L109" s="14">
        <v>29.318181818181817</v>
      </c>
      <c r="M109" s="7">
        <f t="shared" si="13"/>
        <v>89</v>
      </c>
      <c r="N109" s="7">
        <v>0</v>
      </c>
      <c r="O109" s="7">
        <v>0</v>
      </c>
      <c r="P109" s="7">
        <v>16</v>
      </c>
      <c r="Q109" s="7">
        <v>23</v>
      </c>
      <c r="R109" s="7">
        <v>24</v>
      </c>
      <c r="S109" s="7">
        <v>24</v>
      </c>
      <c r="T109" s="7">
        <v>2</v>
      </c>
      <c r="U109" s="7">
        <v>0</v>
      </c>
      <c r="V109" s="7">
        <v>0</v>
      </c>
      <c r="W109" s="14">
        <v>31.219101123595507</v>
      </c>
      <c r="X109" s="7">
        <f t="shared" si="14"/>
        <v>43</v>
      </c>
      <c r="Y109" s="7">
        <v>1</v>
      </c>
      <c r="Z109" s="7">
        <v>10</v>
      </c>
      <c r="AA109" s="8">
        <v>14</v>
      </c>
      <c r="AB109" s="8">
        <v>6</v>
      </c>
      <c r="AC109" s="8">
        <v>7</v>
      </c>
      <c r="AD109" s="8">
        <v>4</v>
      </c>
      <c r="AE109" s="8">
        <v>1</v>
      </c>
      <c r="AF109" s="8">
        <v>0</v>
      </c>
      <c r="AG109" s="8">
        <v>0</v>
      </c>
      <c r="AH109" s="15">
        <v>25.38372093023256</v>
      </c>
    </row>
    <row r="110" spans="1:34" s="8" customFormat="1" x14ac:dyDescent="0.2">
      <c r="A110" s="6" t="s">
        <v>109</v>
      </c>
      <c r="B110" s="7">
        <f t="shared" si="12"/>
        <v>405</v>
      </c>
      <c r="C110" s="7">
        <v>0</v>
      </c>
      <c r="D110" s="7">
        <v>29</v>
      </c>
      <c r="E110" s="7">
        <v>82</v>
      </c>
      <c r="F110" s="7">
        <v>104</v>
      </c>
      <c r="G110" s="7">
        <v>103</v>
      </c>
      <c r="H110" s="7">
        <v>64</v>
      </c>
      <c r="I110" s="7">
        <v>21</v>
      </c>
      <c r="J110" s="7">
        <v>2</v>
      </c>
      <c r="K110" s="7">
        <v>0</v>
      </c>
      <c r="L110" s="14">
        <v>29.453086419753088</v>
      </c>
      <c r="M110" s="7">
        <f t="shared" si="13"/>
        <v>269</v>
      </c>
      <c r="N110" s="7">
        <v>0</v>
      </c>
      <c r="O110" s="7">
        <v>2</v>
      </c>
      <c r="P110" s="7">
        <v>37</v>
      </c>
      <c r="Q110" s="7">
        <v>80</v>
      </c>
      <c r="R110" s="7">
        <v>88</v>
      </c>
      <c r="S110" s="7">
        <v>44</v>
      </c>
      <c r="T110" s="7">
        <v>17</v>
      </c>
      <c r="U110" s="7">
        <v>1</v>
      </c>
      <c r="V110" s="7">
        <v>0</v>
      </c>
      <c r="W110" s="14">
        <v>31.001858736059479</v>
      </c>
      <c r="X110" s="7">
        <f t="shared" si="14"/>
        <v>136</v>
      </c>
      <c r="Y110" s="7">
        <v>0</v>
      </c>
      <c r="Z110" s="7">
        <v>27</v>
      </c>
      <c r="AA110" s="8">
        <v>45</v>
      </c>
      <c r="AB110" s="8">
        <v>24</v>
      </c>
      <c r="AC110" s="8">
        <v>15</v>
      </c>
      <c r="AD110" s="8">
        <v>20</v>
      </c>
      <c r="AE110" s="8">
        <v>4</v>
      </c>
      <c r="AF110" s="8">
        <v>1</v>
      </c>
      <c r="AG110" s="8">
        <v>0</v>
      </c>
      <c r="AH110" s="15">
        <v>26.389705882352942</v>
      </c>
    </row>
    <row r="111" spans="1:34" s="8" customFormat="1" x14ac:dyDescent="0.2">
      <c r="A111" s="6" t="s">
        <v>110</v>
      </c>
      <c r="B111" s="7">
        <f t="shared" si="12"/>
        <v>519</v>
      </c>
      <c r="C111" s="7">
        <v>1</v>
      </c>
      <c r="D111" s="7">
        <v>46</v>
      </c>
      <c r="E111" s="7">
        <v>120</v>
      </c>
      <c r="F111" s="7">
        <v>101</v>
      </c>
      <c r="G111" s="7">
        <v>123</v>
      </c>
      <c r="H111" s="7">
        <v>99</v>
      </c>
      <c r="I111" s="7">
        <v>25</v>
      </c>
      <c r="J111" s="7">
        <v>4</v>
      </c>
      <c r="K111" s="7">
        <v>0</v>
      </c>
      <c r="L111" s="14">
        <v>29.465317919075144</v>
      </c>
      <c r="M111" s="7">
        <f t="shared" si="13"/>
        <v>344</v>
      </c>
      <c r="N111" s="7">
        <v>0</v>
      </c>
      <c r="O111" s="7">
        <v>3</v>
      </c>
      <c r="P111" s="7">
        <v>58</v>
      </c>
      <c r="Q111" s="7">
        <v>82</v>
      </c>
      <c r="R111" s="7">
        <v>92</v>
      </c>
      <c r="S111" s="7">
        <v>86</v>
      </c>
      <c r="T111" s="7">
        <v>20</v>
      </c>
      <c r="U111" s="7">
        <v>3</v>
      </c>
      <c r="V111" s="7">
        <v>0</v>
      </c>
      <c r="W111" s="14">
        <v>31.523255813953487</v>
      </c>
      <c r="X111" s="7">
        <f t="shared" si="14"/>
        <v>175</v>
      </c>
      <c r="Y111" s="7">
        <v>1</v>
      </c>
      <c r="Z111" s="7">
        <v>43</v>
      </c>
      <c r="AA111" s="8">
        <v>62</v>
      </c>
      <c r="AB111" s="8">
        <v>19</v>
      </c>
      <c r="AC111" s="8">
        <v>31</v>
      </c>
      <c r="AD111" s="8">
        <v>13</v>
      </c>
      <c r="AE111" s="8">
        <v>5</v>
      </c>
      <c r="AF111" s="8">
        <v>1</v>
      </c>
      <c r="AG111" s="8">
        <v>0</v>
      </c>
      <c r="AH111" s="15">
        <v>25.42</v>
      </c>
    </row>
    <row r="112" spans="1:34" s="8" customFormat="1" x14ac:dyDescent="0.2">
      <c r="A112" s="6" t="s">
        <v>111</v>
      </c>
      <c r="B112" s="7">
        <f t="shared" si="12"/>
        <v>176</v>
      </c>
      <c r="C112" s="7">
        <v>0</v>
      </c>
      <c r="D112" s="7">
        <v>26</v>
      </c>
      <c r="E112" s="7">
        <v>41</v>
      </c>
      <c r="F112" s="7">
        <v>37</v>
      </c>
      <c r="G112" s="7">
        <v>22</v>
      </c>
      <c r="H112" s="7">
        <v>27</v>
      </c>
      <c r="I112" s="7">
        <v>22</v>
      </c>
      <c r="J112" s="7">
        <v>1</v>
      </c>
      <c r="K112" s="7">
        <v>0</v>
      </c>
      <c r="L112" s="14">
        <v>29.113636363636363</v>
      </c>
      <c r="M112" s="7">
        <f t="shared" si="13"/>
        <v>119</v>
      </c>
      <c r="N112" s="7">
        <v>0</v>
      </c>
      <c r="O112" s="7">
        <v>4</v>
      </c>
      <c r="P112" s="7">
        <v>25</v>
      </c>
      <c r="Q112" s="7">
        <v>26</v>
      </c>
      <c r="R112" s="7">
        <v>19</v>
      </c>
      <c r="S112" s="7">
        <v>25</v>
      </c>
      <c r="T112" s="7">
        <v>19</v>
      </c>
      <c r="U112" s="7">
        <v>1</v>
      </c>
      <c r="V112" s="7">
        <v>0</v>
      </c>
      <c r="W112" s="14">
        <v>31.642857142857142</v>
      </c>
      <c r="X112" s="7">
        <f t="shared" si="14"/>
        <v>57</v>
      </c>
      <c r="Y112" s="7">
        <v>0</v>
      </c>
      <c r="Z112" s="7">
        <v>22</v>
      </c>
      <c r="AA112" s="8">
        <v>16</v>
      </c>
      <c r="AB112" s="8">
        <v>11</v>
      </c>
      <c r="AC112" s="8">
        <v>3</v>
      </c>
      <c r="AD112" s="8">
        <v>2</v>
      </c>
      <c r="AE112" s="8">
        <v>3</v>
      </c>
      <c r="AF112" s="8">
        <v>0</v>
      </c>
      <c r="AG112" s="8">
        <v>0</v>
      </c>
      <c r="AH112" s="15">
        <v>23.833333333333332</v>
      </c>
    </row>
    <row r="113" spans="1:34" s="8" customFormat="1" x14ac:dyDescent="0.2">
      <c r="A113" s="6" t="s">
        <v>112</v>
      </c>
      <c r="B113" s="7">
        <f t="shared" si="12"/>
        <v>310</v>
      </c>
      <c r="C113" s="7">
        <v>0</v>
      </c>
      <c r="D113" s="7">
        <v>29</v>
      </c>
      <c r="E113" s="7">
        <v>94</v>
      </c>
      <c r="F113" s="7">
        <v>70</v>
      </c>
      <c r="G113" s="7">
        <v>50</v>
      </c>
      <c r="H113" s="7">
        <v>42</v>
      </c>
      <c r="I113" s="7">
        <v>21</v>
      </c>
      <c r="J113" s="7">
        <v>4</v>
      </c>
      <c r="K113" s="7">
        <v>0</v>
      </c>
      <c r="L113" s="14">
        <v>28.396774193548389</v>
      </c>
      <c r="M113" s="7">
        <f t="shared" si="13"/>
        <v>183</v>
      </c>
      <c r="N113" s="7">
        <v>0</v>
      </c>
      <c r="O113" s="7">
        <v>3</v>
      </c>
      <c r="P113" s="7">
        <v>37</v>
      </c>
      <c r="Q113" s="7">
        <v>52</v>
      </c>
      <c r="R113" s="7">
        <v>39</v>
      </c>
      <c r="S113" s="7">
        <v>33</v>
      </c>
      <c r="T113" s="7">
        <v>16</v>
      </c>
      <c r="U113" s="7">
        <v>3</v>
      </c>
      <c r="V113" s="7">
        <v>0</v>
      </c>
      <c r="W113" s="14">
        <v>30.784153005464482</v>
      </c>
      <c r="X113" s="7">
        <f t="shared" si="14"/>
        <v>127</v>
      </c>
      <c r="Y113" s="7">
        <v>0</v>
      </c>
      <c r="Z113" s="7">
        <v>26</v>
      </c>
      <c r="AA113" s="8">
        <v>57</v>
      </c>
      <c r="AB113" s="8">
        <v>18</v>
      </c>
      <c r="AC113" s="8">
        <v>11</v>
      </c>
      <c r="AD113" s="8">
        <v>9</v>
      </c>
      <c r="AE113" s="8">
        <v>5</v>
      </c>
      <c r="AF113" s="8">
        <v>1</v>
      </c>
      <c r="AG113" s="8">
        <v>0</v>
      </c>
      <c r="AH113" s="15">
        <v>24.956692913385826</v>
      </c>
    </row>
    <row r="114" spans="1:34" s="8" customFormat="1" x14ac:dyDescent="0.2">
      <c r="A114" s="6" t="s">
        <v>113</v>
      </c>
      <c r="B114" s="7">
        <f t="shared" si="12"/>
        <v>465</v>
      </c>
      <c r="C114" s="7">
        <v>1</v>
      </c>
      <c r="D114" s="7">
        <v>39</v>
      </c>
      <c r="E114" s="7">
        <v>122</v>
      </c>
      <c r="F114" s="7">
        <v>101</v>
      </c>
      <c r="G114" s="7">
        <v>95</v>
      </c>
      <c r="H114" s="7">
        <v>60</v>
      </c>
      <c r="I114" s="7">
        <v>45</v>
      </c>
      <c r="J114" s="7">
        <v>2</v>
      </c>
      <c r="K114" s="7">
        <v>0</v>
      </c>
      <c r="L114" s="14">
        <v>29.13225806451613</v>
      </c>
      <c r="M114" s="7">
        <f t="shared" si="13"/>
        <v>357</v>
      </c>
      <c r="N114" s="7">
        <v>0</v>
      </c>
      <c r="O114" s="7">
        <v>6</v>
      </c>
      <c r="P114" s="7">
        <v>78</v>
      </c>
      <c r="Q114" s="7">
        <v>89</v>
      </c>
      <c r="R114" s="7">
        <v>85</v>
      </c>
      <c r="S114" s="7">
        <v>53</v>
      </c>
      <c r="T114" s="7">
        <v>44</v>
      </c>
      <c r="U114" s="7">
        <v>2</v>
      </c>
      <c r="V114" s="7">
        <v>0</v>
      </c>
      <c r="W114" s="14">
        <v>30.858543417366946</v>
      </c>
      <c r="X114" s="7">
        <f t="shared" si="14"/>
        <v>108</v>
      </c>
      <c r="Y114" s="7">
        <v>1</v>
      </c>
      <c r="Z114" s="7">
        <v>33</v>
      </c>
      <c r="AA114" s="8">
        <v>44</v>
      </c>
      <c r="AB114" s="8">
        <v>12</v>
      </c>
      <c r="AC114" s="8">
        <v>10</v>
      </c>
      <c r="AD114" s="8">
        <v>7</v>
      </c>
      <c r="AE114" s="8">
        <v>1</v>
      </c>
      <c r="AF114" s="8">
        <v>0</v>
      </c>
      <c r="AG114" s="8">
        <v>0</v>
      </c>
      <c r="AH114" s="15">
        <v>23.425925925925927</v>
      </c>
    </row>
    <row r="115" spans="1:34" s="8" customFormat="1" x14ac:dyDescent="0.2">
      <c r="A115" s="6" t="s">
        <v>114</v>
      </c>
      <c r="B115" s="7">
        <f t="shared" si="12"/>
        <v>475</v>
      </c>
      <c r="C115" s="7">
        <v>0</v>
      </c>
      <c r="D115" s="7">
        <v>49</v>
      </c>
      <c r="E115" s="7">
        <v>118</v>
      </c>
      <c r="F115" s="7">
        <v>116</v>
      </c>
      <c r="G115" s="7">
        <v>96</v>
      </c>
      <c r="H115" s="7">
        <v>63</v>
      </c>
      <c r="I115" s="7">
        <v>31</v>
      </c>
      <c r="J115" s="7">
        <v>2</v>
      </c>
      <c r="K115" s="7">
        <v>0</v>
      </c>
      <c r="L115" s="14">
        <v>28.645263157894735</v>
      </c>
      <c r="M115" s="7">
        <f t="shared" si="13"/>
        <v>351</v>
      </c>
      <c r="N115" s="7">
        <v>0</v>
      </c>
      <c r="O115" s="7">
        <v>8</v>
      </c>
      <c r="P115" s="7">
        <v>75</v>
      </c>
      <c r="Q115" s="7">
        <v>92</v>
      </c>
      <c r="R115" s="7">
        <v>89</v>
      </c>
      <c r="S115" s="7">
        <v>57</v>
      </c>
      <c r="T115" s="7">
        <v>28</v>
      </c>
      <c r="U115" s="7">
        <v>2</v>
      </c>
      <c r="V115" s="7">
        <v>0</v>
      </c>
      <c r="W115" s="14">
        <v>30.423076923076923</v>
      </c>
      <c r="X115" s="7">
        <f t="shared" si="14"/>
        <v>124</v>
      </c>
      <c r="Y115" s="7">
        <v>0</v>
      </c>
      <c r="Z115" s="7">
        <v>41</v>
      </c>
      <c r="AA115" s="8">
        <v>43</v>
      </c>
      <c r="AB115" s="8">
        <v>24</v>
      </c>
      <c r="AC115" s="8">
        <v>7</v>
      </c>
      <c r="AD115" s="8">
        <v>6</v>
      </c>
      <c r="AE115" s="8">
        <v>3</v>
      </c>
      <c r="AF115" s="8">
        <v>0</v>
      </c>
      <c r="AG115" s="8">
        <v>0</v>
      </c>
      <c r="AH115" s="15">
        <v>23.612903225806452</v>
      </c>
    </row>
    <row r="116" spans="1:34" s="8" customFormat="1" x14ac:dyDescent="0.2">
      <c r="A116" s="6" t="s">
        <v>115</v>
      </c>
      <c r="B116" s="7">
        <f t="shared" si="12"/>
        <v>323</v>
      </c>
      <c r="C116" s="7">
        <v>0</v>
      </c>
      <c r="D116" s="7">
        <v>37</v>
      </c>
      <c r="E116" s="7">
        <v>78</v>
      </c>
      <c r="F116" s="7">
        <v>89</v>
      </c>
      <c r="G116" s="7">
        <v>56</v>
      </c>
      <c r="H116" s="7">
        <v>42</v>
      </c>
      <c r="I116" s="7">
        <v>18</v>
      </c>
      <c r="J116" s="7">
        <v>3</v>
      </c>
      <c r="K116" s="7">
        <v>0</v>
      </c>
      <c r="L116" s="14">
        <v>28.351393188854487</v>
      </c>
      <c r="M116" s="7">
        <f t="shared" si="13"/>
        <v>229</v>
      </c>
      <c r="N116" s="7">
        <v>0</v>
      </c>
      <c r="O116" s="7">
        <v>8</v>
      </c>
      <c r="P116" s="7">
        <v>47</v>
      </c>
      <c r="Q116" s="7">
        <v>76</v>
      </c>
      <c r="R116" s="7">
        <v>47</v>
      </c>
      <c r="S116" s="7">
        <v>34</v>
      </c>
      <c r="T116" s="7">
        <v>14</v>
      </c>
      <c r="U116" s="7">
        <v>3</v>
      </c>
      <c r="V116" s="7">
        <v>0</v>
      </c>
      <c r="W116" s="14">
        <v>29.775109170305676</v>
      </c>
      <c r="X116" s="7">
        <f t="shared" si="14"/>
        <v>94</v>
      </c>
      <c r="Y116" s="7">
        <v>0</v>
      </c>
      <c r="Z116" s="7">
        <v>29</v>
      </c>
      <c r="AA116" s="8">
        <v>31</v>
      </c>
      <c r="AB116" s="8">
        <v>13</v>
      </c>
      <c r="AC116" s="8">
        <v>9</v>
      </c>
      <c r="AD116" s="8">
        <v>8</v>
      </c>
      <c r="AE116" s="8">
        <v>4</v>
      </c>
      <c r="AF116" s="8">
        <v>0</v>
      </c>
      <c r="AG116" s="8">
        <v>0</v>
      </c>
      <c r="AH116" s="15">
        <v>24.882978723404257</v>
      </c>
    </row>
    <row r="117" spans="1:34" s="8" customFormat="1" x14ac:dyDescent="0.2">
      <c r="A117" s="6" t="s">
        <v>116</v>
      </c>
      <c r="B117" s="7">
        <f t="shared" si="12"/>
        <v>67</v>
      </c>
      <c r="C117" s="7">
        <v>0</v>
      </c>
      <c r="D117" s="7">
        <v>4</v>
      </c>
      <c r="E117" s="7">
        <v>9</v>
      </c>
      <c r="F117" s="7">
        <v>23</v>
      </c>
      <c r="G117" s="7">
        <v>11</v>
      </c>
      <c r="H117" s="7">
        <v>14</v>
      </c>
      <c r="I117" s="7">
        <v>5</v>
      </c>
      <c r="J117" s="7">
        <v>1</v>
      </c>
      <c r="K117" s="7">
        <v>0</v>
      </c>
      <c r="L117" s="14">
        <v>30.32089552238806</v>
      </c>
      <c r="M117" s="7">
        <f t="shared" si="13"/>
        <v>51</v>
      </c>
      <c r="N117" s="7">
        <v>0</v>
      </c>
      <c r="O117" s="7">
        <v>1</v>
      </c>
      <c r="P117" s="7">
        <v>4</v>
      </c>
      <c r="Q117" s="7">
        <v>20</v>
      </c>
      <c r="R117" s="7">
        <v>10</v>
      </c>
      <c r="S117" s="7">
        <v>11</v>
      </c>
      <c r="T117" s="7">
        <v>4</v>
      </c>
      <c r="U117" s="7">
        <v>1</v>
      </c>
      <c r="V117" s="7">
        <v>0</v>
      </c>
      <c r="W117" s="14">
        <v>31.5</v>
      </c>
      <c r="X117" s="7">
        <f t="shared" si="14"/>
        <v>16</v>
      </c>
      <c r="Y117" s="7">
        <v>0</v>
      </c>
      <c r="Z117" s="7">
        <v>3</v>
      </c>
      <c r="AA117" s="8">
        <v>5</v>
      </c>
      <c r="AB117" s="8">
        <v>3</v>
      </c>
      <c r="AC117" s="8">
        <v>1</v>
      </c>
      <c r="AD117" s="8">
        <v>3</v>
      </c>
      <c r="AE117" s="8">
        <v>1</v>
      </c>
      <c r="AF117" s="8">
        <v>0</v>
      </c>
      <c r="AG117" s="8">
        <v>0</v>
      </c>
      <c r="AH117" s="15">
        <v>26.5625</v>
      </c>
    </row>
    <row r="118" spans="1:34" s="8" customFormat="1" x14ac:dyDescent="0.2">
      <c r="A118" s="6" t="s">
        <v>117</v>
      </c>
      <c r="B118" s="7">
        <f t="shared" si="12"/>
        <v>323</v>
      </c>
      <c r="C118" s="7">
        <v>0</v>
      </c>
      <c r="D118" s="7">
        <v>39</v>
      </c>
      <c r="E118" s="7">
        <v>87</v>
      </c>
      <c r="F118" s="7">
        <v>82</v>
      </c>
      <c r="G118" s="7">
        <v>53</v>
      </c>
      <c r="H118" s="7">
        <v>44</v>
      </c>
      <c r="I118" s="7">
        <v>16</v>
      </c>
      <c r="J118" s="7">
        <v>2</v>
      </c>
      <c r="K118" s="7">
        <v>0</v>
      </c>
      <c r="L118" s="14">
        <v>28.004643962848299</v>
      </c>
      <c r="M118" s="7">
        <f t="shared" si="13"/>
        <v>232</v>
      </c>
      <c r="N118" s="7">
        <v>0</v>
      </c>
      <c r="O118" s="7">
        <v>7</v>
      </c>
      <c r="P118" s="7">
        <v>54</v>
      </c>
      <c r="Q118" s="7">
        <v>71</v>
      </c>
      <c r="R118" s="7">
        <v>46</v>
      </c>
      <c r="S118" s="7">
        <v>38</v>
      </c>
      <c r="T118" s="7">
        <v>16</v>
      </c>
      <c r="U118" s="7">
        <v>0</v>
      </c>
      <c r="V118" s="7">
        <v>0</v>
      </c>
      <c r="W118" s="14">
        <v>29.741379310344829</v>
      </c>
      <c r="X118" s="7">
        <f t="shared" si="14"/>
        <v>91</v>
      </c>
      <c r="Y118" s="7">
        <v>0</v>
      </c>
      <c r="Z118" s="7">
        <v>32</v>
      </c>
      <c r="AA118" s="8">
        <v>33</v>
      </c>
      <c r="AB118" s="8">
        <v>11</v>
      </c>
      <c r="AC118" s="8">
        <v>7</v>
      </c>
      <c r="AD118" s="8">
        <v>6</v>
      </c>
      <c r="AE118" s="8">
        <v>0</v>
      </c>
      <c r="AF118" s="8">
        <v>2</v>
      </c>
      <c r="AG118" s="8">
        <v>0</v>
      </c>
      <c r="AH118" s="15">
        <v>23.576923076923077</v>
      </c>
    </row>
    <row r="119" spans="1:34" s="8" customFormat="1" x14ac:dyDescent="0.2">
      <c r="A119" s="6" t="s">
        <v>118</v>
      </c>
      <c r="B119" s="7">
        <f t="shared" si="12"/>
        <v>414</v>
      </c>
      <c r="C119" s="7">
        <v>1</v>
      </c>
      <c r="D119" s="7">
        <v>41</v>
      </c>
      <c r="E119" s="7">
        <v>102</v>
      </c>
      <c r="F119" s="7">
        <v>93</v>
      </c>
      <c r="G119" s="7">
        <v>88</v>
      </c>
      <c r="H119" s="7">
        <v>70</v>
      </c>
      <c r="I119" s="7">
        <v>18</v>
      </c>
      <c r="J119" s="7">
        <v>1</v>
      </c>
      <c r="K119" s="7">
        <v>0</v>
      </c>
      <c r="L119" s="14">
        <v>28.758454106280194</v>
      </c>
      <c r="M119" s="7">
        <f t="shared" si="13"/>
        <v>290</v>
      </c>
      <c r="N119" s="7">
        <v>0</v>
      </c>
      <c r="O119" s="7">
        <v>6</v>
      </c>
      <c r="P119" s="7">
        <v>58</v>
      </c>
      <c r="Q119" s="7">
        <v>73</v>
      </c>
      <c r="R119" s="7">
        <v>79</v>
      </c>
      <c r="S119" s="7">
        <v>59</v>
      </c>
      <c r="T119" s="7">
        <v>14</v>
      </c>
      <c r="U119" s="7">
        <v>1</v>
      </c>
      <c r="V119" s="7">
        <v>0</v>
      </c>
      <c r="W119" s="14">
        <v>30.53793103448276</v>
      </c>
      <c r="X119" s="7">
        <f t="shared" si="14"/>
        <v>124</v>
      </c>
      <c r="Y119" s="7">
        <v>1</v>
      </c>
      <c r="Z119" s="7">
        <v>35</v>
      </c>
      <c r="AA119" s="8">
        <v>44</v>
      </c>
      <c r="AB119" s="8">
        <v>20</v>
      </c>
      <c r="AC119" s="8">
        <v>9</v>
      </c>
      <c r="AD119" s="8">
        <v>11</v>
      </c>
      <c r="AE119" s="8">
        <v>4</v>
      </c>
      <c r="AF119" s="8">
        <v>0</v>
      </c>
      <c r="AG119" s="8">
        <v>0</v>
      </c>
      <c r="AH119" s="15">
        <v>24.596774193548388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4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4"/>
      <c r="X120" s="7"/>
      <c r="Y120" s="7"/>
      <c r="Z120" s="7"/>
      <c r="AH120" s="15"/>
    </row>
    <row r="121" spans="1:34" s="8" customFormat="1" x14ac:dyDescent="0.2">
      <c r="A121" s="6" t="s">
        <v>119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4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4"/>
      <c r="X121" s="7"/>
      <c r="Y121" s="7"/>
      <c r="Z121" s="7"/>
      <c r="AH121" s="15"/>
    </row>
    <row r="122" spans="1:34" s="8" customFormat="1" x14ac:dyDescent="0.2">
      <c r="A122" s="6" t="s">
        <v>56</v>
      </c>
      <c r="B122" s="7">
        <f t="shared" ref="B122:B153" si="15">SUM(C122:K122)</f>
        <v>85</v>
      </c>
      <c r="C122" s="7">
        <v>0</v>
      </c>
      <c r="D122" s="7">
        <v>8</v>
      </c>
      <c r="E122" s="7">
        <v>21</v>
      </c>
      <c r="F122" s="7">
        <v>18</v>
      </c>
      <c r="G122" s="7">
        <v>25</v>
      </c>
      <c r="H122" s="7">
        <v>8</v>
      </c>
      <c r="I122" s="7">
        <v>5</v>
      </c>
      <c r="J122" s="7">
        <v>0</v>
      </c>
      <c r="K122" s="7">
        <v>0</v>
      </c>
      <c r="L122" s="14">
        <v>28.78235294117647</v>
      </c>
      <c r="M122" s="7">
        <f t="shared" ref="M122:M153" si="16">SUM(N122:V122)</f>
        <v>64</v>
      </c>
      <c r="N122" s="7">
        <v>0</v>
      </c>
      <c r="O122" s="7">
        <v>0</v>
      </c>
      <c r="P122" s="7">
        <v>13</v>
      </c>
      <c r="Q122" s="7">
        <v>16</v>
      </c>
      <c r="R122" s="7">
        <v>22</v>
      </c>
      <c r="S122" s="7">
        <v>8</v>
      </c>
      <c r="T122" s="7">
        <v>5</v>
      </c>
      <c r="U122" s="7">
        <v>0</v>
      </c>
      <c r="V122" s="7">
        <v>0</v>
      </c>
      <c r="W122" s="14">
        <v>30.6875</v>
      </c>
      <c r="X122" s="7">
        <f t="shared" ref="X122:X153" si="17">SUM(Y122:AG122)</f>
        <v>21</v>
      </c>
      <c r="Y122" s="7">
        <v>0</v>
      </c>
      <c r="Z122" s="7">
        <v>8</v>
      </c>
      <c r="AA122" s="8">
        <v>8</v>
      </c>
      <c r="AB122" s="8">
        <v>2</v>
      </c>
      <c r="AC122" s="8">
        <v>3</v>
      </c>
      <c r="AD122" s="8">
        <v>0</v>
      </c>
      <c r="AE122" s="8">
        <v>0</v>
      </c>
      <c r="AF122" s="8">
        <v>0</v>
      </c>
      <c r="AG122" s="8">
        <v>0</v>
      </c>
      <c r="AH122" s="15">
        <v>22.976190476190474</v>
      </c>
    </row>
    <row r="123" spans="1:34" s="8" customFormat="1" x14ac:dyDescent="0.2">
      <c r="A123" s="6" t="s">
        <v>82</v>
      </c>
      <c r="B123" s="7">
        <f t="shared" si="15"/>
        <v>562</v>
      </c>
      <c r="C123" s="7">
        <v>0</v>
      </c>
      <c r="D123" s="7">
        <v>56</v>
      </c>
      <c r="E123" s="7">
        <v>109</v>
      </c>
      <c r="F123" s="7">
        <v>112</v>
      </c>
      <c r="G123" s="7">
        <v>150</v>
      </c>
      <c r="H123" s="7">
        <v>89</v>
      </c>
      <c r="I123" s="7">
        <v>42</v>
      </c>
      <c r="J123" s="7">
        <v>4</v>
      </c>
      <c r="K123" s="7">
        <v>0</v>
      </c>
      <c r="L123" s="14">
        <v>29.711743772241991</v>
      </c>
      <c r="M123" s="7">
        <f t="shared" si="16"/>
        <v>357</v>
      </c>
      <c r="N123" s="7">
        <v>0</v>
      </c>
      <c r="O123" s="7">
        <v>2</v>
      </c>
      <c r="P123" s="7">
        <v>50</v>
      </c>
      <c r="Q123" s="7">
        <v>83</v>
      </c>
      <c r="R123" s="7">
        <v>115</v>
      </c>
      <c r="S123" s="7">
        <v>69</v>
      </c>
      <c r="T123" s="7">
        <v>34</v>
      </c>
      <c r="U123" s="7">
        <v>4</v>
      </c>
      <c r="V123" s="7">
        <v>0</v>
      </c>
      <c r="W123" s="14">
        <v>31.939775910364144</v>
      </c>
      <c r="X123" s="7">
        <f t="shared" si="17"/>
        <v>205</v>
      </c>
      <c r="Y123" s="7">
        <v>0</v>
      </c>
      <c r="Z123" s="7">
        <v>54</v>
      </c>
      <c r="AA123" s="8">
        <v>59</v>
      </c>
      <c r="AB123" s="8">
        <v>29</v>
      </c>
      <c r="AC123" s="8">
        <v>35</v>
      </c>
      <c r="AD123" s="8">
        <v>20</v>
      </c>
      <c r="AE123" s="8">
        <v>8</v>
      </c>
      <c r="AF123" s="8">
        <v>0</v>
      </c>
      <c r="AG123" s="8">
        <v>0</v>
      </c>
      <c r="AH123" s="15">
        <v>25.831707317073171</v>
      </c>
    </row>
    <row r="124" spans="1:34" s="8" customFormat="1" x14ac:dyDescent="0.2">
      <c r="A124" s="6" t="s">
        <v>83</v>
      </c>
      <c r="B124" s="7">
        <f t="shared" si="15"/>
        <v>72</v>
      </c>
      <c r="C124" s="7">
        <v>0</v>
      </c>
      <c r="D124" s="7">
        <v>7</v>
      </c>
      <c r="E124" s="7">
        <v>20</v>
      </c>
      <c r="F124" s="7">
        <v>21</v>
      </c>
      <c r="G124" s="7">
        <v>12</v>
      </c>
      <c r="H124" s="7">
        <v>7</v>
      </c>
      <c r="I124" s="7">
        <v>5</v>
      </c>
      <c r="J124" s="7">
        <v>0</v>
      </c>
      <c r="K124" s="7">
        <v>0</v>
      </c>
      <c r="L124" s="14">
        <v>27.888888888888889</v>
      </c>
      <c r="M124" s="7">
        <f t="shared" si="16"/>
        <v>41</v>
      </c>
      <c r="N124" s="7">
        <v>0</v>
      </c>
      <c r="O124" s="7">
        <v>0</v>
      </c>
      <c r="P124" s="7">
        <v>8</v>
      </c>
      <c r="Q124" s="7">
        <v>17</v>
      </c>
      <c r="R124" s="7">
        <v>7</v>
      </c>
      <c r="S124" s="7">
        <v>5</v>
      </c>
      <c r="T124" s="7">
        <v>4</v>
      </c>
      <c r="U124" s="7">
        <v>0</v>
      </c>
      <c r="V124" s="7">
        <v>0</v>
      </c>
      <c r="W124" s="14">
        <v>29.963414634146343</v>
      </c>
      <c r="X124" s="7">
        <f t="shared" si="17"/>
        <v>31</v>
      </c>
      <c r="Y124" s="7">
        <v>0</v>
      </c>
      <c r="Z124" s="7">
        <v>7</v>
      </c>
      <c r="AA124" s="8">
        <v>12</v>
      </c>
      <c r="AB124" s="8">
        <v>4</v>
      </c>
      <c r="AC124" s="8">
        <v>5</v>
      </c>
      <c r="AD124" s="8">
        <v>2</v>
      </c>
      <c r="AE124" s="8">
        <v>1</v>
      </c>
      <c r="AF124" s="8">
        <v>0</v>
      </c>
      <c r="AG124" s="8">
        <v>0</v>
      </c>
      <c r="AH124" s="15">
        <v>25.14516129032258</v>
      </c>
    </row>
    <row r="125" spans="1:34" s="8" customFormat="1" x14ac:dyDescent="0.2">
      <c r="A125" s="6" t="s">
        <v>95</v>
      </c>
      <c r="B125" s="7">
        <f t="shared" si="15"/>
        <v>90</v>
      </c>
      <c r="C125" s="7">
        <v>0</v>
      </c>
      <c r="D125" s="7">
        <v>7</v>
      </c>
      <c r="E125" s="7">
        <v>11</v>
      </c>
      <c r="F125" s="7">
        <v>21</v>
      </c>
      <c r="G125" s="7">
        <v>23</v>
      </c>
      <c r="H125" s="7">
        <v>22</v>
      </c>
      <c r="I125" s="7">
        <v>5</v>
      </c>
      <c r="J125" s="7">
        <v>1</v>
      </c>
      <c r="K125" s="7">
        <v>0</v>
      </c>
      <c r="L125" s="14">
        <v>30.722222222222221</v>
      </c>
      <c r="M125" s="7">
        <f t="shared" si="16"/>
        <v>60</v>
      </c>
      <c r="N125" s="7">
        <v>0</v>
      </c>
      <c r="O125" s="7">
        <v>1</v>
      </c>
      <c r="P125" s="7">
        <v>2</v>
      </c>
      <c r="Q125" s="7">
        <v>16</v>
      </c>
      <c r="R125" s="7">
        <v>21</v>
      </c>
      <c r="S125" s="7">
        <v>15</v>
      </c>
      <c r="T125" s="7">
        <v>4</v>
      </c>
      <c r="U125" s="7">
        <v>1</v>
      </c>
      <c r="V125" s="7">
        <v>0</v>
      </c>
      <c r="W125" s="14">
        <v>32.700000000000003</v>
      </c>
      <c r="X125" s="7">
        <f t="shared" si="17"/>
        <v>30</v>
      </c>
      <c r="Y125" s="7">
        <v>0</v>
      </c>
      <c r="Z125" s="7">
        <v>6</v>
      </c>
      <c r="AA125" s="8">
        <v>9</v>
      </c>
      <c r="AB125" s="8">
        <v>5</v>
      </c>
      <c r="AC125" s="8">
        <v>2</v>
      </c>
      <c r="AD125" s="8">
        <v>7</v>
      </c>
      <c r="AE125" s="8">
        <v>1</v>
      </c>
      <c r="AF125" s="8">
        <v>0</v>
      </c>
      <c r="AG125" s="8">
        <v>0</v>
      </c>
      <c r="AH125" s="15">
        <v>26.766666666666666</v>
      </c>
    </row>
    <row r="126" spans="1:34" s="8" customFormat="1" x14ac:dyDescent="0.2">
      <c r="A126" s="6" t="s">
        <v>120</v>
      </c>
      <c r="B126" s="7">
        <f t="shared" si="15"/>
        <v>12</v>
      </c>
      <c r="C126" s="7">
        <v>0</v>
      </c>
      <c r="D126" s="7">
        <v>1</v>
      </c>
      <c r="E126" s="7">
        <v>3</v>
      </c>
      <c r="F126" s="7">
        <v>2</v>
      </c>
      <c r="G126" s="7">
        <v>5</v>
      </c>
      <c r="H126" s="7">
        <v>1</v>
      </c>
      <c r="I126" s="7">
        <v>0</v>
      </c>
      <c r="J126" s="7">
        <v>0</v>
      </c>
      <c r="K126" s="7">
        <v>0</v>
      </c>
      <c r="L126" s="14">
        <v>29.083333333333332</v>
      </c>
      <c r="M126" s="7">
        <f t="shared" si="16"/>
        <v>5</v>
      </c>
      <c r="N126" s="7">
        <v>0</v>
      </c>
      <c r="O126" s="7">
        <v>0</v>
      </c>
      <c r="P126" s="7">
        <v>0</v>
      </c>
      <c r="Q126" s="7">
        <v>1</v>
      </c>
      <c r="R126" s="7">
        <v>3</v>
      </c>
      <c r="S126" s="7">
        <v>1</v>
      </c>
      <c r="T126" s="7">
        <v>0</v>
      </c>
      <c r="U126" s="7">
        <v>0</v>
      </c>
      <c r="V126" s="7">
        <v>0</v>
      </c>
      <c r="W126" s="14">
        <v>33.5</v>
      </c>
      <c r="X126" s="7">
        <f t="shared" si="17"/>
        <v>7</v>
      </c>
      <c r="Y126" s="7">
        <v>0</v>
      </c>
      <c r="Z126" s="7">
        <v>1</v>
      </c>
      <c r="AA126" s="8">
        <v>3</v>
      </c>
      <c r="AB126" s="8">
        <v>1</v>
      </c>
      <c r="AC126" s="8">
        <v>2</v>
      </c>
      <c r="AD126" s="8">
        <v>0</v>
      </c>
      <c r="AE126" s="8">
        <v>0</v>
      </c>
      <c r="AF126" s="8">
        <v>0</v>
      </c>
      <c r="AG126" s="8">
        <v>0</v>
      </c>
      <c r="AH126" s="15">
        <v>25.928571428571427</v>
      </c>
    </row>
    <row r="127" spans="1:34" s="8" customFormat="1" x14ac:dyDescent="0.2">
      <c r="A127" s="6" t="s">
        <v>121</v>
      </c>
      <c r="B127" s="7">
        <f t="shared" si="15"/>
        <v>2497</v>
      </c>
      <c r="C127" s="7">
        <v>2</v>
      </c>
      <c r="D127" s="7">
        <v>232</v>
      </c>
      <c r="E127" s="7">
        <v>610</v>
      </c>
      <c r="F127" s="7">
        <v>504</v>
      </c>
      <c r="G127" s="7">
        <v>521</v>
      </c>
      <c r="H127" s="7">
        <v>414</v>
      </c>
      <c r="I127" s="7">
        <v>201</v>
      </c>
      <c r="J127" s="7">
        <v>13</v>
      </c>
      <c r="K127" s="7">
        <v>0</v>
      </c>
      <c r="L127" s="14">
        <v>29.351822186623949</v>
      </c>
      <c r="M127" s="7">
        <f t="shared" si="16"/>
        <v>1396</v>
      </c>
      <c r="N127" s="7">
        <v>0</v>
      </c>
      <c r="O127" s="7">
        <v>10</v>
      </c>
      <c r="P127" s="7">
        <v>201</v>
      </c>
      <c r="Q127" s="7">
        <v>331</v>
      </c>
      <c r="R127" s="7">
        <v>385</v>
      </c>
      <c r="S127" s="7">
        <v>314</v>
      </c>
      <c r="T127" s="7">
        <v>144</v>
      </c>
      <c r="U127" s="7">
        <v>11</v>
      </c>
      <c r="V127" s="7">
        <v>0</v>
      </c>
      <c r="W127" s="14">
        <v>32.045128939828082</v>
      </c>
      <c r="X127" s="7">
        <f t="shared" si="17"/>
        <v>1101</v>
      </c>
      <c r="Y127" s="7">
        <v>2</v>
      </c>
      <c r="Z127" s="7">
        <v>222</v>
      </c>
      <c r="AA127" s="8">
        <v>409</v>
      </c>
      <c r="AB127" s="8">
        <v>173</v>
      </c>
      <c r="AC127" s="8">
        <v>136</v>
      </c>
      <c r="AD127" s="8">
        <v>100</v>
      </c>
      <c r="AE127" s="8">
        <v>57</v>
      </c>
      <c r="AF127" s="8">
        <v>2</v>
      </c>
      <c r="AG127" s="8">
        <v>0</v>
      </c>
      <c r="AH127" s="15">
        <v>25.936875567665759</v>
      </c>
    </row>
    <row r="128" spans="1:34" s="8" customFormat="1" x14ac:dyDescent="0.2">
      <c r="A128" s="6" t="s">
        <v>84</v>
      </c>
      <c r="B128" s="7">
        <f t="shared" si="15"/>
        <v>140</v>
      </c>
      <c r="C128" s="7">
        <v>0</v>
      </c>
      <c r="D128" s="7">
        <v>20</v>
      </c>
      <c r="E128" s="7">
        <v>25</v>
      </c>
      <c r="F128" s="7">
        <v>27</v>
      </c>
      <c r="G128" s="7">
        <v>26</v>
      </c>
      <c r="H128" s="7">
        <v>24</v>
      </c>
      <c r="I128" s="7">
        <v>15</v>
      </c>
      <c r="J128" s="7">
        <v>3</v>
      </c>
      <c r="K128" s="7">
        <v>0</v>
      </c>
      <c r="L128" s="14">
        <v>29.87142857142857</v>
      </c>
      <c r="M128" s="7">
        <f t="shared" si="16"/>
        <v>80</v>
      </c>
      <c r="N128" s="7">
        <v>0</v>
      </c>
      <c r="O128" s="7">
        <v>1</v>
      </c>
      <c r="P128" s="7">
        <v>8</v>
      </c>
      <c r="Q128" s="7">
        <v>16</v>
      </c>
      <c r="R128" s="7">
        <v>19</v>
      </c>
      <c r="S128" s="7">
        <v>20</v>
      </c>
      <c r="T128" s="7">
        <v>13</v>
      </c>
      <c r="U128" s="7">
        <v>3</v>
      </c>
      <c r="V128" s="7">
        <v>0</v>
      </c>
      <c r="W128" s="14">
        <v>33.862499999999997</v>
      </c>
      <c r="X128" s="7">
        <f t="shared" si="17"/>
        <v>60</v>
      </c>
      <c r="Y128" s="7">
        <v>0</v>
      </c>
      <c r="Z128" s="7">
        <v>19</v>
      </c>
      <c r="AA128" s="8">
        <v>17</v>
      </c>
      <c r="AB128" s="8">
        <v>11</v>
      </c>
      <c r="AC128" s="8">
        <v>7</v>
      </c>
      <c r="AD128" s="8">
        <v>4</v>
      </c>
      <c r="AE128" s="8">
        <v>2</v>
      </c>
      <c r="AF128" s="8">
        <v>0</v>
      </c>
      <c r="AG128" s="8">
        <v>0</v>
      </c>
      <c r="AH128" s="15">
        <v>24.55</v>
      </c>
    </row>
    <row r="129" spans="1:34" s="8" customFormat="1" x14ac:dyDescent="0.2">
      <c r="A129" s="6" t="s">
        <v>122</v>
      </c>
      <c r="B129" s="7">
        <f t="shared" si="15"/>
        <v>37</v>
      </c>
      <c r="C129" s="7">
        <v>0</v>
      </c>
      <c r="D129" s="7">
        <v>2</v>
      </c>
      <c r="E129" s="7">
        <v>6</v>
      </c>
      <c r="F129" s="7">
        <v>13</v>
      </c>
      <c r="G129" s="7">
        <v>9</v>
      </c>
      <c r="H129" s="7">
        <v>4</v>
      </c>
      <c r="I129" s="7">
        <v>3</v>
      </c>
      <c r="J129" s="7">
        <v>0</v>
      </c>
      <c r="K129" s="7">
        <v>0</v>
      </c>
      <c r="L129" s="14">
        <v>29.472972972972972</v>
      </c>
      <c r="M129" s="7">
        <f t="shared" si="16"/>
        <v>23</v>
      </c>
      <c r="N129" s="7">
        <v>0</v>
      </c>
      <c r="O129" s="7">
        <v>0</v>
      </c>
      <c r="P129" s="7">
        <v>4</v>
      </c>
      <c r="Q129" s="7">
        <v>8</v>
      </c>
      <c r="R129" s="7">
        <v>5</v>
      </c>
      <c r="S129" s="7">
        <v>4</v>
      </c>
      <c r="T129" s="7">
        <v>2</v>
      </c>
      <c r="U129" s="7">
        <v>0</v>
      </c>
      <c r="V129" s="7">
        <v>0</v>
      </c>
      <c r="W129" s="14">
        <v>30.5</v>
      </c>
      <c r="X129" s="7">
        <f t="shared" si="17"/>
        <v>14</v>
      </c>
      <c r="Y129" s="7">
        <v>0</v>
      </c>
      <c r="Z129" s="7">
        <v>2</v>
      </c>
      <c r="AA129" s="8">
        <v>2</v>
      </c>
      <c r="AB129" s="8">
        <v>5</v>
      </c>
      <c r="AC129" s="8">
        <v>4</v>
      </c>
      <c r="AD129" s="8">
        <v>0</v>
      </c>
      <c r="AE129" s="8">
        <v>1</v>
      </c>
      <c r="AF129" s="8">
        <v>0</v>
      </c>
      <c r="AG129" s="8">
        <v>0</v>
      </c>
      <c r="AH129" s="15">
        <v>27.785714285714285</v>
      </c>
    </row>
    <row r="130" spans="1:34" s="8" customFormat="1" x14ac:dyDescent="0.2">
      <c r="A130" s="6" t="s">
        <v>72</v>
      </c>
      <c r="B130" s="7">
        <f t="shared" si="15"/>
        <v>46</v>
      </c>
      <c r="C130" s="7">
        <v>0</v>
      </c>
      <c r="D130" s="7">
        <v>5</v>
      </c>
      <c r="E130" s="7">
        <v>8</v>
      </c>
      <c r="F130" s="7">
        <v>13</v>
      </c>
      <c r="G130" s="7">
        <v>10</v>
      </c>
      <c r="H130" s="7">
        <v>6</v>
      </c>
      <c r="I130" s="7">
        <v>4</v>
      </c>
      <c r="J130" s="7">
        <v>0</v>
      </c>
      <c r="K130" s="7">
        <v>0</v>
      </c>
      <c r="L130" s="14">
        <v>29.304347826086957</v>
      </c>
      <c r="M130" s="7">
        <f t="shared" si="16"/>
        <v>39</v>
      </c>
      <c r="N130" s="7">
        <v>0</v>
      </c>
      <c r="O130" s="7">
        <v>1</v>
      </c>
      <c r="P130" s="7">
        <v>6</v>
      </c>
      <c r="Q130" s="7">
        <v>13</v>
      </c>
      <c r="R130" s="7">
        <v>10</v>
      </c>
      <c r="S130" s="7">
        <v>6</v>
      </c>
      <c r="T130" s="7">
        <v>3</v>
      </c>
      <c r="U130" s="7">
        <v>0</v>
      </c>
      <c r="V130" s="7">
        <v>0</v>
      </c>
      <c r="W130" s="14">
        <v>30.525641025641026</v>
      </c>
      <c r="X130" s="7">
        <f t="shared" si="17"/>
        <v>7</v>
      </c>
      <c r="Y130" s="7">
        <v>0</v>
      </c>
      <c r="Z130" s="7">
        <v>4</v>
      </c>
      <c r="AA130" s="8">
        <v>2</v>
      </c>
      <c r="AB130" s="8">
        <v>0</v>
      </c>
      <c r="AC130" s="8">
        <v>0</v>
      </c>
      <c r="AD130" s="8">
        <v>0</v>
      </c>
      <c r="AE130" s="8">
        <v>1</v>
      </c>
      <c r="AF130" s="8">
        <v>0</v>
      </c>
      <c r="AG130" s="8">
        <v>0</v>
      </c>
      <c r="AH130" s="15">
        <v>22.5</v>
      </c>
    </row>
    <row r="131" spans="1:34" s="8" customFormat="1" x14ac:dyDescent="0.2">
      <c r="A131" s="6" t="s">
        <v>73</v>
      </c>
      <c r="B131" s="7">
        <f t="shared" si="15"/>
        <v>85</v>
      </c>
      <c r="C131" s="7">
        <v>0</v>
      </c>
      <c r="D131" s="7">
        <v>7</v>
      </c>
      <c r="E131" s="7">
        <v>16</v>
      </c>
      <c r="F131" s="7">
        <v>18</v>
      </c>
      <c r="G131" s="7">
        <v>23</v>
      </c>
      <c r="H131" s="7">
        <v>16</v>
      </c>
      <c r="I131" s="7">
        <v>5</v>
      </c>
      <c r="J131" s="7">
        <v>0</v>
      </c>
      <c r="K131" s="7">
        <v>0</v>
      </c>
      <c r="L131" s="14">
        <v>29.829411764705881</v>
      </c>
      <c r="M131" s="7">
        <f t="shared" si="16"/>
        <v>57</v>
      </c>
      <c r="N131" s="7">
        <v>0</v>
      </c>
      <c r="O131" s="7">
        <v>0</v>
      </c>
      <c r="P131" s="7">
        <v>6</v>
      </c>
      <c r="Q131" s="7">
        <v>15</v>
      </c>
      <c r="R131" s="7">
        <v>21</v>
      </c>
      <c r="S131" s="7">
        <v>12</v>
      </c>
      <c r="T131" s="7">
        <v>3</v>
      </c>
      <c r="U131" s="7">
        <v>0</v>
      </c>
      <c r="V131" s="7">
        <v>0</v>
      </c>
      <c r="W131" s="14">
        <v>31.657894736842106</v>
      </c>
      <c r="X131" s="7">
        <f t="shared" si="17"/>
        <v>28</v>
      </c>
      <c r="Y131" s="7">
        <v>0</v>
      </c>
      <c r="Z131" s="7">
        <v>7</v>
      </c>
      <c r="AA131" s="8">
        <v>10</v>
      </c>
      <c r="AB131" s="8">
        <v>3</v>
      </c>
      <c r="AC131" s="8">
        <v>2</v>
      </c>
      <c r="AD131" s="8">
        <v>4</v>
      </c>
      <c r="AE131" s="8">
        <v>2</v>
      </c>
      <c r="AF131" s="8">
        <v>0</v>
      </c>
      <c r="AG131" s="8">
        <v>0</v>
      </c>
      <c r="AH131" s="15">
        <v>26.107142857142858</v>
      </c>
    </row>
    <row r="132" spans="1:34" s="8" customFormat="1" x14ac:dyDescent="0.2">
      <c r="A132" s="6" t="s">
        <v>123</v>
      </c>
      <c r="B132" s="7">
        <f t="shared" si="15"/>
        <v>31</v>
      </c>
      <c r="C132" s="7">
        <v>0</v>
      </c>
      <c r="D132" s="7">
        <v>3</v>
      </c>
      <c r="E132" s="7">
        <v>6</v>
      </c>
      <c r="F132" s="7">
        <v>6</v>
      </c>
      <c r="G132" s="7">
        <v>6</v>
      </c>
      <c r="H132" s="7">
        <v>8</v>
      </c>
      <c r="I132" s="7">
        <v>2</v>
      </c>
      <c r="J132" s="7">
        <v>0</v>
      </c>
      <c r="K132" s="7">
        <v>0</v>
      </c>
      <c r="L132" s="14">
        <v>30.20967741935484</v>
      </c>
      <c r="M132" s="7">
        <f t="shared" si="16"/>
        <v>24</v>
      </c>
      <c r="N132" s="7">
        <v>0</v>
      </c>
      <c r="O132" s="7">
        <v>1</v>
      </c>
      <c r="P132" s="7">
        <v>2</v>
      </c>
      <c r="Q132" s="7">
        <v>6</v>
      </c>
      <c r="R132" s="7">
        <v>5</v>
      </c>
      <c r="S132" s="7">
        <v>8</v>
      </c>
      <c r="T132" s="7">
        <v>2</v>
      </c>
      <c r="U132" s="7">
        <v>0</v>
      </c>
      <c r="V132" s="7">
        <v>0</v>
      </c>
      <c r="W132" s="14">
        <v>32.541666666666664</v>
      </c>
      <c r="X132" s="7">
        <f t="shared" si="17"/>
        <v>7</v>
      </c>
      <c r="Y132" s="7">
        <v>0</v>
      </c>
      <c r="Z132" s="7">
        <v>2</v>
      </c>
      <c r="AA132" s="8">
        <v>4</v>
      </c>
      <c r="AB132" s="8">
        <v>0</v>
      </c>
      <c r="AC132" s="8">
        <v>1</v>
      </c>
      <c r="AD132" s="8">
        <v>0</v>
      </c>
      <c r="AE132" s="8">
        <v>0</v>
      </c>
      <c r="AF132" s="8">
        <v>0</v>
      </c>
      <c r="AG132" s="8">
        <v>0</v>
      </c>
      <c r="AH132" s="15">
        <v>22.214285714285715</v>
      </c>
    </row>
    <row r="133" spans="1:34" s="8" customFormat="1" x14ac:dyDescent="0.2">
      <c r="A133" s="6" t="s">
        <v>85</v>
      </c>
      <c r="B133" s="7">
        <f t="shared" si="15"/>
        <v>58</v>
      </c>
      <c r="C133" s="7">
        <v>0</v>
      </c>
      <c r="D133" s="7">
        <v>10</v>
      </c>
      <c r="E133" s="7">
        <v>16</v>
      </c>
      <c r="F133" s="7">
        <v>12</v>
      </c>
      <c r="G133" s="7">
        <v>9</v>
      </c>
      <c r="H133" s="7">
        <v>7</v>
      </c>
      <c r="I133" s="7">
        <v>3</v>
      </c>
      <c r="J133" s="7">
        <v>1</v>
      </c>
      <c r="K133" s="7">
        <v>0</v>
      </c>
      <c r="L133" s="14">
        <v>27.5</v>
      </c>
      <c r="M133" s="7">
        <f t="shared" si="16"/>
        <v>39</v>
      </c>
      <c r="N133" s="7">
        <v>0</v>
      </c>
      <c r="O133" s="7">
        <v>1</v>
      </c>
      <c r="P133" s="7">
        <v>10</v>
      </c>
      <c r="Q133" s="7">
        <v>10</v>
      </c>
      <c r="R133" s="7">
        <v>8</v>
      </c>
      <c r="S133" s="7">
        <v>7</v>
      </c>
      <c r="T133" s="7">
        <v>2</v>
      </c>
      <c r="U133" s="7">
        <v>1</v>
      </c>
      <c r="V133" s="7">
        <v>0</v>
      </c>
      <c r="W133" s="14">
        <v>29.807692307692307</v>
      </c>
      <c r="X133" s="7">
        <f t="shared" si="17"/>
        <v>19</v>
      </c>
      <c r="Y133" s="7">
        <v>0</v>
      </c>
      <c r="Z133" s="7">
        <v>9</v>
      </c>
      <c r="AA133" s="8">
        <v>6</v>
      </c>
      <c r="AB133" s="8">
        <v>2</v>
      </c>
      <c r="AC133" s="8">
        <v>1</v>
      </c>
      <c r="AD133" s="8">
        <v>0</v>
      </c>
      <c r="AE133" s="8">
        <v>1</v>
      </c>
      <c r="AF133" s="8">
        <v>0</v>
      </c>
      <c r="AG133" s="8">
        <v>0</v>
      </c>
      <c r="AH133" s="15">
        <v>22.763157894736842</v>
      </c>
    </row>
    <row r="134" spans="1:34" s="8" customFormat="1" x14ac:dyDescent="0.2">
      <c r="A134" s="6" t="s">
        <v>124</v>
      </c>
      <c r="B134" s="7">
        <f t="shared" si="15"/>
        <v>25</v>
      </c>
      <c r="C134" s="7">
        <v>0</v>
      </c>
      <c r="D134" s="7">
        <v>4</v>
      </c>
      <c r="E134" s="7">
        <v>8</v>
      </c>
      <c r="F134" s="7">
        <v>5</v>
      </c>
      <c r="G134" s="7">
        <v>3</v>
      </c>
      <c r="H134" s="7">
        <v>3</v>
      </c>
      <c r="I134" s="7">
        <v>2</v>
      </c>
      <c r="J134" s="7">
        <v>0</v>
      </c>
      <c r="K134" s="7">
        <v>0</v>
      </c>
      <c r="L134" s="14">
        <v>27.74</v>
      </c>
      <c r="M134" s="7">
        <f t="shared" si="16"/>
        <v>17</v>
      </c>
      <c r="N134" s="7">
        <v>0</v>
      </c>
      <c r="O134" s="7">
        <v>1</v>
      </c>
      <c r="P134" s="7">
        <v>5</v>
      </c>
      <c r="Q134" s="7">
        <v>5</v>
      </c>
      <c r="R134" s="7">
        <v>2</v>
      </c>
      <c r="S134" s="7">
        <v>2</v>
      </c>
      <c r="T134" s="7">
        <v>2</v>
      </c>
      <c r="U134" s="7">
        <v>0</v>
      </c>
      <c r="V134" s="7">
        <v>0</v>
      </c>
      <c r="W134" s="14">
        <v>29.5</v>
      </c>
      <c r="X134" s="7">
        <f t="shared" si="17"/>
        <v>8</v>
      </c>
      <c r="Y134" s="7">
        <v>0</v>
      </c>
      <c r="Z134" s="7">
        <v>3</v>
      </c>
      <c r="AA134" s="8">
        <v>3</v>
      </c>
      <c r="AB134" s="8">
        <v>0</v>
      </c>
      <c r="AC134" s="8">
        <v>1</v>
      </c>
      <c r="AD134" s="8">
        <v>1</v>
      </c>
      <c r="AE134" s="8">
        <v>0</v>
      </c>
      <c r="AF134" s="8">
        <v>0</v>
      </c>
      <c r="AG134" s="8">
        <v>0</v>
      </c>
      <c r="AH134" s="15">
        <v>24</v>
      </c>
    </row>
    <row r="135" spans="1:34" s="8" customFormat="1" x14ac:dyDescent="0.2">
      <c r="A135" s="6" t="s">
        <v>74</v>
      </c>
      <c r="B135" s="7">
        <f t="shared" si="15"/>
        <v>76</v>
      </c>
      <c r="C135" s="7">
        <v>0</v>
      </c>
      <c r="D135" s="7">
        <v>6</v>
      </c>
      <c r="E135" s="7">
        <v>15</v>
      </c>
      <c r="F135" s="7">
        <v>15</v>
      </c>
      <c r="G135" s="7">
        <v>22</v>
      </c>
      <c r="H135" s="7">
        <v>12</v>
      </c>
      <c r="I135" s="7">
        <v>5</v>
      </c>
      <c r="J135" s="7">
        <v>1</v>
      </c>
      <c r="K135" s="7">
        <v>0</v>
      </c>
      <c r="L135" s="14">
        <v>30.276315789473685</v>
      </c>
      <c r="M135" s="7">
        <f t="shared" si="16"/>
        <v>46</v>
      </c>
      <c r="N135" s="7">
        <v>0</v>
      </c>
      <c r="O135" s="7">
        <v>1</v>
      </c>
      <c r="P135" s="7">
        <v>6</v>
      </c>
      <c r="Q135" s="7">
        <v>11</v>
      </c>
      <c r="R135" s="7">
        <v>15</v>
      </c>
      <c r="S135" s="7">
        <v>7</v>
      </c>
      <c r="T135" s="7">
        <v>5</v>
      </c>
      <c r="U135" s="7">
        <v>1</v>
      </c>
      <c r="V135" s="7">
        <v>0</v>
      </c>
      <c r="W135" s="14">
        <v>32.152173913043477</v>
      </c>
      <c r="X135" s="7">
        <f t="shared" si="17"/>
        <v>30</v>
      </c>
      <c r="Y135" s="7">
        <v>0</v>
      </c>
      <c r="Z135" s="7">
        <v>5</v>
      </c>
      <c r="AA135" s="8">
        <v>9</v>
      </c>
      <c r="AB135" s="8">
        <v>4</v>
      </c>
      <c r="AC135" s="8">
        <v>7</v>
      </c>
      <c r="AD135" s="8">
        <v>5</v>
      </c>
      <c r="AE135" s="8">
        <v>0</v>
      </c>
      <c r="AF135" s="8">
        <v>0</v>
      </c>
      <c r="AG135" s="8">
        <v>0</v>
      </c>
      <c r="AH135" s="15">
        <v>27.4</v>
      </c>
    </row>
    <row r="136" spans="1:34" s="8" customFormat="1" x14ac:dyDescent="0.2">
      <c r="A136" s="6" t="s">
        <v>125</v>
      </c>
      <c r="B136" s="7">
        <f t="shared" si="15"/>
        <v>108</v>
      </c>
      <c r="C136" s="7">
        <v>0</v>
      </c>
      <c r="D136" s="7">
        <v>10</v>
      </c>
      <c r="E136" s="7">
        <v>24</v>
      </c>
      <c r="F136" s="7">
        <v>26</v>
      </c>
      <c r="G136" s="7">
        <v>26</v>
      </c>
      <c r="H136" s="7">
        <v>13</v>
      </c>
      <c r="I136" s="7">
        <v>8</v>
      </c>
      <c r="J136" s="7">
        <v>1</v>
      </c>
      <c r="K136" s="7">
        <v>0</v>
      </c>
      <c r="L136" s="14">
        <v>28.907407407407408</v>
      </c>
      <c r="M136" s="7">
        <f t="shared" si="16"/>
        <v>71</v>
      </c>
      <c r="N136" s="7">
        <v>0</v>
      </c>
      <c r="O136" s="7">
        <v>2</v>
      </c>
      <c r="P136" s="7">
        <v>9</v>
      </c>
      <c r="Q136" s="7">
        <v>19</v>
      </c>
      <c r="R136" s="7">
        <v>22</v>
      </c>
      <c r="S136" s="7">
        <v>10</v>
      </c>
      <c r="T136" s="7">
        <v>8</v>
      </c>
      <c r="U136" s="7">
        <v>1</v>
      </c>
      <c r="V136" s="7">
        <v>0</v>
      </c>
      <c r="W136" s="14">
        <v>31.218309859154928</v>
      </c>
      <c r="X136" s="7">
        <f t="shared" si="17"/>
        <v>37</v>
      </c>
      <c r="Y136" s="7">
        <v>0</v>
      </c>
      <c r="Z136" s="7">
        <v>8</v>
      </c>
      <c r="AA136" s="8">
        <v>15</v>
      </c>
      <c r="AB136" s="8">
        <v>7</v>
      </c>
      <c r="AC136" s="8">
        <v>4</v>
      </c>
      <c r="AD136" s="8">
        <v>3</v>
      </c>
      <c r="AE136" s="8">
        <v>0</v>
      </c>
      <c r="AF136" s="8">
        <v>0</v>
      </c>
      <c r="AG136" s="8">
        <v>0</v>
      </c>
      <c r="AH136" s="15">
        <v>24.472972972972972</v>
      </c>
    </row>
    <row r="137" spans="1:34" s="8" customFormat="1" x14ac:dyDescent="0.2">
      <c r="A137" s="6" t="s">
        <v>126</v>
      </c>
      <c r="B137" s="7">
        <f t="shared" si="15"/>
        <v>6</v>
      </c>
      <c r="C137" s="7">
        <v>0</v>
      </c>
      <c r="D137" s="7">
        <v>0</v>
      </c>
      <c r="E137" s="7">
        <v>2</v>
      </c>
      <c r="F137" s="7">
        <v>1</v>
      </c>
      <c r="G137" s="7">
        <v>2</v>
      </c>
      <c r="H137" s="7">
        <v>1</v>
      </c>
      <c r="I137" s="7">
        <v>0</v>
      </c>
      <c r="J137" s="7">
        <v>0</v>
      </c>
      <c r="K137" s="7">
        <v>0</v>
      </c>
      <c r="L137" s="14">
        <v>28.166666666666668</v>
      </c>
      <c r="M137" s="7">
        <f t="shared" si="16"/>
        <v>5</v>
      </c>
      <c r="N137" s="7">
        <v>0</v>
      </c>
      <c r="O137" s="7">
        <v>0</v>
      </c>
      <c r="P137" s="7">
        <v>1</v>
      </c>
      <c r="Q137" s="7">
        <v>1</v>
      </c>
      <c r="R137" s="7">
        <v>2</v>
      </c>
      <c r="S137" s="7">
        <v>1</v>
      </c>
      <c r="T137" s="7">
        <v>0</v>
      </c>
      <c r="U137" s="7">
        <v>0</v>
      </c>
      <c r="V137" s="7">
        <v>0</v>
      </c>
      <c r="W137" s="14">
        <v>29.7</v>
      </c>
      <c r="X137" s="7">
        <f t="shared" si="17"/>
        <v>1</v>
      </c>
      <c r="Y137" s="7">
        <v>0</v>
      </c>
      <c r="Z137" s="7">
        <v>0</v>
      </c>
      <c r="AA137" s="8">
        <v>1</v>
      </c>
      <c r="AB137" s="8">
        <v>0</v>
      </c>
      <c r="AC137" s="8">
        <v>0</v>
      </c>
      <c r="AD137" s="8">
        <v>0</v>
      </c>
      <c r="AE137" s="8">
        <v>0</v>
      </c>
      <c r="AF137" s="8">
        <v>0</v>
      </c>
      <c r="AG137" s="8">
        <v>0</v>
      </c>
      <c r="AH137" s="15">
        <v>20.5</v>
      </c>
    </row>
    <row r="138" spans="1:34" s="8" customFormat="1" x14ac:dyDescent="0.2">
      <c r="A138" s="6" t="s">
        <v>49</v>
      </c>
      <c r="B138" s="7">
        <f t="shared" si="15"/>
        <v>158</v>
      </c>
      <c r="C138" s="7">
        <v>0</v>
      </c>
      <c r="D138" s="7">
        <v>19</v>
      </c>
      <c r="E138" s="7">
        <v>45</v>
      </c>
      <c r="F138" s="7">
        <v>37</v>
      </c>
      <c r="G138" s="7">
        <v>23</v>
      </c>
      <c r="H138" s="7">
        <v>25</v>
      </c>
      <c r="I138" s="7">
        <v>8</v>
      </c>
      <c r="J138" s="7">
        <v>1</v>
      </c>
      <c r="K138" s="7">
        <v>0</v>
      </c>
      <c r="L138" s="14">
        <v>28.265822784810126</v>
      </c>
      <c r="M138" s="7">
        <f t="shared" si="16"/>
        <v>105</v>
      </c>
      <c r="N138" s="7">
        <v>0</v>
      </c>
      <c r="O138" s="7">
        <v>2</v>
      </c>
      <c r="P138" s="7">
        <v>23</v>
      </c>
      <c r="Q138" s="7">
        <v>29</v>
      </c>
      <c r="R138" s="7">
        <v>21</v>
      </c>
      <c r="S138" s="7">
        <v>21</v>
      </c>
      <c r="T138" s="7">
        <v>8</v>
      </c>
      <c r="U138" s="7">
        <v>1</v>
      </c>
      <c r="V138" s="7">
        <v>0</v>
      </c>
      <c r="W138" s="14">
        <v>30.738095238095237</v>
      </c>
      <c r="X138" s="7">
        <f t="shared" si="17"/>
        <v>53</v>
      </c>
      <c r="Y138" s="7">
        <v>0</v>
      </c>
      <c r="Z138" s="7">
        <v>17</v>
      </c>
      <c r="AA138" s="8">
        <v>22</v>
      </c>
      <c r="AB138" s="8">
        <v>8</v>
      </c>
      <c r="AC138" s="8">
        <v>2</v>
      </c>
      <c r="AD138" s="8">
        <v>4</v>
      </c>
      <c r="AE138" s="8">
        <v>0</v>
      </c>
      <c r="AF138" s="8">
        <v>0</v>
      </c>
      <c r="AG138" s="8">
        <v>0</v>
      </c>
      <c r="AH138" s="15">
        <v>23.367924528301888</v>
      </c>
    </row>
    <row r="139" spans="1:34" s="8" customFormat="1" x14ac:dyDescent="0.2">
      <c r="A139" s="6" t="s">
        <v>127</v>
      </c>
      <c r="B139" s="7">
        <f t="shared" si="15"/>
        <v>83</v>
      </c>
      <c r="C139" s="7">
        <v>0</v>
      </c>
      <c r="D139" s="7">
        <v>10</v>
      </c>
      <c r="E139" s="7">
        <v>23</v>
      </c>
      <c r="F139" s="7">
        <v>18</v>
      </c>
      <c r="G139" s="7">
        <v>12</v>
      </c>
      <c r="H139" s="7">
        <v>12</v>
      </c>
      <c r="I139" s="7">
        <v>8</v>
      </c>
      <c r="J139" s="7">
        <v>0</v>
      </c>
      <c r="K139" s="7">
        <v>0</v>
      </c>
      <c r="L139" s="14">
        <v>28.463855421686748</v>
      </c>
      <c r="M139" s="7">
        <f t="shared" si="16"/>
        <v>56</v>
      </c>
      <c r="N139" s="7">
        <v>0</v>
      </c>
      <c r="O139" s="7">
        <v>0</v>
      </c>
      <c r="P139" s="7">
        <v>14</v>
      </c>
      <c r="Q139" s="7">
        <v>15</v>
      </c>
      <c r="R139" s="7">
        <v>9</v>
      </c>
      <c r="S139" s="7">
        <v>11</v>
      </c>
      <c r="T139" s="7">
        <v>7</v>
      </c>
      <c r="U139" s="7">
        <v>0</v>
      </c>
      <c r="V139" s="7">
        <v>0</v>
      </c>
      <c r="W139" s="14">
        <v>30.785714285714285</v>
      </c>
      <c r="X139" s="7">
        <f t="shared" si="17"/>
        <v>27</v>
      </c>
      <c r="Y139" s="7">
        <v>0</v>
      </c>
      <c r="Z139" s="7">
        <v>10</v>
      </c>
      <c r="AA139" s="8">
        <v>9</v>
      </c>
      <c r="AB139" s="8">
        <v>3</v>
      </c>
      <c r="AC139" s="8">
        <v>3</v>
      </c>
      <c r="AD139" s="8">
        <v>1</v>
      </c>
      <c r="AE139" s="8">
        <v>1</v>
      </c>
      <c r="AF139" s="8">
        <v>0</v>
      </c>
      <c r="AG139" s="8">
        <v>0</v>
      </c>
      <c r="AH139" s="15">
        <v>23.648148148148149</v>
      </c>
    </row>
    <row r="140" spans="1:34" s="8" customFormat="1" x14ac:dyDescent="0.2">
      <c r="A140" s="6" t="s">
        <v>50</v>
      </c>
      <c r="B140" s="7">
        <f t="shared" si="15"/>
        <v>102</v>
      </c>
      <c r="C140" s="7">
        <v>0</v>
      </c>
      <c r="D140" s="7">
        <v>9</v>
      </c>
      <c r="E140" s="7">
        <v>22</v>
      </c>
      <c r="F140" s="7">
        <v>27</v>
      </c>
      <c r="G140" s="7">
        <v>18</v>
      </c>
      <c r="H140" s="7">
        <v>20</v>
      </c>
      <c r="I140" s="7">
        <v>6</v>
      </c>
      <c r="J140" s="7">
        <v>0</v>
      </c>
      <c r="K140" s="7">
        <v>0</v>
      </c>
      <c r="L140" s="14">
        <v>29.245098039215687</v>
      </c>
      <c r="M140" s="7">
        <f t="shared" si="16"/>
        <v>68</v>
      </c>
      <c r="N140" s="7">
        <v>0</v>
      </c>
      <c r="O140" s="7">
        <v>0</v>
      </c>
      <c r="P140" s="7">
        <v>10</v>
      </c>
      <c r="Q140" s="7">
        <v>22</v>
      </c>
      <c r="R140" s="7">
        <v>16</v>
      </c>
      <c r="S140" s="7">
        <v>16</v>
      </c>
      <c r="T140" s="7">
        <v>4</v>
      </c>
      <c r="U140" s="7">
        <v>0</v>
      </c>
      <c r="V140" s="7">
        <v>0</v>
      </c>
      <c r="W140" s="14">
        <v>31.073529411764707</v>
      </c>
      <c r="X140" s="7">
        <f t="shared" si="17"/>
        <v>34</v>
      </c>
      <c r="Y140" s="7">
        <v>0</v>
      </c>
      <c r="Z140" s="7">
        <v>9</v>
      </c>
      <c r="AA140" s="8">
        <v>12</v>
      </c>
      <c r="AB140" s="8">
        <v>5</v>
      </c>
      <c r="AC140" s="8">
        <v>2</v>
      </c>
      <c r="AD140" s="8">
        <v>4</v>
      </c>
      <c r="AE140" s="8">
        <v>2</v>
      </c>
      <c r="AF140" s="8">
        <v>0</v>
      </c>
      <c r="AG140" s="8">
        <v>0</v>
      </c>
      <c r="AH140" s="15">
        <v>25.588235294117649</v>
      </c>
    </row>
    <row r="141" spans="1:34" s="8" customFormat="1" x14ac:dyDescent="0.2">
      <c r="A141" s="6" t="s">
        <v>128</v>
      </c>
      <c r="B141" s="7">
        <f t="shared" si="15"/>
        <v>22</v>
      </c>
      <c r="C141" s="7">
        <v>0</v>
      </c>
      <c r="D141" s="7">
        <v>5</v>
      </c>
      <c r="E141" s="7">
        <v>3</v>
      </c>
      <c r="F141" s="7">
        <v>4</v>
      </c>
      <c r="G141" s="7">
        <v>5</v>
      </c>
      <c r="H141" s="7">
        <v>5</v>
      </c>
      <c r="I141" s="7">
        <v>0</v>
      </c>
      <c r="J141" s="7">
        <v>0</v>
      </c>
      <c r="K141" s="7">
        <v>0</v>
      </c>
      <c r="L141" s="14">
        <v>28.136363636363637</v>
      </c>
      <c r="M141" s="7">
        <f t="shared" si="16"/>
        <v>17</v>
      </c>
      <c r="N141" s="7">
        <v>0</v>
      </c>
      <c r="O141" s="7">
        <v>1</v>
      </c>
      <c r="P141" s="7">
        <v>2</v>
      </c>
      <c r="Q141" s="7">
        <v>4</v>
      </c>
      <c r="R141" s="7">
        <v>5</v>
      </c>
      <c r="S141" s="7">
        <v>5</v>
      </c>
      <c r="T141" s="7">
        <v>0</v>
      </c>
      <c r="U141" s="7">
        <v>0</v>
      </c>
      <c r="V141" s="7">
        <v>0</v>
      </c>
      <c r="W141" s="14">
        <v>30.735294117647058</v>
      </c>
      <c r="X141" s="7">
        <f t="shared" si="17"/>
        <v>5</v>
      </c>
      <c r="Y141" s="7">
        <v>0</v>
      </c>
      <c r="Z141" s="7">
        <v>4</v>
      </c>
      <c r="AA141" s="8">
        <v>1</v>
      </c>
      <c r="AB141" s="8">
        <v>0</v>
      </c>
      <c r="AC141" s="8">
        <v>0</v>
      </c>
      <c r="AD141" s="8">
        <v>0</v>
      </c>
      <c r="AE141" s="8">
        <v>0</v>
      </c>
      <c r="AF141" s="8">
        <v>0</v>
      </c>
      <c r="AG141" s="8">
        <v>0</v>
      </c>
      <c r="AH141" s="15">
        <v>19.3</v>
      </c>
    </row>
    <row r="142" spans="1:34" s="8" customFormat="1" x14ac:dyDescent="0.2">
      <c r="A142" s="6" t="s">
        <v>108</v>
      </c>
      <c r="B142" s="7">
        <f t="shared" si="15"/>
        <v>42</v>
      </c>
      <c r="C142" s="7">
        <v>0</v>
      </c>
      <c r="D142" s="7">
        <v>4</v>
      </c>
      <c r="E142" s="7">
        <v>9</v>
      </c>
      <c r="F142" s="7">
        <v>9</v>
      </c>
      <c r="G142" s="7">
        <v>11</v>
      </c>
      <c r="H142" s="7">
        <v>7</v>
      </c>
      <c r="I142" s="7">
        <v>2</v>
      </c>
      <c r="J142" s="7">
        <v>0</v>
      </c>
      <c r="K142" s="7">
        <v>0</v>
      </c>
      <c r="L142" s="14">
        <v>29.642857142857142</v>
      </c>
      <c r="M142" s="7">
        <f t="shared" si="16"/>
        <v>27</v>
      </c>
      <c r="N142" s="7">
        <v>0</v>
      </c>
      <c r="O142" s="7">
        <v>0</v>
      </c>
      <c r="P142" s="7">
        <v>5</v>
      </c>
      <c r="Q142" s="7">
        <v>6</v>
      </c>
      <c r="R142" s="7">
        <v>10</v>
      </c>
      <c r="S142" s="7">
        <v>5</v>
      </c>
      <c r="T142" s="7">
        <v>1</v>
      </c>
      <c r="U142" s="7">
        <v>0</v>
      </c>
      <c r="V142" s="7">
        <v>0</v>
      </c>
      <c r="W142" s="14">
        <v>31.537037037037038</v>
      </c>
      <c r="X142" s="7">
        <f t="shared" si="17"/>
        <v>15</v>
      </c>
      <c r="Y142" s="7">
        <v>0</v>
      </c>
      <c r="Z142" s="7">
        <v>4</v>
      </c>
      <c r="AA142" s="8">
        <v>4</v>
      </c>
      <c r="AB142" s="8">
        <v>3</v>
      </c>
      <c r="AC142" s="8">
        <v>1</v>
      </c>
      <c r="AD142" s="8">
        <v>2</v>
      </c>
      <c r="AE142" s="8">
        <v>1</v>
      </c>
      <c r="AF142" s="8">
        <v>0</v>
      </c>
      <c r="AG142" s="8">
        <v>0</v>
      </c>
      <c r="AH142" s="15">
        <v>26.233333333333334</v>
      </c>
    </row>
    <row r="143" spans="1:34" s="8" customFormat="1" x14ac:dyDescent="0.2">
      <c r="A143" s="6" t="s">
        <v>129</v>
      </c>
      <c r="B143" s="7">
        <f t="shared" si="15"/>
        <v>11</v>
      </c>
      <c r="C143" s="7">
        <v>0</v>
      </c>
      <c r="D143" s="7">
        <v>1</v>
      </c>
      <c r="E143" s="7">
        <v>1</v>
      </c>
      <c r="F143" s="7">
        <v>3</v>
      </c>
      <c r="G143" s="7">
        <v>4</v>
      </c>
      <c r="H143" s="7">
        <v>2</v>
      </c>
      <c r="I143" s="7">
        <v>0</v>
      </c>
      <c r="J143" s="7">
        <v>0</v>
      </c>
      <c r="K143" s="7">
        <v>0</v>
      </c>
      <c r="L143" s="14">
        <v>30.318181818181817</v>
      </c>
      <c r="M143" s="7">
        <f t="shared" si="16"/>
        <v>9</v>
      </c>
      <c r="N143" s="7">
        <v>0</v>
      </c>
      <c r="O143" s="7">
        <v>0</v>
      </c>
      <c r="P143" s="7">
        <v>0</v>
      </c>
      <c r="Q143" s="7">
        <v>3</v>
      </c>
      <c r="R143" s="7">
        <v>4</v>
      </c>
      <c r="S143" s="7">
        <v>2</v>
      </c>
      <c r="T143" s="7">
        <v>0</v>
      </c>
      <c r="U143" s="7">
        <v>0</v>
      </c>
      <c r="V143" s="7">
        <v>0</v>
      </c>
      <c r="W143" s="14">
        <v>32.611111111111114</v>
      </c>
      <c r="X143" s="7">
        <f t="shared" si="17"/>
        <v>2</v>
      </c>
      <c r="Y143" s="7">
        <v>0</v>
      </c>
      <c r="Z143" s="7">
        <v>1</v>
      </c>
      <c r="AA143" s="8">
        <v>1</v>
      </c>
      <c r="AB143" s="8">
        <v>0</v>
      </c>
      <c r="AC143" s="8">
        <v>0</v>
      </c>
      <c r="AD143" s="8">
        <v>0</v>
      </c>
      <c r="AE143" s="8">
        <v>0</v>
      </c>
      <c r="AF143" s="8">
        <v>0</v>
      </c>
      <c r="AG143" s="8">
        <v>0</v>
      </c>
      <c r="AH143" s="15">
        <v>20</v>
      </c>
    </row>
    <row r="144" spans="1:34" s="8" customFormat="1" x14ac:dyDescent="0.2">
      <c r="A144" s="6" t="s">
        <v>130</v>
      </c>
      <c r="B144" s="7">
        <f t="shared" si="15"/>
        <v>101</v>
      </c>
      <c r="C144" s="7">
        <v>2</v>
      </c>
      <c r="D144" s="7">
        <v>10</v>
      </c>
      <c r="E144" s="7">
        <v>30</v>
      </c>
      <c r="F144" s="7">
        <v>26</v>
      </c>
      <c r="G144" s="7">
        <v>15</v>
      </c>
      <c r="H144" s="7">
        <v>14</v>
      </c>
      <c r="I144" s="7">
        <v>4</v>
      </c>
      <c r="J144" s="7">
        <v>0</v>
      </c>
      <c r="K144" s="7">
        <v>0</v>
      </c>
      <c r="L144" s="14">
        <v>27.737623762376238</v>
      </c>
      <c r="M144" s="7">
        <f t="shared" si="16"/>
        <v>67</v>
      </c>
      <c r="N144" s="7">
        <v>0</v>
      </c>
      <c r="O144" s="7">
        <v>3</v>
      </c>
      <c r="P144" s="7">
        <v>21</v>
      </c>
      <c r="Q144" s="7">
        <v>20</v>
      </c>
      <c r="R144" s="7">
        <v>8</v>
      </c>
      <c r="S144" s="7">
        <v>12</v>
      </c>
      <c r="T144" s="7">
        <v>3</v>
      </c>
      <c r="U144" s="7">
        <v>0</v>
      </c>
      <c r="V144" s="7">
        <v>0</v>
      </c>
      <c r="W144" s="14">
        <v>28.738805970149254</v>
      </c>
      <c r="X144" s="7">
        <f t="shared" si="17"/>
        <v>34</v>
      </c>
      <c r="Y144" s="7">
        <v>2</v>
      </c>
      <c r="Z144" s="7">
        <v>7</v>
      </c>
      <c r="AA144" s="8">
        <v>9</v>
      </c>
      <c r="AB144" s="8">
        <v>6</v>
      </c>
      <c r="AC144" s="8">
        <v>7</v>
      </c>
      <c r="AD144" s="8">
        <v>2</v>
      </c>
      <c r="AE144" s="8">
        <v>1</v>
      </c>
      <c r="AF144" s="8">
        <v>0</v>
      </c>
      <c r="AG144" s="8">
        <v>0</v>
      </c>
      <c r="AH144" s="15">
        <v>25.764705882352942</v>
      </c>
    </row>
    <row r="145" spans="1:34" s="8" customFormat="1" x14ac:dyDescent="0.2">
      <c r="A145" s="6" t="s">
        <v>131</v>
      </c>
      <c r="B145" s="7">
        <f t="shared" si="15"/>
        <v>10</v>
      </c>
      <c r="C145" s="7">
        <v>0</v>
      </c>
      <c r="D145" s="7">
        <v>0</v>
      </c>
      <c r="E145" s="7">
        <v>1</v>
      </c>
      <c r="F145" s="7">
        <v>1</v>
      </c>
      <c r="G145" s="7">
        <v>0</v>
      </c>
      <c r="H145" s="7">
        <v>3</v>
      </c>
      <c r="I145" s="7">
        <v>5</v>
      </c>
      <c r="J145" s="7">
        <v>0</v>
      </c>
      <c r="K145" s="7">
        <v>0</v>
      </c>
      <c r="L145" s="14">
        <v>37</v>
      </c>
      <c r="M145" s="7">
        <f t="shared" si="16"/>
        <v>10</v>
      </c>
      <c r="N145" s="7">
        <v>0</v>
      </c>
      <c r="O145" s="7">
        <v>0</v>
      </c>
      <c r="P145" s="7">
        <v>1</v>
      </c>
      <c r="Q145" s="7">
        <v>1</v>
      </c>
      <c r="R145" s="7">
        <v>0</v>
      </c>
      <c r="S145" s="7">
        <v>3</v>
      </c>
      <c r="T145" s="7">
        <v>5</v>
      </c>
      <c r="U145" s="7">
        <v>0</v>
      </c>
      <c r="V145" s="7">
        <v>0</v>
      </c>
      <c r="W145" s="14">
        <v>37</v>
      </c>
      <c r="X145" s="7">
        <f t="shared" si="17"/>
        <v>0</v>
      </c>
      <c r="Y145" s="7">
        <v>0</v>
      </c>
      <c r="Z145" s="7">
        <v>0</v>
      </c>
      <c r="AA145" s="8">
        <v>0</v>
      </c>
      <c r="AB145" s="8">
        <v>0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15" t="s">
        <v>200</v>
      </c>
    </row>
    <row r="146" spans="1:34" s="8" customFormat="1" x14ac:dyDescent="0.2">
      <c r="A146" s="6" t="s">
        <v>51</v>
      </c>
      <c r="B146" s="7">
        <f t="shared" si="15"/>
        <v>95</v>
      </c>
      <c r="C146" s="7">
        <v>0</v>
      </c>
      <c r="D146" s="7">
        <v>14</v>
      </c>
      <c r="E146" s="7">
        <v>21</v>
      </c>
      <c r="F146" s="7">
        <v>18</v>
      </c>
      <c r="G146" s="7">
        <v>11</v>
      </c>
      <c r="H146" s="7">
        <v>25</v>
      </c>
      <c r="I146" s="7">
        <v>5</v>
      </c>
      <c r="J146" s="7">
        <v>1</v>
      </c>
      <c r="K146" s="7">
        <v>0</v>
      </c>
      <c r="L146" s="14">
        <v>29.1</v>
      </c>
      <c r="M146" s="7">
        <f t="shared" si="16"/>
        <v>67</v>
      </c>
      <c r="N146" s="7">
        <v>0</v>
      </c>
      <c r="O146" s="7">
        <v>3</v>
      </c>
      <c r="P146" s="7">
        <v>12</v>
      </c>
      <c r="Q146" s="7">
        <v>16</v>
      </c>
      <c r="R146" s="7">
        <v>9</v>
      </c>
      <c r="S146" s="7">
        <v>21</v>
      </c>
      <c r="T146" s="7">
        <v>5</v>
      </c>
      <c r="U146" s="7">
        <v>1</v>
      </c>
      <c r="V146" s="7">
        <v>0</v>
      </c>
      <c r="W146" s="14">
        <v>31.276119402985074</v>
      </c>
      <c r="X146" s="7">
        <f t="shared" si="17"/>
        <v>28</v>
      </c>
      <c r="Y146" s="7">
        <v>0</v>
      </c>
      <c r="Z146" s="7">
        <v>11</v>
      </c>
      <c r="AA146" s="8">
        <v>9</v>
      </c>
      <c r="AB146" s="8">
        <v>2</v>
      </c>
      <c r="AC146" s="8">
        <v>2</v>
      </c>
      <c r="AD146" s="8">
        <v>4</v>
      </c>
      <c r="AE146" s="8">
        <v>0</v>
      </c>
      <c r="AF146" s="8">
        <v>0</v>
      </c>
      <c r="AG146" s="8">
        <v>0</v>
      </c>
      <c r="AH146" s="15">
        <v>23.892857142857142</v>
      </c>
    </row>
    <row r="147" spans="1:34" s="8" customFormat="1" x14ac:dyDescent="0.2">
      <c r="A147" s="6" t="s">
        <v>132</v>
      </c>
      <c r="B147" s="7">
        <f t="shared" si="15"/>
        <v>60</v>
      </c>
      <c r="C147" s="7">
        <v>0</v>
      </c>
      <c r="D147" s="7">
        <v>4</v>
      </c>
      <c r="E147" s="7">
        <v>12</v>
      </c>
      <c r="F147" s="7">
        <v>11</v>
      </c>
      <c r="G147" s="7">
        <v>18</v>
      </c>
      <c r="H147" s="7">
        <v>13</v>
      </c>
      <c r="I147" s="7">
        <v>2</v>
      </c>
      <c r="J147" s="7">
        <v>0</v>
      </c>
      <c r="K147" s="7">
        <v>0</v>
      </c>
      <c r="L147" s="14">
        <v>29.85</v>
      </c>
      <c r="M147" s="7">
        <f t="shared" si="16"/>
        <v>45</v>
      </c>
      <c r="N147" s="7">
        <v>0</v>
      </c>
      <c r="O147" s="7">
        <v>1</v>
      </c>
      <c r="P147" s="7">
        <v>6</v>
      </c>
      <c r="Q147" s="7">
        <v>9</v>
      </c>
      <c r="R147" s="7">
        <v>16</v>
      </c>
      <c r="S147" s="7">
        <v>11</v>
      </c>
      <c r="T147" s="7">
        <v>2</v>
      </c>
      <c r="U147" s="7">
        <v>0</v>
      </c>
      <c r="V147" s="7">
        <v>0</v>
      </c>
      <c r="W147" s="14">
        <v>31.366666666666667</v>
      </c>
      <c r="X147" s="7">
        <f t="shared" si="17"/>
        <v>15</v>
      </c>
      <c r="Y147" s="7">
        <v>0</v>
      </c>
      <c r="Z147" s="7">
        <v>3</v>
      </c>
      <c r="AA147" s="8">
        <v>6</v>
      </c>
      <c r="AB147" s="8">
        <v>2</v>
      </c>
      <c r="AC147" s="8">
        <v>2</v>
      </c>
      <c r="AD147" s="8">
        <v>2</v>
      </c>
      <c r="AE147" s="8">
        <v>0</v>
      </c>
      <c r="AF147" s="8">
        <v>0</v>
      </c>
      <c r="AG147" s="8">
        <v>0</v>
      </c>
      <c r="AH147" s="15">
        <v>25.3</v>
      </c>
    </row>
    <row r="148" spans="1:34" s="8" customFormat="1" x14ac:dyDescent="0.2">
      <c r="A148" s="6" t="s">
        <v>133</v>
      </c>
      <c r="B148" s="7">
        <f t="shared" si="15"/>
        <v>36</v>
      </c>
      <c r="C148" s="7">
        <v>0</v>
      </c>
      <c r="D148" s="7">
        <v>6</v>
      </c>
      <c r="E148" s="7">
        <v>8</v>
      </c>
      <c r="F148" s="7">
        <v>6</v>
      </c>
      <c r="G148" s="7">
        <v>8</v>
      </c>
      <c r="H148" s="7">
        <v>6</v>
      </c>
      <c r="I148" s="7">
        <v>2</v>
      </c>
      <c r="J148" s="7">
        <v>0</v>
      </c>
      <c r="K148" s="7">
        <v>0</v>
      </c>
      <c r="L148" s="14">
        <v>28.138888888888889</v>
      </c>
      <c r="M148" s="7">
        <f t="shared" si="16"/>
        <v>24</v>
      </c>
      <c r="N148" s="7">
        <v>0</v>
      </c>
      <c r="O148" s="7">
        <v>2</v>
      </c>
      <c r="P148" s="7">
        <v>3</v>
      </c>
      <c r="Q148" s="7">
        <v>5</v>
      </c>
      <c r="R148" s="7">
        <v>8</v>
      </c>
      <c r="S148" s="7">
        <v>5</v>
      </c>
      <c r="T148" s="7">
        <v>1</v>
      </c>
      <c r="U148" s="7">
        <v>0</v>
      </c>
      <c r="V148" s="7">
        <v>0</v>
      </c>
      <c r="W148" s="14">
        <v>30.583333333333332</v>
      </c>
      <c r="X148" s="7">
        <f t="shared" si="17"/>
        <v>12</v>
      </c>
      <c r="Y148" s="7">
        <v>0</v>
      </c>
      <c r="Z148" s="7">
        <v>4</v>
      </c>
      <c r="AA148" s="8">
        <v>5</v>
      </c>
      <c r="AB148" s="8">
        <v>1</v>
      </c>
      <c r="AC148" s="8">
        <v>0</v>
      </c>
      <c r="AD148" s="8">
        <v>1</v>
      </c>
      <c r="AE148" s="8">
        <v>1</v>
      </c>
      <c r="AF148" s="8">
        <v>0</v>
      </c>
      <c r="AG148" s="8">
        <v>0</v>
      </c>
      <c r="AH148" s="15">
        <v>23.25</v>
      </c>
    </row>
    <row r="149" spans="1:34" s="8" customFormat="1" x14ac:dyDescent="0.2">
      <c r="A149" s="6" t="s">
        <v>134</v>
      </c>
      <c r="B149" s="7">
        <f t="shared" si="15"/>
        <v>42</v>
      </c>
      <c r="C149" s="7">
        <v>0</v>
      </c>
      <c r="D149" s="7">
        <v>4</v>
      </c>
      <c r="E149" s="7">
        <v>10</v>
      </c>
      <c r="F149" s="7">
        <v>9</v>
      </c>
      <c r="G149" s="7">
        <v>16</v>
      </c>
      <c r="H149" s="7">
        <v>2</v>
      </c>
      <c r="I149" s="7">
        <v>1</v>
      </c>
      <c r="J149" s="7">
        <v>0</v>
      </c>
      <c r="K149" s="7">
        <v>0</v>
      </c>
      <c r="L149" s="14">
        <v>28.166666666666668</v>
      </c>
      <c r="M149" s="7">
        <f t="shared" si="16"/>
        <v>28</v>
      </c>
      <c r="N149" s="7">
        <v>0</v>
      </c>
      <c r="O149" s="7">
        <v>0</v>
      </c>
      <c r="P149" s="7">
        <v>5</v>
      </c>
      <c r="Q149" s="7">
        <v>7</v>
      </c>
      <c r="R149" s="7">
        <v>14</v>
      </c>
      <c r="S149" s="7">
        <v>2</v>
      </c>
      <c r="T149" s="7">
        <v>0</v>
      </c>
      <c r="U149" s="7">
        <v>0</v>
      </c>
      <c r="V149" s="7">
        <v>0</v>
      </c>
      <c r="W149" s="14">
        <v>29.714285714285715</v>
      </c>
      <c r="X149" s="7">
        <f t="shared" si="17"/>
        <v>14</v>
      </c>
      <c r="Y149" s="7">
        <v>0</v>
      </c>
      <c r="Z149" s="7">
        <v>4</v>
      </c>
      <c r="AA149" s="8">
        <v>5</v>
      </c>
      <c r="AB149" s="8">
        <v>2</v>
      </c>
      <c r="AC149" s="8">
        <v>2</v>
      </c>
      <c r="AD149" s="8">
        <v>0</v>
      </c>
      <c r="AE149" s="8">
        <v>1</v>
      </c>
      <c r="AF149" s="8">
        <v>0</v>
      </c>
      <c r="AG149" s="8">
        <v>0</v>
      </c>
      <c r="AH149" s="15">
        <v>25.071428571428573</v>
      </c>
    </row>
    <row r="150" spans="1:34" s="8" customFormat="1" x14ac:dyDescent="0.2">
      <c r="A150" s="6" t="s">
        <v>96</v>
      </c>
      <c r="B150" s="7">
        <f t="shared" si="15"/>
        <v>142</v>
      </c>
      <c r="C150" s="7">
        <v>1</v>
      </c>
      <c r="D150" s="7">
        <v>16</v>
      </c>
      <c r="E150" s="7">
        <v>34</v>
      </c>
      <c r="F150" s="7">
        <v>32</v>
      </c>
      <c r="G150" s="7">
        <v>28</v>
      </c>
      <c r="H150" s="7">
        <v>18</v>
      </c>
      <c r="I150" s="7">
        <v>13</v>
      </c>
      <c r="J150" s="7">
        <v>0</v>
      </c>
      <c r="K150" s="7">
        <v>0</v>
      </c>
      <c r="L150" s="14">
        <v>28.704225352112676</v>
      </c>
      <c r="M150" s="7">
        <f t="shared" si="16"/>
        <v>91</v>
      </c>
      <c r="N150" s="7">
        <v>0</v>
      </c>
      <c r="O150" s="7">
        <v>3</v>
      </c>
      <c r="P150" s="7">
        <v>12</v>
      </c>
      <c r="Q150" s="7">
        <v>27</v>
      </c>
      <c r="R150" s="7">
        <v>24</v>
      </c>
      <c r="S150" s="7">
        <v>14</v>
      </c>
      <c r="T150" s="7">
        <v>11</v>
      </c>
      <c r="U150" s="7">
        <v>0</v>
      </c>
      <c r="V150" s="7">
        <v>0</v>
      </c>
      <c r="W150" s="14">
        <v>31.280219780219781</v>
      </c>
      <c r="X150" s="7">
        <f t="shared" si="17"/>
        <v>51</v>
      </c>
      <c r="Y150" s="7">
        <v>1</v>
      </c>
      <c r="Z150" s="7">
        <v>13</v>
      </c>
      <c r="AA150" s="8">
        <v>22</v>
      </c>
      <c r="AB150" s="8">
        <v>5</v>
      </c>
      <c r="AC150" s="8">
        <v>4</v>
      </c>
      <c r="AD150" s="8">
        <v>4</v>
      </c>
      <c r="AE150" s="8">
        <v>2</v>
      </c>
      <c r="AF150" s="8">
        <v>0</v>
      </c>
      <c r="AG150" s="8">
        <v>0</v>
      </c>
      <c r="AH150" s="15">
        <v>24.107843137254903</v>
      </c>
    </row>
    <row r="151" spans="1:34" s="8" customFormat="1" x14ac:dyDescent="0.2">
      <c r="A151" s="6" t="s">
        <v>135</v>
      </c>
      <c r="B151" s="7">
        <f t="shared" si="15"/>
        <v>31</v>
      </c>
      <c r="C151" s="7">
        <v>0</v>
      </c>
      <c r="D151" s="7">
        <v>4</v>
      </c>
      <c r="E151" s="7">
        <v>6</v>
      </c>
      <c r="F151" s="7">
        <v>9</v>
      </c>
      <c r="G151" s="7">
        <v>3</v>
      </c>
      <c r="H151" s="7">
        <v>7</v>
      </c>
      <c r="I151" s="7">
        <v>2</v>
      </c>
      <c r="J151" s="7">
        <v>0</v>
      </c>
      <c r="K151" s="7">
        <v>0</v>
      </c>
      <c r="L151" s="14">
        <v>29.048387096774192</v>
      </c>
      <c r="M151" s="7">
        <f t="shared" si="16"/>
        <v>20</v>
      </c>
      <c r="N151" s="7">
        <v>0</v>
      </c>
      <c r="O151" s="7">
        <v>1</v>
      </c>
      <c r="P151" s="7">
        <v>4</v>
      </c>
      <c r="Q151" s="7">
        <v>6</v>
      </c>
      <c r="R151" s="7">
        <v>2</v>
      </c>
      <c r="S151" s="7">
        <v>6</v>
      </c>
      <c r="T151" s="7">
        <v>1</v>
      </c>
      <c r="U151" s="7">
        <v>0</v>
      </c>
      <c r="V151" s="7">
        <v>0</v>
      </c>
      <c r="W151" s="14">
        <v>30.6</v>
      </c>
      <c r="X151" s="7">
        <f t="shared" si="17"/>
        <v>11</v>
      </c>
      <c r="Y151" s="7">
        <v>0</v>
      </c>
      <c r="Z151" s="7">
        <v>3</v>
      </c>
      <c r="AA151" s="8">
        <v>2</v>
      </c>
      <c r="AB151" s="8">
        <v>3</v>
      </c>
      <c r="AC151" s="8">
        <v>1</v>
      </c>
      <c r="AD151" s="8">
        <v>1</v>
      </c>
      <c r="AE151" s="8">
        <v>1</v>
      </c>
      <c r="AF151" s="8">
        <v>0</v>
      </c>
      <c r="AG151" s="8">
        <v>0</v>
      </c>
      <c r="AH151" s="15">
        <v>26.227272727272727</v>
      </c>
    </row>
    <row r="152" spans="1:34" s="8" customFormat="1" x14ac:dyDescent="0.2">
      <c r="A152" s="6" t="s">
        <v>57</v>
      </c>
      <c r="B152" s="7">
        <f t="shared" si="15"/>
        <v>19</v>
      </c>
      <c r="C152" s="7">
        <v>0</v>
      </c>
      <c r="D152" s="7">
        <v>3</v>
      </c>
      <c r="E152" s="7">
        <v>1</v>
      </c>
      <c r="F152" s="7">
        <v>2</v>
      </c>
      <c r="G152" s="7">
        <v>6</v>
      </c>
      <c r="H152" s="7">
        <v>3</v>
      </c>
      <c r="I152" s="7">
        <v>4</v>
      </c>
      <c r="J152" s="7">
        <v>0</v>
      </c>
      <c r="K152" s="7">
        <v>0</v>
      </c>
      <c r="L152" s="14">
        <v>32.289473684210527</v>
      </c>
      <c r="M152" s="7">
        <f t="shared" si="16"/>
        <v>13</v>
      </c>
      <c r="N152" s="7">
        <v>0</v>
      </c>
      <c r="O152" s="7">
        <v>1</v>
      </c>
      <c r="P152" s="7">
        <v>0</v>
      </c>
      <c r="Q152" s="7">
        <v>2</v>
      </c>
      <c r="R152" s="7">
        <v>4</v>
      </c>
      <c r="S152" s="7">
        <v>3</v>
      </c>
      <c r="T152" s="7">
        <v>3</v>
      </c>
      <c r="U152" s="7">
        <v>0</v>
      </c>
      <c r="V152" s="7">
        <v>0</v>
      </c>
      <c r="W152" s="14">
        <v>34.03846153846154</v>
      </c>
      <c r="X152" s="7">
        <f t="shared" si="17"/>
        <v>6</v>
      </c>
      <c r="Y152" s="7">
        <v>0</v>
      </c>
      <c r="Z152" s="7">
        <v>2</v>
      </c>
      <c r="AA152" s="8">
        <v>1</v>
      </c>
      <c r="AB152" s="8">
        <v>0</v>
      </c>
      <c r="AC152" s="8">
        <v>2</v>
      </c>
      <c r="AD152" s="8">
        <v>0</v>
      </c>
      <c r="AE152" s="8">
        <v>1</v>
      </c>
      <c r="AF152" s="8">
        <v>0</v>
      </c>
      <c r="AG152" s="8">
        <v>0</v>
      </c>
      <c r="AH152" s="15">
        <v>28.5</v>
      </c>
    </row>
    <row r="153" spans="1:34" s="8" customFormat="1" x14ac:dyDescent="0.2">
      <c r="A153" s="6" t="s">
        <v>136</v>
      </c>
      <c r="B153" s="7">
        <f t="shared" si="15"/>
        <v>26</v>
      </c>
      <c r="C153" s="7">
        <v>0</v>
      </c>
      <c r="D153" s="7">
        <v>3</v>
      </c>
      <c r="E153" s="7">
        <v>5</v>
      </c>
      <c r="F153" s="7">
        <v>9</v>
      </c>
      <c r="G153" s="7">
        <v>6</v>
      </c>
      <c r="H153" s="7">
        <v>2</v>
      </c>
      <c r="I153" s="7">
        <v>1</v>
      </c>
      <c r="J153" s="7">
        <v>0</v>
      </c>
      <c r="K153" s="7">
        <v>0</v>
      </c>
      <c r="L153" s="14">
        <v>27.615384615384617</v>
      </c>
      <c r="M153" s="7">
        <f t="shared" si="16"/>
        <v>16</v>
      </c>
      <c r="N153" s="7">
        <v>0</v>
      </c>
      <c r="O153" s="7">
        <v>0</v>
      </c>
      <c r="P153" s="7">
        <v>1</v>
      </c>
      <c r="Q153" s="7">
        <v>7</v>
      </c>
      <c r="R153" s="7">
        <v>6</v>
      </c>
      <c r="S153" s="7">
        <v>2</v>
      </c>
      <c r="T153" s="7">
        <v>0</v>
      </c>
      <c r="U153" s="7">
        <v>0</v>
      </c>
      <c r="V153" s="7">
        <v>0</v>
      </c>
      <c r="W153" s="14">
        <v>29.625</v>
      </c>
      <c r="X153" s="7">
        <f t="shared" si="17"/>
        <v>10</v>
      </c>
      <c r="Y153" s="7">
        <v>0</v>
      </c>
      <c r="Z153" s="7">
        <v>3</v>
      </c>
      <c r="AA153" s="8">
        <v>4</v>
      </c>
      <c r="AB153" s="8">
        <v>2</v>
      </c>
      <c r="AC153" s="8">
        <v>0</v>
      </c>
      <c r="AD153" s="8">
        <v>0</v>
      </c>
      <c r="AE153" s="8">
        <v>1</v>
      </c>
      <c r="AF153" s="8">
        <v>0</v>
      </c>
      <c r="AG153" s="8">
        <v>0</v>
      </c>
      <c r="AH153" s="15">
        <v>24.4</v>
      </c>
    </row>
    <row r="154" spans="1:34" s="8" customFormat="1" x14ac:dyDescent="0.2">
      <c r="A154" s="6" t="s">
        <v>97</v>
      </c>
      <c r="B154" s="7">
        <f t="shared" ref="B154:B185" si="18">SUM(C154:K154)</f>
        <v>62</v>
      </c>
      <c r="C154" s="7">
        <v>0</v>
      </c>
      <c r="D154" s="7">
        <v>3</v>
      </c>
      <c r="E154" s="7">
        <v>21</v>
      </c>
      <c r="F154" s="7">
        <v>16</v>
      </c>
      <c r="G154" s="7">
        <v>15</v>
      </c>
      <c r="H154" s="7">
        <v>4</v>
      </c>
      <c r="I154" s="7">
        <v>3</v>
      </c>
      <c r="J154" s="7">
        <v>0</v>
      </c>
      <c r="K154" s="7">
        <v>0</v>
      </c>
      <c r="L154" s="14">
        <v>28</v>
      </c>
      <c r="M154" s="7">
        <f t="shared" ref="M154:M185" si="19">SUM(N154:V154)</f>
        <v>42</v>
      </c>
      <c r="N154" s="7">
        <v>0</v>
      </c>
      <c r="O154" s="7">
        <v>0</v>
      </c>
      <c r="P154" s="7">
        <v>10</v>
      </c>
      <c r="Q154" s="7">
        <v>13</v>
      </c>
      <c r="R154" s="7">
        <v>12</v>
      </c>
      <c r="S154" s="7">
        <v>4</v>
      </c>
      <c r="T154" s="7">
        <v>3</v>
      </c>
      <c r="U154" s="7">
        <v>0</v>
      </c>
      <c r="V154" s="7">
        <v>0</v>
      </c>
      <c r="W154" s="14">
        <v>29.857142857142858</v>
      </c>
      <c r="X154" s="7">
        <f t="shared" ref="X154:X185" si="20">SUM(Y154:AG154)</f>
        <v>20</v>
      </c>
      <c r="Y154" s="7">
        <v>0</v>
      </c>
      <c r="Z154" s="7">
        <v>3</v>
      </c>
      <c r="AA154" s="8">
        <v>11</v>
      </c>
      <c r="AB154" s="8">
        <v>3</v>
      </c>
      <c r="AC154" s="8">
        <v>3</v>
      </c>
      <c r="AD154" s="8">
        <v>0</v>
      </c>
      <c r="AE154" s="8">
        <v>0</v>
      </c>
      <c r="AF154" s="8">
        <v>0</v>
      </c>
      <c r="AG154" s="8">
        <v>0</v>
      </c>
      <c r="AH154" s="15">
        <v>24.1</v>
      </c>
    </row>
    <row r="155" spans="1:34" s="8" customFormat="1" x14ac:dyDescent="0.2">
      <c r="A155" s="6" t="s">
        <v>137</v>
      </c>
      <c r="B155" s="7">
        <f t="shared" si="18"/>
        <v>70</v>
      </c>
      <c r="C155" s="7">
        <v>0</v>
      </c>
      <c r="D155" s="7">
        <v>8</v>
      </c>
      <c r="E155" s="7">
        <v>21</v>
      </c>
      <c r="F155" s="7">
        <v>20</v>
      </c>
      <c r="G155" s="7">
        <v>12</v>
      </c>
      <c r="H155" s="7">
        <v>5</v>
      </c>
      <c r="I155" s="7">
        <v>4</v>
      </c>
      <c r="J155" s="7">
        <v>0</v>
      </c>
      <c r="K155" s="7">
        <v>0</v>
      </c>
      <c r="L155" s="14">
        <v>27.471428571428572</v>
      </c>
      <c r="M155" s="7">
        <f t="shared" si="19"/>
        <v>48</v>
      </c>
      <c r="N155" s="7">
        <v>0</v>
      </c>
      <c r="O155" s="7">
        <v>2</v>
      </c>
      <c r="P155" s="7">
        <v>11</v>
      </c>
      <c r="Q155" s="7">
        <v>16</v>
      </c>
      <c r="R155" s="7">
        <v>11</v>
      </c>
      <c r="S155" s="7">
        <v>4</v>
      </c>
      <c r="T155" s="7">
        <v>4</v>
      </c>
      <c r="U155" s="7">
        <v>0</v>
      </c>
      <c r="V155" s="7">
        <v>0</v>
      </c>
      <c r="W155" s="14">
        <v>29.333333333333332</v>
      </c>
      <c r="X155" s="7">
        <f t="shared" si="20"/>
        <v>22</v>
      </c>
      <c r="Y155" s="7">
        <v>0</v>
      </c>
      <c r="Z155" s="7">
        <v>6</v>
      </c>
      <c r="AA155" s="8">
        <v>10</v>
      </c>
      <c r="AB155" s="8">
        <v>4</v>
      </c>
      <c r="AC155" s="8">
        <v>1</v>
      </c>
      <c r="AD155" s="8">
        <v>1</v>
      </c>
      <c r="AE155" s="8">
        <v>0</v>
      </c>
      <c r="AF155" s="8">
        <v>0</v>
      </c>
      <c r="AG155" s="8">
        <v>0</v>
      </c>
      <c r="AH155" s="15">
        <v>23.40909090909091</v>
      </c>
    </row>
    <row r="156" spans="1:34" s="8" customFormat="1" x14ac:dyDescent="0.2">
      <c r="A156" s="6" t="s">
        <v>138</v>
      </c>
      <c r="B156" s="7">
        <f t="shared" si="18"/>
        <v>226</v>
      </c>
      <c r="C156" s="7">
        <v>0</v>
      </c>
      <c r="D156" s="7">
        <v>25</v>
      </c>
      <c r="E156" s="7">
        <v>55</v>
      </c>
      <c r="F156" s="7">
        <v>53</v>
      </c>
      <c r="G156" s="7">
        <v>36</v>
      </c>
      <c r="H156" s="7">
        <v>42</v>
      </c>
      <c r="I156" s="7">
        <v>14</v>
      </c>
      <c r="J156" s="7">
        <v>1</v>
      </c>
      <c r="K156" s="7">
        <v>0</v>
      </c>
      <c r="L156" s="14">
        <v>28.853982300884955</v>
      </c>
      <c r="M156" s="7">
        <f t="shared" si="19"/>
        <v>125</v>
      </c>
      <c r="N156" s="7">
        <v>0</v>
      </c>
      <c r="O156" s="7">
        <v>3</v>
      </c>
      <c r="P156" s="7">
        <v>22</v>
      </c>
      <c r="Q156" s="7">
        <v>32</v>
      </c>
      <c r="R156" s="7">
        <v>24</v>
      </c>
      <c r="S156" s="7">
        <v>35</v>
      </c>
      <c r="T156" s="7">
        <v>8</v>
      </c>
      <c r="U156" s="7">
        <v>1</v>
      </c>
      <c r="V156" s="7">
        <v>0</v>
      </c>
      <c r="W156" s="14">
        <v>31.468</v>
      </c>
      <c r="X156" s="7">
        <f t="shared" si="20"/>
        <v>101</v>
      </c>
      <c r="Y156" s="7">
        <v>0</v>
      </c>
      <c r="Z156" s="7">
        <v>22</v>
      </c>
      <c r="AA156" s="8">
        <v>33</v>
      </c>
      <c r="AB156" s="8">
        <v>21</v>
      </c>
      <c r="AC156" s="8">
        <v>12</v>
      </c>
      <c r="AD156" s="8">
        <v>7</v>
      </c>
      <c r="AE156" s="8">
        <v>6</v>
      </c>
      <c r="AF156" s="8">
        <v>0</v>
      </c>
      <c r="AG156" s="8">
        <v>0</v>
      </c>
      <c r="AH156" s="15">
        <v>25.618811881188119</v>
      </c>
    </row>
    <row r="157" spans="1:34" s="8" customFormat="1" x14ac:dyDescent="0.2">
      <c r="A157" s="6" t="s">
        <v>139</v>
      </c>
      <c r="B157" s="7">
        <f t="shared" si="18"/>
        <v>1410</v>
      </c>
      <c r="C157" s="7">
        <v>1</v>
      </c>
      <c r="D157" s="7">
        <v>130</v>
      </c>
      <c r="E157" s="7">
        <v>337</v>
      </c>
      <c r="F157" s="7">
        <v>312</v>
      </c>
      <c r="G157" s="7">
        <v>298</v>
      </c>
      <c r="H157" s="7">
        <v>232</v>
      </c>
      <c r="I157" s="7">
        <v>89</v>
      </c>
      <c r="J157" s="7">
        <v>11</v>
      </c>
      <c r="K157" s="7">
        <v>0</v>
      </c>
      <c r="L157" s="14">
        <v>29.182978723404254</v>
      </c>
      <c r="M157" s="7">
        <f t="shared" si="19"/>
        <v>915</v>
      </c>
      <c r="N157" s="7">
        <v>0</v>
      </c>
      <c r="O157" s="7">
        <v>12</v>
      </c>
      <c r="P157" s="7">
        <v>157</v>
      </c>
      <c r="Q157" s="7">
        <v>240</v>
      </c>
      <c r="R157" s="7">
        <v>238</v>
      </c>
      <c r="S157" s="7">
        <v>188</v>
      </c>
      <c r="T157" s="7">
        <v>72</v>
      </c>
      <c r="U157" s="7">
        <v>8</v>
      </c>
      <c r="V157" s="7">
        <v>0</v>
      </c>
      <c r="W157" s="14">
        <v>31.237704918032787</v>
      </c>
      <c r="X157" s="7">
        <f t="shared" si="20"/>
        <v>495</v>
      </c>
      <c r="Y157" s="7">
        <v>1</v>
      </c>
      <c r="Z157" s="7">
        <v>118</v>
      </c>
      <c r="AA157" s="8">
        <v>180</v>
      </c>
      <c r="AB157" s="8">
        <v>72</v>
      </c>
      <c r="AC157" s="8">
        <v>60</v>
      </c>
      <c r="AD157" s="8">
        <v>44</v>
      </c>
      <c r="AE157" s="8">
        <v>17</v>
      </c>
      <c r="AF157" s="8">
        <v>3</v>
      </c>
      <c r="AG157" s="8">
        <v>0</v>
      </c>
      <c r="AH157" s="15">
        <v>25.384848484848487</v>
      </c>
    </row>
    <row r="158" spans="1:34" s="8" customFormat="1" x14ac:dyDescent="0.2">
      <c r="A158" s="6" t="s">
        <v>140</v>
      </c>
      <c r="B158" s="7">
        <f t="shared" si="18"/>
        <v>56</v>
      </c>
      <c r="C158" s="7">
        <v>0</v>
      </c>
      <c r="D158" s="7">
        <v>7</v>
      </c>
      <c r="E158" s="7">
        <v>11</v>
      </c>
      <c r="F158" s="7">
        <v>10</v>
      </c>
      <c r="G158" s="7">
        <v>14</v>
      </c>
      <c r="H158" s="7">
        <v>10</v>
      </c>
      <c r="I158" s="7">
        <v>4</v>
      </c>
      <c r="J158" s="7">
        <v>0</v>
      </c>
      <c r="K158" s="7">
        <v>0</v>
      </c>
      <c r="L158" s="14">
        <v>29.232142857142858</v>
      </c>
      <c r="M158" s="7">
        <f t="shared" si="19"/>
        <v>36</v>
      </c>
      <c r="N158" s="7">
        <v>0</v>
      </c>
      <c r="O158" s="7">
        <v>1</v>
      </c>
      <c r="P158" s="7">
        <v>7</v>
      </c>
      <c r="Q158" s="7">
        <v>6</v>
      </c>
      <c r="R158" s="7">
        <v>12</v>
      </c>
      <c r="S158" s="7">
        <v>8</v>
      </c>
      <c r="T158" s="7">
        <v>2</v>
      </c>
      <c r="U158" s="7">
        <v>0</v>
      </c>
      <c r="V158" s="7">
        <v>0</v>
      </c>
      <c r="W158" s="14">
        <v>30.861111111111111</v>
      </c>
      <c r="X158" s="7">
        <f t="shared" si="20"/>
        <v>20</v>
      </c>
      <c r="Y158" s="7">
        <v>0</v>
      </c>
      <c r="Z158" s="7">
        <v>6</v>
      </c>
      <c r="AA158" s="8">
        <v>4</v>
      </c>
      <c r="AB158" s="8">
        <v>4</v>
      </c>
      <c r="AC158" s="8">
        <v>2</v>
      </c>
      <c r="AD158" s="8">
        <v>2</v>
      </c>
      <c r="AE158" s="8">
        <v>2</v>
      </c>
      <c r="AF158" s="8">
        <v>0</v>
      </c>
      <c r="AG158" s="8">
        <v>0</v>
      </c>
      <c r="AH158" s="15">
        <v>26.3</v>
      </c>
    </row>
    <row r="159" spans="1:34" s="8" customFormat="1" x14ac:dyDescent="0.2">
      <c r="A159" s="6" t="s">
        <v>141</v>
      </c>
      <c r="B159" s="7">
        <f t="shared" si="18"/>
        <v>47</v>
      </c>
      <c r="C159" s="7">
        <v>0</v>
      </c>
      <c r="D159" s="7">
        <v>5</v>
      </c>
      <c r="E159" s="7">
        <v>10</v>
      </c>
      <c r="F159" s="7">
        <v>9</v>
      </c>
      <c r="G159" s="7">
        <v>11</v>
      </c>
      <c r="H159" s="7">
        <v>7</v>
      </c>
      <c r="I159" s="7">
        <v>4</v>
      </c>
      <c r="J159" s="7">
        <v>1</v>
      </c>
      <c r="K159" s="7">
        <v>0</v>
      </c>
      <c r="L159" s="14">
        <v>29.542553191489361</v>
      </c>
      <c r="M159" s="7">
        <f t="shared" si="19"/>
        <v>32</v>
      </c>
      <c r="N159" s="7">
        <v>0</v>
      </c>
      <c r="O159" s="7">
        <v>2</v>
      </c>
      <c r="P159" s="7">
        <v>6</v>
      </c>
      <c r="Q159" s="7">
        <v>4</v>
      </c>
      <c r="R159" s="7">
        <v>10</v>
      </c>
      <c r="S159" s="7">
        <v>6</v>
      </c>
      <c r="T159" s="7">
        <v>4</v>
      </c>
      <c r="U159" s="7">
        <v>0</v>
      </c>
      <c r="V159" s="7">
        <v>0</v>
      </c>
      <c r="W159" s="14">
        <v>31.125</v>
      </c>
      <c r="X159" s="7">
        <f t="shared" si="20"/>
        <v>15</v>
      </c>
      <c r="Y159" s="7">
        <v>0</v>
      </c>
      <c r="Z159" s="7">
        <v>3</v>
      </c>
      <c r="AA159" s="8">
        <v>4</v>
      </c>
      <c r="AB159" s="8">
        <v>5</v>
      </c>
      <c r="AC159" s="8">
        <v>1</v>
      </c>
      <c r="AD159" s="8">
        <v>1</v>
      </c>
      <c r="AE159" s="8">
        <v>0</v>
      </c>
      <c r="AF159" s="8">
        <v>1</v>
      </c>
      <c r="AG159" s="8">
        <v>0</v>
      </c>
      <c r="AH159" s="15">
        <v>26.166666666666668</v>
      </c>
    </row>
    <row r="160" spans="1:34" s="8" customFormat="1" x14ac:dyDescent="0.2">
      <c r="A160" s="6" t="s">
        <v>142</v>
      </c>
      <c r="B160" s="7">
        <f t="shared" si="18"/>
        <v>31</v>
      </c>
      <c r="C160" s="7">
        <v>0</v>
      </c>
      <c r="D160" s="7">
        <v>7</v>
      </c>
      <c r="E160" s="7">
        <v>7</v>
      </c>
      <c r="F160" s="7">
        <v>7</v>
      </c>
      <c r="G160" s="7">
        <v>4</v>
      </c>
      <c r="H160" s="7">
        <v>4</v>
      </c>
      <c r="I160" s="7">
        <v>2</v>
      </c>
      <c r="J160" s="7">
        <v>0</v>
      </c>
      <c r="K160" s="7">
        <v>0</v>
      </c>
      <c r="L160" s="14">
        <v>26.951612903225808</v>
      </c>
      <c r="M160" s="7">
        <f t="shared" si="19"/>
        <v>19</v>
      </c>
      <c r="N160" s="7">
        <v>0</v>
      </c>
      <c r="O160" s="7">
        <v>1</v>
      </c>
      <c r="P160" s="7">
        <v>3</v>
      </c>
      <c r="Q160" s="7">
        <v>7</v>
      </c>
      <c r="R160" s="7">
        <v>4</v>
      </c>
      <c r="S160" s="7">
        <v>2</v>
      </c>
      <c r="T160" s="7">
        <v>2</v>
      </c>
      <c r="U160" s="7">
        <v>0</v>
      </c>
      <c r="V160" s="7">
        <v>0</v>
      </c>
      <c r="W160" s="14">
        <v>29.657894736842106</v>
      </c>
      <c r="X160" s="7">
        <f t="shared" si="20"/>
        <v>12</v>
      </c>
      <c r="Y160" s="7">
        <v>0</v>
      </c>
      <c r="Z160" s="7">
        <v>6</v>
      </c>
      <c r="AA160" s="8">
        <v>4</v>
      </c>
      <c r="AB160" s="8">
        <v>0</v>
      </c>
      <c r="AC160" s="8">
        <v>0</v>
      </c>
      <c r="AD160" s="8">
        <v>2</v>
      </c>
      <c r="AE160" s="8">
        <v>0</v>
      </c>
      <c r="AF160" s="8">
        <v>0</v>
      </c>
      <c r="AG160" s="8">
        <v>0</v>
      </c>
      <c r="AH160" s="15">
        <v>22.666666666666668</v>
      </c>
    </row>
    <row r="161" spans="1:34" s="8" customFormat="1" x14ac:dyDescent="0.2">
      <c r="A161" s="6" t="s">
        <v>86</v>
      </c>
      <c r="B161" s="7">
        <f t="shared" si="18"/>
        <v>34</v>
      </c>
      <c r="C161" s="7">
        <v>0</v>
      </c>
      <c r="D161" s="7">
        <v>2</v>
      </c>
      <c r="E161" s="7">
        <v>10</v>
      </c>
      <c r="F161" s="7">
        <v>14</v>
      </c>
      <c r="G161" s="7">
        <v>2</v>
      </c>
      <c r="H161" s="7">
        <v>4</v>
      </c>
      <c r="I161" s="7">
        <v>2</v>
      </c>
      <c r="J161" s="7">
        <v>0</v>
      </c>
      <c r="K161" s="7">
        <v>0</v>
      </c>
      <c r="L161" s="14">
        <v>28.058823529411764</v>
      </c>
      <c r="M161" s="7">
        <f t="shared" si="19"/>
        <v>24</v>
      </c>
      <c r="N161" s="7">
        <v>0</v>
      </c>
      <c r="O161" s="7">
        <v>0</v>
      </c>
      <c r="P161" s="7">
        <v>7</v>
      </c>
      <c r="Q161" s="7">
        <v>10</v>
      </c>
      <c r="R161" s="7">
        <v>2</v>
      </c>
      <c r="S161" s="7">
        <v>3</v>
      </c>
      <c r="T161" s="7">
        <v>2</v>
      </c>
      <c r="U161" s="7">
        <v>0</v>
      </c>
      <c r="V161" s="7">
        <v>0</v>
      </c>
      <c r="W161" s="14">
        <v>29.25</v>
      </c>
      <c r="X161" s="7">
        <f t="shared" si="20"/>
        <v>10</v>
      </c>
      <c r="Y161" s="7">
        <v>0</v>
      </c>
      <c r="Z161" s="7">
        <v>2</v>
      </c>
      <c r="AA161" s="8">
        <v>3</v>
      </c>
      <c r="AB161" s="8">
        <v>4</v>
      </c>
      <c r="AC161" s="8">
        <v>0</v>
      </c>
      <c r="AD161" s="8">
        <v>1</v>
      </c>
      <c r="AE161" s="8">
        <v>0</v>
      </c>
      <c r="AF161" s="8">
        <v>0</v>
      </c>
      <c r="AG161" s="8">
        <v>0</v>
      </c>
      <c r="AH161" s="15">
        <v>25.2</v>
      </c>
    </row>
    <row r="162" spans="1:34" s="8" customFormat="1" x14ac:dyDescent="0.2">
      <c r="A162" s="6" t="s">
        <v>75</v>
      </c>
      <c r="B162" s="7">
        <f t="shared" si="18"/>
        <v>69</v>
      </c>
      <c r="C162" s="7">
        <v>0</v>
      </c>
      <c r="D162" s="7">
        <v>3</v>
      </c>
      <c r="E162" s="7">
        <v>14</v>
      </c>
      <c r="F162" s="7">
        <v>20</v>
      </c>
      <c r="G162" s="7">
        <v>12</v>
      </c>
      <c r="H162" s="7">
        <v>15</v>
      </c>
      <c r="I162" s="7">
        <v>4</v>
      </c>
      <c r="J162" s="7">
        <v>1</v>
      </c>
      <c r="K162" s="7">
        <v>0</v>
      </c>
      <c r="L162" s="14">
        <v>30.557971014492754</v>
      </c>
      <c r="M162" s="7">
        <f t="shared" si="19"/>
        <v>52</v>
      </c>
      <c r="N162" s="7">
        <v>0</v>
      </c>
      <c r="O162" s="7">
        <v>1</v>
      </c>
      <c r="P162" s="7">
        <v>6</v>
      </c>
      <c r="Q162" s="7">
        <v>15</v>
      </c>
      <c r="R162" s="7">
        <v>11</v>
      </c>
      <c r="S162" s="7">
        <v>14</v>
      </c>
      <c r="T162" s="7">
        <v>4</v>
      </c>
      <c r="U162" s="7">
        <v>1</v>
      </c>
      <c r="V162" s="7">
        <v>0</v>
      </c>
      <c r="W162" s="14">
        <v>32.384615384615387</v>
      </c>
      <c r="X162" s="7">
        <f t="shared" si="20"/>
        <v>17</v>
      </c>
      <c r="Y162" s="7">
        <v>0</v>
      </c>
      <c r="Z162" s="7">
        <v>2</v>
      </c>
      <c r="AA162" s="8">
        <v>8</v>
      </c>
      <c r="AB162" s="8">
        <v>5</v>
      </c>
      <c r="AC162" s="8">
        <v>1</v>
      </c>
      <c r="AD162" s="8">
        <v>1</v>
      </c>
      <c r="AE162" s="8">
        <v>0</v>
      </c>
      <c r="AF162" s="8">
        <v>0</v>
      </c>
      <c r="AG162" s="8">
        <v>0</v>
      </c>
      <c r="AH162" s="15">
        <v>24.970588235294116</v>
      </c>
    </row>
    <row r="163" spans="1:34" s="8" customFormat="1" x14ac:dyDescent="0.2">
      <c r="A163" s="6" t="s">
        <v>143</v>
      </c>
      <c r="B163" s="7">
        <f t="shared" si="18"/>
        <v>10</v>
      </c>
      <c r="C163" s="7">
        <v>0</v>
      </c>
      <c r="D163" s="7">
        <v>1</v>
      </c>
      <c r="E163" s="7">
        <v>2</v>
      </c>
      <c r="F163" s="7">
        <v>4</v>
      </c>
      <c r="G163" s="7">
        <v>2</v>
      </c>
      <c r="H163" s="7">
        <v>1</v>
      </c>
      <c r="I163" s="7">
        <v>0</v>
      </c>
      <c r="J163" s="7">
        <v>0</v>
      </c>
      <c r="K163" s="7">
        <v>0</v>
      </c>
      <c r="L163" s="14">
        <v>27.1</v>
      </c>
      <c r="M163" s="7">
        <f t="shared" si="19"/>
        <v>6</v>
      </c>
      <c r="N163" s="7">
        <v>0</v>
      </c>
      <c r="O163" s="7">
        <v>0</v>
      </c>
      <c r="P163" s="7">
        <v>0</v>
      </c>
      <c r="Q163" s="7">
        <v>4</v>
      </c>
      <c r="R163" s="7">
        <v>1</v>
      </c>
      <c r="S163" s="7">
        <v>1</v>
      </c>
      <c r="T163" s="7">
        <v>0</v>
      </c>
      <c r="U163" s="7">
        <v>0</v>
      </c>
      <c r="V163" s="7">
        <v>0</v>
      </c>
      <c r="W163" s="14">
        <v>29.833333333333332</v>
      </c>
      <c r="X163" s="7">
        <f t="shared" si="20"/>
        <v>4</v>
      </c>
      <c r="Y163" s="7">
        <v>0</v>
      </c>
      <c r="Z163" s="7">
        <v>1</v>
      </c>
      <c r="AA163" s="8">
        <v>2</v>
      </c>
      <c r="AB163" s="8">
        <v>0</v>
      </c>
      <c r="AC163" s="8">
        <v>1</v>
      </c>
      <c r="AD163" s="8">
        <v>0</v>
      </c>
      <c r="AE163" s="8">
        <v>0</v>
      </c>
      <c r="AF163" s="8">
        <v>0</v>
      </c>
      <c r="AG163" s="8">
        <v>0</v>
      </c>
      <c r="AH163" s="15">
        <v>23</v>
      </c>
    </row>
    <row r="164" spans="1:34" s="8" customFormat="1" x14ac:dyDescent="0.2">
      <c r="A164" s="6" t="s">
        <v>66</v>
      </c>
      <c r="B164" s="7">
        <f t="shared" si="18"/>
        <v>178</v>
      </c>
      <c r="C164" s="7">
        <v>0</v>
      </c>
      <c r="D164" s="7">
        <v>15</v>
      </c>
      <c r="E164" s="7">
        <v>38</v>
      </c>
      <c r="F164" s="7">
        <v>54</v>
      </c>
      <c r="G164" s="7">
        <v>28</v>
      </c>
      <c r="H164" s="7">
        <v>31</v>
      </c>
      <c r="I164" s="7">
        <v>12</v>
      </c>
      <c r="J164" s="7">
        <v>0</v>
      </c>
      <c r="K164" s="7">
        <v>0</v>
      </c>
      <c r="L164" s="14">
        <v>29.039325842696631</v>
      </c>
      <c r="M164" s="7">
        <f t="shared" si="19"/>
        <v>119</v>
      </c>
      <c r="N164" s="7">
        <v>0</v>
      </c>
      <c r="O164" s="7">
        <v>1</v>
      </c>
      <c r="P164" s="7">
        <v>19</v>
      </c>
      <c r="Q164" s="7">
        <v>40</v>
      </c>
      <c r="R164" s="7">
        <v>24</v>
      </c>
      <c r="S164" s="7">
        <v>24</v>
      </c>
      <c r="T164" s="7">
        <v>11</v>
      </c>
      <c r="U164" s="7">
        <v>0</v>
      </c>
      <c r="V164" s="7">
        <v>0</v>
      </c>
      <c r="W164" s="14">
        <v>30.894957983193276</v>
      </c>
      <c r="X164" s="7">
        <f t="shared" si="20"/>
        <v>59</v>
      </c>
      <c r="Y164" s="7">
        <v>0</v>
      </c>
      <c r="Z164" s="7">
        <v>14</v>
      </c>
      <c r="AA164" s="8">
        <v>19</v>
      </c>
      <c r="AB164" s="8">
        <v>14</v>
      </c>
      <c r="AC164" s="8">
        <v>4</v>
      </c>
      <c r="AD164" s="8">
        <v>7</v>
      </c>
      <c r="AE164" s="8">
        <v>1</v>
      </c>
      <c r="AF164" s="8">
        <v>0</v>
      </c>
      <c r="AG164" s="8">
        <v>0</v>
      </c>
      <c r="AH164" s="15">
        <v>25.296610169491526</v>
      </c>
    </row>
    <row r="165" spans="1:34" s="8" customFormat="1" x14ac:dyDescent="0.2">
      <c r="A165" s="6" t="s">
        <v>98</v>
      </c>
      <c r="B165" s="7">
        <f t="shared" si="18"/>
        <v>88</v>
      </c>
      <c r="C165" s="7">
        <v>0</v>
      </c>
      <c r="D165" s="7">
        <v>13</v>
      </c>
      <c r="E165" s="7">
        <v>21</v>
      </c>
      <c r="F165" s="7">
        <v>25</v>
      </c>
      <c r="G165" s="7">
        <v>16</v>
      </c>
      <c r="H165" s="7">
        <v>7</v>
      </c>
      <c r="I165" s="7">
        <v>6</v>
      </c>
      <c r="J165" s="7">
        <v>0</v>
      </c>
      <c r="K165" s="7">
        <v>0</v>
      </c>
      <c r="L165" s="14">
        <v>27.71590909090909</v>
      </c>
      <c r="M165" s="7">
        <f t="shared" si="19"/>
        <v>51</v>
      </c>
      <c r="N165" s="7">
        <v>0</v>
      </c>
      <c r="O165" s="7">
        <v>1</v>
      </c>
      <c r="P165" s="7">
        <v>7</v>
      </c>
      <c r="Q165" s="7">
        <v>19</v>
      </c>
      <c r="R165" s="7">
        <v>14</v>
      </c>
      <c r="S165" s="7">
        <v>5</v>
      </c>
      <c r="T165" s="7">
        <v>5</v>
      </c>
      <c r="U165" s="7">
        <v>0</v>
      </c>
      <c r="V165" s="7">
        <v>0</v>
      </c>
      <c r="W165" s="14">
        <v>30.303921568627452</v>
      </c>
      <c r="X165" s="7">
        <f t="shared" si="20"/>
        <v>37</v>
      </c>
      <c r="Y165" s="7">
        <v>0</v>
      </c>
      <c r="Z165" s="7">
        <v>12</v>
      </c>
      <c r="AA165" s="8">
        <v>14</v>
      </c>
      <c r="AB165" s="8">
        <v>6</v>
      </c>
      <c r="AC165" s="8">
        <v>2</v>
      </c>
      <c r="AD165" s="8">
        <v>2</v>
      </c>
      <c r="AE165" s="8">
        <v>1</v>
      </c>
      <c r="AF165" s="8">
        <v>0</v>
      </c>
      <c r="AG165" s="8">
        <v>0</v>
      </c>
      <c r="AH165" s="15">
        <v>24.148648648648649</v>
      </c>
    </row>
    <row r="166" spans="1:34" s="8" customFormat="1" x14ac:dyDescent="0.2">
      <c r="A166" s="6" t="s">
        <v>144</v>
      </c>
      <c r="B166" s="7">
        <f t="shared" si="18"/>
        <v>8</v>
      </c>
      <c r="C166" s="7">
        <v>0</v>
      </c>
      <c r="D166" s="7">
        <v>0</v>
      </c>
      <c r="E166" s="7">
        <v>3</v>
      </c>
      <c r="F166" s="7">
        <v>3</v>
      </c>
      <c r="G166" s="7">
        <v>1</v>
      </c>
      <c r="H166" s="7">
        <v>1</v>
      </c>
      <c r="I166" s="7">
        <v>0</v>
      </c>
      <c r="J166" s="7">
        <v>0</v>
      </c>
      <c r="K166" s="7">
        <v>0</v>
      </c>
      <c r="L166" s="14">
        <v>26.5</v>
      </c>
      <c r="M166" s="7">
        <f t="shared" si="19"/>
        <v>4</v>
      </c>
      <c r="N166" s="7">
        <v>0</v>
      </c>
      <c r="O166" s="7">
        <v>0</v>
      </c>
      <c r="P166" s="7">
        <v>1</v>
      </c>
      <c r="Q166" s="7">
        <v>1</v>
      </c>
      <c r="R166" s="7">
        <v>1</v>
      </c>
      <c r="S166" s="7">
        <v>1</v>
      </c>
      <c r="T166" s="7">
        <v>0</v>
      </c>
      <c r="U166" s="7">
        <v>0</v>
      </c>
      <c r="V166" s="7">
        <v>0</v>
      </c>
      <c r="W166" s="14">
        <v>29</v>
      </c>
      <c r="X166" s="7">
        <f t="shared" si="20"/>
        <v>4</v>
      </c>
      <c r="Y166" s="7">
        <v>0</v>
      </c>
      <c r="Z166" s="7">
        <v>0</v>
      </c>
      <c r="AA166" s="8">
        <v>2</v>
      </c>
      <c r="AB166" s="8">
        <v>2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15">
        <v>24</v>
      </c>
    </row>
    <row r="167" spans="1:34" s="8" customFormat="1" x14ac:dyDescent="0.2">
      <c r="A167" s="6" t="s">
        <v>145</v>
      </c>
      <c r="B167" s="7">
        <f t="shared" si="18"/>
        <v>41</v>
      </c>
      <c r="C167" s="7">
        <v>0</v>
      </c>
      <c r="D167" s="7">
        <v>2</v>
      </c>
      <c r="E167" s="7">
        <v>10</v>
      </c>
      <c r="F167" s="7">
        <v>9</v>
      </c>
      <c r="G167" s="7">
        <v>7</v>
      </c>
      <c r="H167" s="7">
        <v>6</v>
      </c>
      <c r="I167" s="7">
        <v>7</v>
      </c>
      <c r="J167" s="7">
        <v>0</v>
      </c>
      <c r="K167" s="7">
        <v>0</v>
      </c>
      <c r="L167" s="14">
        <v>30.646341463414632</v>
      </c>
      <c r="M167" s="7">
        <f t="shared" si="19"/>
        <v>34</v>
      </c>
      <c r="N167" s="7">
        <v>0</v>
      </c>
      <c r="O167" s="7">
        <v>0</v>
      </c>
      <c r="P167" s="7">
        <v>6</v>
      </c>
      <c r="Q167" s="7">
        <v>8</v>
      </c>
      <c r="R167" s="7">
        <v>7</v>
      </c>
      <c r="S167" s="7">
        <v>6</v>
      </c>
      <c r="T167" s="7">
        <v>7</v>
      </c>
      <c r="U167" s="7">
        <v>0</v>
      </c>
      <c r="V167" s="7">
        <v>0</v>
      </c>
      <c r="W167" s="14">
        <v>32.529411764705884</v>
      </c>
      <c r="X167" s="7">
        <f t="shared" si="20"/>
        <v>7</v>
      </c>
      <c r="Y167" s="7">
        <v>0</v>
      </c>
      <c r="Z167" s="7">
        <v>2</v>
      </c>
      <c r="AA167" s="8">
        <v>4</v>
      </c>
      <c r="AB167" s="8">
        <v>1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15">
        <v>21.5</v>
      </c>
    </row>
    <row r="168" spans="1:34" s="8" customFormat="1" x14ac:dyDescent="0.2">
      <c r="A168" s="6" t="s">
        <v>76</v>
      </c>
      <c r="B168" s="7">
        <f t="shared" si="18"/>
        <v>179</v>
      </c>
      <c r="C168" s="7">
        <v>0</v>
      </c>
      <c r="D168" s="7">
        <v>19</v>
      </c>
      <c r="E168" s="7">
        <v>46</v>
      </c>
      <c r="F168" s="7">
        <v>31</v>
      </c>
      <c r="G168" s="7">
        <v>38</v>
      </c>
      <c r="H168" s="7">
        <v>22</v>
      </c>
      <c r="I168" s="7">
        <v>22</v>
      </c>
      <c r="J168" s="7">
        <v>1</v>
      </c>
      <c r="K168" s="7">
        <v>0</v>
      </c>
      <c r="L168" s="14">
        <v>29.472067039106147</v>
      </c>
      <c r="M168" s="7">
        <f t="shared" si="19"/>
        <v>122</v>
      </c>
      <c r="N168" s="7">
        <v>0</v>
      </c>
      <c r="O168" s="7">
        <v>2</v>
      </c>
      <c r="P168" s="7">
        <v>28</v>
      </c>
      <c r="Q168" s="7">
        <v>21</v>
      </c>
      <c r="R168" s="7">
        <v>35</v>
      </c>
      <c r="S168" s="7">
        <v>16</v>
      </c>
      <c r="T168" s="7">
        <v>20</v>
      </c>
      <c r="U168" s="7">
        <v>0</v>
      </c>
      <c r="V168" s="7">
        <v>0</v>
      </c>
      <c r="W168" s="14">
        <v>31.401639344262296</v>
      </c>
      <c r="X168" s="7">
        <f t="shared" si="20"/>
        <v>57</v>
      </c>
      <c r="Y168" s="7">
        <v>0</v>
      </c>
      <c r="Z168" s="7">
        <v>17</v>
      </c>
      <c r="AA168" s="8">
        <v>18</v>
      </c>
      <c r="AB168" s="8">
        <v>10</v>
      </c>
      <c r="AC168" s="8">
        <v>3</v>
      </c>
      <c r="AD168" s="8">
        <v>6</v>
      </c>
      <c r="AE168" s="8">
        <v>2</v>
      </c>
      <c r="AF168" s="8">
        <v>1</v>
      </c>
      <c r="AG168" s="8">
        <v>0</v>
      </c>
      <c r="AH168" s="15">
        <v>25.342105263157894</v>
      </c>
    </row>
    <row r="169" spans="1:34" s="8" customFormat="1" x14ac:dyDescent="0.2">
      <c r="A169" s="6" t="s">
        <v>87</v>
      </c>
      <c r="B169" s="7">
        <f t="shared" si="18"/>
        <v>230</v>
      </c>
      <c r="C169" s="7">
        <v>0</v>
      </c>
      <c r="D169" s="7">
        <v>21</v>
      </c>
      <c r="E169" s="7">
        <v>49</v>
      </c>
      <c r="F169" s="7">
        <v>50</v>
      </c>
      <c r="G169" s="7">
        <v>52</v>
      </c>
      <c r="H169" s="7">
        <v>36</v>
      </c>
      <c r="I169" s="7">
        <v>20</v>
      </c>
      <c r="J169" s="7">
        <v>2</v>
      </c>
      <c r="K169" s="7">
        <v>0</v>
      </c>
      <c r="L169" s="14">
        <v>29.552173913043479</v>
      </c>
      <c r="M169" s="7">
        <f t="shared" si="19"/>
        <v>141</v>
      </c>
      <c r="N169" s="7">
        <v>0</v>
      </c>
      <c r="O169" s="7">
        <v>0</v>
      </c>
      <c r="P169" s="7">
        <v>20</v>
      </c>
      <c r="Q169" s="7">
        <v>38</v>
      </c>
      <c r="R169" s="7">
        <v>34</v>
      </c>
      <c r="S169" s="7">
        <v>31</v>
      </c>
      <c r="T169" s="7">
        <v>16</v>
      </c>
      <c r="U169" s="7">
        <v>2</v>
      </c>
      <c r="V169" s="7">
        <v>0</v>
      </c>
      <c r="W169" s="14">
        <v>31.932624113475178</v>
      </c>
      <c r="X169" s="7">
        <f t="shared" si="20"/>
        <v>89</v>
      </c>
      <c r="Y169" s="7">
        <v>0</v>
      </c>
      <c r="Z169" s="7">
        <v>21</v>
      </c>
      <c r="AA169" s="8">
        <v>29</v>
      </c>
      <c r="AB169" s="8">
        <v>12</v>
      </c>
      <c r="AC169" s="8">
        <v>18</v>
      </c>
      <c r="AD169" s="8">
        <v>5</v>
      </c>
      <c r="AE169" s="8">
        <v>4</v>
      </c>
      <c r="AF169" s="8">
        <v>0</v>
      </c>
      <c r="AG169" s="8">
        <v>0</v>
      </c>
      <c r="AH169" s="15">
        <v>25.780898876404493</v>
      </c>
    </row>
    <row r="170" spans="1:34" s="8" customFormat="1" x14ac:dyDescent="0.2">
      <c r="A170" s="6" t="s">
        <v>46</v>
      </c>
      <c r="B170" s="7">
        <f t="shared" si="18"/>
        <v>120</v>
      </c>
      <c r="C170" s="7">
        <v>0</v>
      </c>
      <c r="D170" s="7">
        <v>9</v>
      </c>
      <c r="E170" s="7">
        <v>36</v>
      </c>
      <c r="F170" s="7">
        <v>29</v>
      </c>
      <c r="G170" s="7">
        <v>16</v>
      </c>
      <c r="H170" s="7">
        <v>23</v>
      </c>
      <c r="I170" s="7">
        <v>6</v>
      </c>
      <c r="J170" s="7">
        <v>1</v>
      </c>
      <c r="K170" s="7">
        <v>0</v>
      </c>
      <c r="L170" s="14">
        <v>28.341666666666665</v>
      </c>
      <c r="M170" s="7">
        <f t="shared" si="19"/>
        <v>84</v>
      </c>
      <c r="N170" s="7">
        <v>0</v>
      </c>
      <c r="O170" s="7">
        <v>0</v>
      </c>
      <c r="P170" s="7">
        <v>20</v>
      </c>
      <c r="Q170" s="7">
        <v>23</v>
      </c>
      <c r="R170" s="7">
        <v>16</v>
      </c>
      <c r="S170" s="7">
        <v>18</v>
      </c>
      <c r="T170" s="7">
        <v>6</v>
      </c>
      <c r="U170" s="7">
        <v>1</v>
      </c>
      <c r="V170" s="7">
        <v>0</v>
      </c>
      <c r="W170" s="14">
        <v>30.333333333333332</v>
      </c>
      <c r="X170" s="7">
        <f t="shared" si="20"/>
        <v>36</v>
      </c>
      <c r="Y170" s="7">
        <v>0</v>
      </c>
      <c r="Z170" s="7">
        <v>9</v>
      </c>
      <c r="AA170" s="8">
        <v>16</v>
      </c>
      <c r="AB170" s="8">
        <v>6</v>
      </c>
      <c r="AC170" s="8">
        <v>0</v>
      </c>
      <c r="AD170" s="8">
        <v>5</v>
      </c>
      <c r="AE170" s="8">
        <v>0</v>
      </c>
      <c r="AF170" s="8">
        <v>0</v>
      </c>
      <c r="AG170" s="8">
        <v>0</v>
      </c>
      <c r="AH170" s="15">
        <v>23.694444444444443</v>
      </c>
    </row>
    <row r="171" spans="1:34" s="8" customFormat="1" x14ac:dyDescent="0.2">
      <c r="A171" s="6" t="s">
        <v>77</v>
      </c>
      <c r="B171" s="7">
        <f t="shared" si="18"/>
        <v>320</v>
      </c>
      <c r="C171" s="7">
        <v>0</v>
      </c>
      <c r="D171" s="7">
        <v>31</v>
      </c>
      <c r="E171" s="7">
        <v>62</v>
      </c>
      <c r="F171" s="7">
        <v>76</v>
      </c>
      <c r="G171" s="7">
        <v>76</v>
      </c>
      <c r="H171" s="7">
        <v>48</v>
      </c>
      <c r="I171" s="7">
        <v>24</v>
      </c>
      <c r="J171" s="7">
        <v>3</v>
      </c>
      <c r="K171" s="7">
        <v>0</v>
      </c>
      <c r="L171" s="14">
        <v>29.587499999999999</v>
      </c>
      <c r="M171" s="7">
        <f t="shared" si="19"/>
        <v>203</v>
      </c>
      <c r="N171" s="7">
        <v>0</v>
      </c>
      <c r="O171" s="7">
        <v>1</v>
      </c>
      <c r="P171" s="7">
        <v>29</v>
      </c>
      <c r="Q171" s="7">
        <v>54</v>
      </c>
      <c r="R171" s="7">
        <v>63</v>
      </c>
      <c r="S171" s="7">
        <v>37</v>
      </c>
      <c r="T171" s="7">
        <v>16</v>
      </c>
      <c r="U171" s="7">
        <v>3</v>
      </c>
      <c r="V171" s="7">
        <v>0</v>
      </c>
      <c r="W171" s="14">
        <v>31.559113300492612</v>
      </c>
      <c r="X171" s="7">
        <f t="shared" si="20"/>
        <v>117</v>
      </c>
      <c r="Y171" s="7">
        <v>0</v>
      </c>
      <c r="Z171" s="7">
        <v>30</v>
      </c>
      <c r="AA171" s="8">
        <v>33</v>
      </c>
      <c r="AB171" s="8">
        <v>22</v>
      </c>
      <c r="AC171" s="8">
        <v>13</v>
      </c>
      <c r="AD171" s="8">
        <v>11</v>
      </c>
      <c r="AE171" s="8">
        <v>8</v>
      </c>
      <c r="AF171" s="8">
        <v>0</v>
      </c>
      <c r="AG171" s="8">
        <v>0</v>
      </c>
      <c r="AH171" s="15">
        <v>26.166666666666668</v>
      </c>
    </row>
    <row r="172" spans="1:34" s="8" customFormat="1" x14ac:dyDescent="0.2">
      <c r="A172" s="6" t="s">
        <v>146</v>
      </c>
      <c r="B172" s="7">
        <f t="shared" si="18"/>
        <v>19</v>
      </c>
      <c r="C172" s="7">
        <v>0</v>
      </c>
      <c r="D172" s="7">
        <v>1</v>
      </c>
      <c r="E172" s="7">
        <v>4</v>
      </c>
      <c r="F172" s="7">
        <v>4</v>
      </c>
      <c r="G172" s="7">
        <v>8</v>
      </c>
      <c r="H172" s="7">
        <v>0</v>
      </c>
      <c r="I172" s="7">
        <v>2</v>
      </c>
      <c r="J172" s="7">
        <v>0</v>
      </c>
      <c r="K172" s="7">
        <v>0</v>
      </c>
      <c r="L172" s="14">
        <v>29.394736842105264</v>
      </c>
      <c r="M172" s="7">
        <f t="shared" si="19"/>
        <v>15</v>
      </c>
      <c r="N172" s="7">
        <v>0</v>
      </c>
      <c r="O172" s="7">
        <v>0</v>
      </c>
      <c r="P172" s="7">
        <v>3</v>
      </c>
      <c r="Q172" s="7">
        <v>4</v>
      </c>
      <c r="R172" s="7">
        <v>6</v>
      </c>
      <c r="S172" s="7">
        <v>0</v>
      </c>
      <c r="T172" s="7">
        <v>2</v>
      </c>
      <c r="U172" s="7">
        <v>0</v>
      </c>
      <c r="V172" s="7">
        <v>0</v>
      </c>
      <c r="W172" s="14">
        <v>30.566666666666666</v>
      </c>
      <c r="X172" s="7">
        <f t="shared" si="20"/>
        <v>4</v>
      </c>
      <c r="Y172" s="7">
        <v>0</v>
      </c>
      <c r="Z172" s="7">
        <v>1</v>
      </c>
      <c r="AA172" s="8">
        <v>1</v>
      </c>
      <c r="AB172" s="8">
        <v>0</v>
      </c>
      <c r="AC172" s="8">
        <v>2</v>
      </c>
      <c r="AD172" s="8">
        <v>0</v>
      </c>
      <c r="AE172" s="8">
        <v>0</v>
      </c>
      <c r="AF172" s="8">
        <v>0</v>
      </c>
      <c r="AG172" s="8">
        <v>0</v>
      </c>
      <c r="AH172" s="15">
        <v>25</v>
      </c>
    </row>
    <row r="173" spans="1:34" s="8" customFormat="1" x14ac:dyDescent="0.2">
      <c r="A173" s="6" t="s">
        <v>99</v>
      </c>
      <c r="B173" s="7">
        <f t="shared" si="18"/>
        <v>25</v>
      </c>
      <c r="C173" s="7">
        <v>0</v>
      </c>
      <c r="D173" s="7">
        <v>2</v>
      </c>
      <c r="E173" s="7">
        <v>2</v>
      </c>
      <c r="F173" s="7">
        <v>6</v>
      </c>
      <c r="G173" s="7">
        <v>7</v>
      </c>
      <c r="H173" s="7">
        <v>5</v>
      </c>
      <c r="I173" s="7">
        <v>3</v>
      </c>
      <c r="J173" s="7">
        <v>0</v>
      </c>
      <c r="K173" s="7">
        <v>0</v>
      </c>
      <c r="L173" s="14">
        <v>31.58</v>
      </c>
      <c r="M173" s="7">
        <f t="shared" si="19"/>
        <v>22</v>
      </c>
      <c r="N173" s="7">
        <v>0</v>
      </c>
      <c r="O173" s="7">
        <v>0</v>
      </c>
      <c r="P173" s="7">
        <v>2</v>
      </c>
      <c r="Q173" s="7">
        <v>5</v>
      </c>
      <c r="R173" s="7">
        <v>7</v>
      </c>
      <c r="S173" s="7">
        <v>5</v>
      </c>
      <c r="T173" s="7">
        <v>3</v>
      </c>
      <c r="U173" s="7">
        <v>0</v>
      </c>
      <c r="V173" s="7">
        <v>0</v>
      </c>
      <c r="W173" s="14">
        <v>33.090909090909093</v>
      </c>
      <c r="X173" s="7">
        <f t="shared" si="20"/>
        <v>3</v>
      </c>
      <c r="Y173" s="7">
        <v>0</v>
      </c>
      <c r="Z173" s="7">
        <v>2</v>
      </c>
      <c r="AA173" s="8">
        <v>0</v>
      </c>
      <c r="AB173" s="8">
        <v>1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15">
        <v>20.5</v>
      </c>
    </row>
    <row r="174" spans="1:34" s="8" customFormat="1" x14ac:dyDescent="0.2">
      <c r="A174" s="6" t="s">
        <v>114</v>
      </c>
      <c r="B174" s="7">
        <f t="shared" si="18"/>
        <v>208</v>
      </c>
      <c r="C174" s="7">
        <v>0</v>
      </c>
      <c r="D174" s="7">
        <v>25</v>
      </c>
      <c r="E174" s="7">
        <v>46</v>
      </c>
      <c r="F174" s="7">
        <v>47</v>
      </c>
      <c r="G174" s="7">
        <v>45</v>
      </c>
      <c r="H174" s="7">
        <v>32</v>
      </c>
      <c r="I174" s="7">
        <v>12</v>
      </c>
      <c r="J174" s="7">
        <v>1</v>
      </c>
      <c r="K174" s="7">
        <v>0</v>
      </c>
      <c r="L174" s="14">
        <v>28.96153846153846</v>
      </c>
      <c r="M174" s="7">
        <f t="shared" si="19"/>
        <v>149</v>
      </c>
      <c r="N174" s="7">
        <v>0</v>
      </c>
      <c r="O174" s="7">
        <v>5</v>
      </c>
      <c r="P174" s="7">
        <v>25</v>
      </c>
      <c r="Q174" s="7">
        <v>36</v>
      </c>
      <c r="R174" s="7">
        <v>43</v>
      </c>
      <c r="S174" s="7">
        <v>29</v>
      </c>
      <c r="T174" s="7">
        <v>10</v>
      </c>
      <c r="U174" s="7">
        <v>1</v>
      </c>
      <c r="V174" s="7">
        <v>0</v>
      </c>
      <c r="W174" s="14">
        <v>30.996644295302012</v>
      </c>
      <c r="X174" s="7">
        <f t="shared" si="20"/>
        <v>59</v>
      </c>
      <c r="Y174" s="7">
        <v>0</v>
      </c>
      <c r="Z174" s="7">
        <v>20</v>
      </c>
      <c r="AA174" s="8">
        <v>21</v>
      </c>
      <c r="AB174" s="8">
        <v>11</v>
      </c>
      <c r="AC174" s="8">
        <v>2</v>
      </c>
      <c r="AD174" s="8">
        <v>3</v>
      </c>
      <c r="AE174" s="8">
        <v>2</v>
      </c>
      <c r="AF174" s="8">
        <v>0</v>
      </c>
      <c r="AG174" s="8">
        <v>0</v>
      </c>
      <c r="AH174" s="15">
        <v>23.822033898305083</v>
      </c>
    </row>
    <row r="175" spans="1:34" s="8" customFormat="1" x14ac:dyDescent="0.2">
      <c r="A175" s="6" t="s">
        <v>147</v>
      </c>
      <c r="B175" s="7">
        <f t="shared" si="18"/>
        <v>37</v>
      </c>
      <c r="C175" s="7">
        <v>0</v>
      </c>
      <c r="D175" s="7">
        <v>3</v>
      </c>
      <c r="E175" s="7">
        <v>6</v>
      </c>
      <c r="F175" s="7">
        <v>3</v>
      </c>
      <c r="G175" s="7">
        <v>15</v>
      </c>
      <c r="H175" s="7">
        <v>7</v>
      </c>
      <c r="I175" s="7">
        <v>3</v>
      </c>
      <c r="J175" s="7">
        <v>0</v>
      </c>
      <c r="K175" s="7">
        <v>0</v>
      </c>
      <c r="L175" s="14">
        <v>30.932432432432432</v>
      </c>
      <c r="M175" s="7">
        <f t="shared" si="19"/>
        <v>24</v>
      </c>
      <c r="N175" s="7">
        <v>0</v>
      </c>
      <c r="O175" s="7">
        <v>0</v>
      </c>
      <c r="P175" s="7">
        <v>2</v>
      </c>
      <c r="Q175" s="7">
        <v>3</v>
      </c>
      <c r="R175" s="7">
        <v>12</v>
      </c>
      <c r="S175" s="7">
        <v>5</v>
      </c>
      <c r="T175" s="7">
        <v>2</v>
      </c>
      <c r="U175" s="7">
        <v>0</v>
      </c>
      <c r="V175" s="7">
        <v>0</v>
      </c>
      <c r="W175" s="14">
        <v>33</v>
      </c>
      <c r="X175" s="7">
        <f t="shared" si="20"/>
        <v>13</v>
      </c>
      <c r="Y175" s="7">
        <v>0</v>
      </c>
      <c r="Z175" s="7">
        <v>3</v>
      </c>
      <c r="AA175" s="8">
        <v>4</v>
      </c>
      <c r="AB175" s="8">
        <v>0</v>
      </c>
      <c r="AC175" s="8">
        <v>3</v>
      </c>
      <c r="AD175" s="8">
        <v>2</v>
      </c>
      <c r="AE175" s="8">
        <v>1</v>
      </c>
      <c r="AF175" s="8">
        <v>0</v>
      </c>
      <c r="AG175" s="8">
        <v>0</v>
      </c>
      <c r="AH175" s="15">
        <v>27.115384615384617</v>
      </c>
    </row>
    <row r="176" spans="1:34" s="8" customFormat="1" x14ac:dyDescent="0.2">
      <c r="A176" s="6" t="s">
        <v>148</v>
      </c>
      <c r="B176" s="7">
        <f t="shared" si="18"/>
        <v>6</v>
      </c>
      <c r="C176" s="7">
        <v>0</v>
      </c>
      <c r="D176" s="7">
        <v>0</v>
      </c>
      <c r="E176" s="7">
        <v>2</v>
      </c>
      <c r="F176" s="7">
        <v>1</v>
      </c>
      <c r="G176" s="7">
        <v>2</v>
      </c>
      <c r="H176" s="7">
        <v>1</v>
      </c>
      <c r="I176" s="7">
        <v>0</v>
      </c>
      <c r="J176" s="7">
        <v>0</v>
      </c>
      <c r="K176" s="7">
        <v>0</v>
      </c>
      <c r="L176" s="14">
        <v>28.666666666666668</v>
      </c>
      <c r="M176" s="7">
        <f t="shared" si="19"/>
        <v>5</v>
      </c>
      <c r="N176" s="7">
        <v>0</v>
      </c>
      <c r="O176" s="7">
        <v>0</v>
      </c>
      <c r="P176" s="7">
        <v>1</v>
      </c>
      <c r="Q176" s="7">
        <v>1</v>
      </c>
      <c r="R176" s="7">
        <v>2</v>
      </c>
      <c r="S176" s="7">
        <v>1</v>
      </c>
      <c r="T176" s="7">
        <v>0</v>
      </c>
      <c r="U176" s="7">
        <v>0</v>
      </c>
      <c r="V176" s="7">
        <v>0</v>
      </c>
      <c r="W176" s="14">
        <v>29.9</v>
      </c>
      <c r="X176" s="7">
        <f t="shared" si="20"/>
        <v>1</v>
      </c>
      <c r="Y176" s="7">
        <v>0</v>
      </c>
      <c r="Z176" s="7">
        <v>0</v>
      </c>
      <c r="AA176" s="8">
        <v>1</v>
      </c>
      <c r="AB176" s="8">
        <v>0</v>
      </c>
      <c r="AC176" s="8">
        <v>0</v>
      </c>
      <c r="AD176" s="8">
        <v>0</v>
      </c>
      <c r="AE176" s="8">
        <v>0</v>
      </c>
      <c r="AF176" s="8">
        <v>0</v>
      </c>
      <c r="AG176" s="8">
        <v>0</v>
      </c>
      <c r="AH176" s="15">
        <v>22.5</v>
      </c>
    </row>
    <row r="177" spans="1:34" s="8" customFormat="1" x14ac:dyDescent="0.2">
      <c r="A177" s="6" t="s">
        <v>149</v>
      </c>
      <c r="B177" s="7">
        <f t="shared" si="18"/>
        <v>54</v>
      </c>
      <c r="C177" s="7">
        <v>0</v>
      </c>
      <c r="D177" s="7">
        <v>6</v>
      </c>
      <c r="E177" s="7">
        <v>12</v>
      </c>
      <c r="F177" s="7">
        <v>15</v>
      </c>
      <c r="G177" s="7">
        <v>9</v>
      </c>
      <c r="H177" s="7">
        <v>5</v>
      </c>
      <c r="I177" s="7">
        <v>7</v>
      </c>
      <c r="J177" s="7">
        <v>0</v>
      </c>
      <c r="K177" s="7">
        <v>0</v>
      </c>
      <c r="L177" s="14">
        <v>29.055555555555557</v>
      </c>
      <c r="M177" s="7">
        <f t="shared" si="19"/>
        <v>40</v>
      </c>
      <c r="N177" s="7">
        <v>0</v>
      </c>
      <c r="O177" s="7">
        <v>1</v>
      </c>
      <c r="P177" s="7">
        <v>6</v>
      </c>
      <c r="Q177" s="7">
        <v>13</v>
      </c>
      <c r="R177" s="7">
        <v>9</v>
      </c>
      <c r="S177" s="7">
        <v>4</v>
      </c>
      <c r="T177" s="7">
        <v>7</v>
      </c>
      <c r="U177" s="7">
        <v>0</v>
      </c>
      <c r="V177" s="7">
        <v>0</v>
      </c>
      <c r="W177" s="14">
        <v>31.375</v>
      </c>
      <c r="X177" s="7">
        <f t="shared" si="20"/>
        <v>14</v>
      </c>
      <c r="Y177" s="7">
        <v>0</v>
      </c>
      <c r="Z177" s="7">
        <v>5</v>
      </c>
      <c r="AA177" s="8">
        <v>6</v>
      </c>
      <c r="AB177" s="8">
        <v>2</v>
      </c>
      <c r="AC177" s="8">
        <v>0</v>
      </c>
      <c r="AD177" s="8">
        <v>1</v>
      </c>
      <c r="AE177" s="8">
        <v>0</v>
      </c>
      <c r="AF177" s="8">
        <v>0</v>
      </c>
      <c r="AG177" s="8">
        <v>0</v>
      </c>
      <c r="AH177" s="15">
        <v>22.428571428571427</v>
      </c>
    </row>
    <row r="178" spans="1:34" s="8" customFormat="1" x14ac:dyDescent="0.2">
      <c r="A178" s="6" t="s">
        <v>58</v>
      </c>
      <c r="B178" s="7">
        <f t="shared" si="18"/>
        <v>57</v>
      </c>
      <c r="C178" s="7">
        <v>0</v>
      </c>
      <c r="D178" s="7">
        <v>1</v>
      </c>
      <c r="E178" s="7">
        <v>12</v>
      </c>
      <c r="F178" s="7">
        <v>14</v>
      </c>
      <c r="G178" s="7">
        <v>15</v>
      </c>
      <c r="H178" s="7">
        <v>5</v>
      </c>
      <c r="I178" s="7">
        <v>9</v>
      </c>
      <c r="J178" s="7">
        <v>1</v>
      </c>
      <c r="K178" s="7">
        <v>0</v>
      </c>
      <c r="L178" s="14">
        <v>31.219298245614034</v>
      </c>
      <c r="M178" s="7">
        <f t="shared" si="19"/>
        <v>39</v>
      </c>
      <c r="N178" s="7">
        <v>0</v>
      </c>
      <c r="O178" s="7">
        <v>0</v>
      </c>
      <c r="P178" s="7">
        <v>5</v>
      </c>
      <c r="Q178" s="7">
        <v>10</v>
      </c>
      <c r="R178" s="7">
        <v>14</v>
      </c>
      <c r="S178" s="7">
        <v>3</v>
      </c>
      <c r="T178" s="7">
        <v>6</v>
      </c>
      <c r="U178" s="7">
        <v>1</v>
      </c>
      <c r="V178" s="7">
        <v>0</v>
      </c>
      <c r="W178" s="14">
        <v>32.371794871794869</v>
      </c>
      <c r="X178" s="7">
        <f t="shared" si="20"/>
        <v>18</v>
      </c>
      <c r="Y178" s="7">
        <v>0</v>
      </c>
      <c r="Z178" s="7">
        <v>1</v>
      </c>
      <c r="AA178" s="8">
        <v>7</v>
      </c>
      <c r="AB178" s="8">
        <v>4</v>
      </c>
      <c r="AC178" s="8">
        <v>1</v>
      </c>
      <c r="AD178" s="8">
        <v>2</v>
      </c>
      <c r="AE178" s="8">
        <v>3</v>
      </c>
      <c r="AF178" s="8">
        <v>0</v>
      </c>
      <c r="AG178" s="8">
        <v>0</v>
      </c>
      <c r="AH178" s="15">
        <v>28.722222222222221</v>
      </c>
    </row>
    <row r="179" spans="1:34" s="8" customFormat="1" x14ac:dyDescent="0.2">
      <c r="A179" s="6" t="s">
        <v>78</v>
      </c>
      <c r="B179" s="7">
        <f t="shared" si="18"/>
        <v>17</v>
      </c>
      <c r="C179" s="7">
        <v>0</v>
      </c>
      <c r="D179" s="7">
        <v>1</v>
      </c>
      <c r="E179" s="7">
        <v>5</v>
      </c>
      <c r="F179" s="7">
        <v>4</v>
      </c>
      <c r="G179" s="7">
        <v>5</v>
      </c>
      <c r="H179" s="7">
        <v>2</v>
      </c>
      <c r="I179" s="7">
        <v>0</v>
      </c>
      <c r="J179" s="7">
        <v>0</v>
      </c>
      <c r="K179" s="7">
        <v>0</v>
      </c>
      <c r="L179" s="14">
        <v>28.382352941176471</v>
      </c>
      <c r="M179" s="7">
        <f t="shared" si="19"/>
        <v>11</v>
      </c>
      <c r="N179" s="7">
        <v>0</v>
      </c>
      <c r="O179" s="7">
        <v>0</v>
      </c>
      <c r="P179" s="7">
        <v>3</v>
      </c>
      <c r="Q179" s="7">
        <v>2</v>
      </c>
      <c r="R179" s="7">
        <v>4</v>
      </c>
      <c r="S179" s="7">
        <v>2</v>
      </c>
      <c r="T179" s="7">
        <v>0</v>
      </c>
      <c r="U179" s="7">
        <v>0</v>
      </c>
      <c r="V179" s="7">
        <v>0</v>
      </c>
      <c r="W179" s="14">
        <v>30.045454545454547</v>
      </c>
      <c r="X179" s="7">
        <f t="shared" si="20"/>
        <v>6</v>
      </c>
      <c r="Y179" s="7">
        <v>0</v>
      </c>
      <c r="Z179" s="7">
        <v>1</v>
      </c>
      <c r="AA179" s="8">
        <v>2</v>
      </c>
      <c r="AB179" s="8">
        <v>2</v>
      </c>
      <c r="AC179" s="8">
        <v>1</v>
      </c>
      <c r="AD179" s="8">
        <v>0</v>
      </c>
      <c r="AE179" s="8">
        <v>0</v>
      </c>
      <c r="AF179" s="8">
        <v>0</v>
      </c>
      <c r="AG179" s="8">
        <v>0</v>
      </c>
      <c r="AH179" s="15">
        <v>25.333333333333332</v>
      </c>
    </row>
    <row r="180" spans="1:34" s="8" customFormat="1" x14ac:dyDescent="0.2">
      <c r="A180" s="6" t="s">
        <v>150</v>
      </c>
      <c r="B180" s="7">
        <f t="shared" si="18"/>
        <v>11</v>
      </c>
      <c r="C180" s="7">
        <v>0</v>
      </c>
      <c r="D180" s="7">
        <v>0</v>
      </c>
      <c r="E180" s="7">
        <v>1</v>
      </c>
      <c r="F180" s="7">
        <v>2</v>
      </c>
      <c r="G180" s="7">
        <v>2</v>
      </c>
      <c r="H180" s="7">
        <v>3</v>
      </c>
      <c r="I180" s="7">
        <v>3</v>
      </c>
      <c r="J180" s="7">
        <v>0</v>
      </c>
      <c r="K180" s="7">
        <v>0</v>
      </c>
      <c r="L180" s="14">
        <v>34.772727272727273</v>
      </c>
      <c r="M180" s="7">
        <f t="shared" si="19"/>
        <v>7</v>
      </c>
      <c r="N180" s="7">
        <v>0</v>
      </c>
      <c r="O180" s="7">
        <v>0</v>
      </c>
      <c r="P180" s="7">
        <v>0</v>
      </c>
      <c r="Q180" s="7">
        <v>2</v>
      </c>
      <c r="R180" s="7">
        <v>1</v>
      </c>
      <c r="S180" s="7">
        <v>2</v>
      </c>
      <c r="T180" s="7">
        <v>2</v>
      </c>
      <c r="U180" s="7">
        <v>0</v>
      </c>
      <c r="V180" s="7">
        <v>0</v>
      </c>
      <c r="W180" s="14">
        <v>36.071428571428569</v>
      </c>
      <c r="X180" s="7">
        <f t="shared" si="20"/>
        <v>4</v>
      </c>
      <c r="Y180" s="7">
        <v>0</v>
      </c>
      <c r="Z180" s="7">
        <v>0</v>
      </c>
      <c r="AA180" s="8">
        <v>1</v>
      </c>
      <c r="AB180" s="8">
        <v>0</v>
      </c>
      <c r="AC180" s="8">
        <v>1</v>
      </c>
      <c r="AD180" s="8">
        <v>1</v>
      </c>
      <c r="AE180" s="8">
        <v>1</v>
      </c>
      <c r="AF180" s="8">
        <v>0</v>
      </c>
      <c r="AG180" s="8">
        <v>0</v>
      </c>
      <c r="AH180" s="15">
        <v>32.5</v>
      </c>
    </row>
    <row r="181" spans="1:34" s="8" customFormat="1" x14ac:dyDescent="0.2">
      <c r="A181" s="6" t="s">
        <v>67</v>
      </c>
      <c r="B181" s="7">
        <f t="shared" si="18"/>
        <v>434</v>
      </c>
      <c r="C181" s="7">
        <v>0</v>
      </c>
      <c r="D181" s="7">
        <v>37</v>
      </c>
      <c r="E181" s="7">
        <v>110</v>
      </c>
      <c r="F181" s="7">
        <v>102</v>
      </c>
      <c r="G181" s="7">
        <v>87</v>
      </c>
      <c r="H181" s="7">
        <v>68</v>
      </c>
      <c r="I181" s="7">
        <v>26</v>
      </c>
      <c r="J181" s="7">
        <v>4</v>
      </c>
      <c r="K181" s="7">
        <v>0</v>
      </c>
      <c r="L181" s="14">
        <v>28.912442396313363</v>
      </c>
      <c r="M181" s="7">
        <f t="shared" si="19"/>
        <v>280</v>
      </c>
      <c r="N181" s="7">
        <v>0</v>
      </c>
      <c r="O181" s="7">
        <v>2</v>
      </c>
      <c r="P181" s="7">
        <v>52</v>
      </c>
      <c r="Q181" s="7">
        <v>71</v>
      </c>
      <c r="R181" s="7">
        <v>74</v>
      </c>
      <c r="S181" s="7">
        <v>57</v>
      </c>
      <c r="T181" s="7">
        <v>21</v>
      </c>
      <c r="U181" s="7">
        <v>3</v>
      </c>
      <c r="V181" s="7">
        <v>0</v>
      </c>
      <c r="W181" s="14">
        <v>31.082142857142856</v>
      </c>
      <c r="X181" s="7">
        <f t="shared" si="20"/>
        <v>154</v>
      </c>
      <c r="Y181" s="7">
        <v>0</v>
      </c>
      <c r="Z181" s="7">
        <v>35</v>
      </c>
      <c r="AA181" s="8">
        <v>58</v>
      </c>
      <c r="AB181" s="8">
        <v>31</v>
      </c>
      <c r="AC181" s="8">
        <v>13</v>
      </c>
      <c r="AD181" s="8">
        <v>11</v>
      </c>
      <c r="AE181" s="8">
        <v>5</v>
      </c>
      <c r="AF181" s="8">
        <v>1</v>
      </c>
      <c r="AG181" s="8">
        <v>0</v>
      </c>
      <c r="AH181" s="15">
        <v>24.967532467532468</v>
      </c>
    </row>
    <row r="182" spans="1:34" s="8" customFormat="1" x14ac:dyDescent="0.2">
      <c r="A182" s="6" t="s">
        <v>151</v>
      </c>
      <c r="B182" s="7">
        <f t="shared" si="18"/>
        <v>31</v>
      </c>
      <c r="C182" s="7">
        <v>0</v>
      </c>
      <c r="D182" s="7">
        <v>2</v>
      </c>
      <c r="E182" s="7">
        <v>3</v>
      </c>
      <c r="F182" s="7">
        <v>7</v>
      </c>
      <c r="G182" s="7">
        <v>12</v>
      </c>
      <c r="H182" s="7">
        <v>3</v>
      </c>
      <c r="I182" s="7">
        <v>4</v>
      </c>
      <c r="J182" s="7">
        <v>0</v>
      </c>
      <c r="K182" s="7">
        <v>0</v>
      </c>
      <c r="L182" s="14">
        <v>31.20967741935484</v>
      </c>
      <c r="M182" s="7">
        <f t="shared" si="19"/>
        <v>26</v>
      </c>
      <c r="N182" s="7">
        <v>0</v>
      </c>
      <c r="O182" s="7">
        <v>1</v>
      </c>
      <c r="P182" s="7">
        <v>2</v>
      </c>
      <c r="Q182" s="7">
        <v>6</v>
      </c>
      <c r="R182" s="7">
        <v>10</v>
      </c>
      <c r="S182" s="7">
        <v>3</v>
      </c>
      <c r="T182" s="7">
        <v>4</v>
      </c>
      <c r="U182" s="7">
        <v>0</v>
      </c>
      <c r="V182" s="7">
        <v>0</v>
      </c>
      <c r="W182" s="14">
        <v>32.03846153846154</v>
      </c>
      <c r="X182" s="7">
        <f t="shared" si="20"/>
        <v>5</v>
      </c>
      <c r="Y182" s="7">
        <v>0</v>
      </c>
      <c r="Z182" s="7">
        <v>1</v>
      </c>
      <c r="AA182" s="8">
        <v>1</v>
      </c>
      <c r="AB182" s="8">
        <v>1</v>
      </c>
      <c r="AC182" s="8">
        <v>2</v>
      </c>
      <c r="AD182" s="8">
        <v>0</v>
      </c>
      <c r="AE182" s="8">
        <v>0</v>
      </c>
      <c r="AF182" s="8">
        <v>0</v>
      </c>
      <c r="AG182" s="8">
        <v>0</v>
      </c>
      <c r="AH182" s="15">
        <v>26.9</v>
      </c>
    </row>
    <row r="183" spans="1:34" s="8" customFormat="1" x14ac:dyDescent="0.2">
      <c r="A183" s="6" t="s">
        <v>152</v>
      </c>
      <c r="B183" s="7">
        <f t="shared" si="18"/>
        <v>67</v>
      </c>
      <c r="C183" s="7">
        <v>0</v>
      </c>
      <c r="D183" s="7">
        <v>5</v>
      </c>
      <c r="E183" s="7">
        <v>21</v>
      </c>
      <c r="F183" s="7">
        <v>13</v>
      </c>
      <c r="G183" s="7">
        <v>14</v>
      </c>
      <c r="H183" s="7">
        <v>9</v>
      </c>
      <c r="I183" s="7">
        <v>5</v>
      </c>
      <c r="J183" s="7">
        <v>0</v>
      </c>
      <c r="K183" s="7">
        <v>0</v>
      </c>
      <c r="L183" s="14">
        <v>28.753731343283583</v>
      </c>
      <c r="M183" s="7">
        <f t="shared" si="19"/>
        <v>45</v>
      </c>
      <c r="N183" s="7">
        <v>0</v>
      </c>
      <c r="O183" s="7">
        <v>0</v>
      </c>
      <c r="P183" s="7">
        <v>13</v>
      </c>
      <c r="Q183" s="7">
        <v>8</v>
      </c>
      <c r="R183" s="7">
        <v>12</v>
      </c>
      <c r="S183" s="7">
        <v>8</v>
      </c>
      <c r="T183" s="7">
        <v>4</v>
      </c>
      <c r="U183" s="7">
        <v>0</v>
      </c>
      <c r="V183" s="7">
        <v>0</v>
      </c>
      <c r="W183" s="14">
        <v>30.81111111111111</v>
      </c>
      <c r="X183" s="7">
        <f t="shared" si="20"/>
        <v>22</v>
      </c>
      <c r="Y183" s="7">
        <v>0</v>
      </c>
      <c r="Z183" s="7">
        <v>5</v>
      </c>
      <c r="AA183" s="8">
        <v>8</v>
      </c>
      <c r="AB183" s="8">
        <v>5</v>
      </c>
      <c r="AC183" s="8">
        <v>2</v>
      </c>
      <c r="AD183" s="8">
        <v>1</v>
      </c>
      <c r="AE183" s="8">
        <v>1</v>
      </c>
      <c r="AF183" s="8">
        <v>0</v>
      </c>
      <c r="AG183" s="8">
        <v>0</v>
      </c>
      <c r="AH183" s="15">
        <v>24.545454545454547</v>
      </c>
    </row>
    <row r="184" spans="1:34" s="8" customFormat="1" x14ac:dyDescent="0.2">
      <c r="A184" s="6" t="s">
        <v>153</v>
      </c>
      <c r="B184" s="7">
        <f t="shared" si="18"/>
        <v>7</v>
      </c>
      <c r="C184" s="7">
        <v>0</v>
      </c>
      <c r="D184" s="7">
        <v>0</v>
      </c>
      <c r="E184" s="7">
        <v>2</v>
      </c>
      <c r="F184" s="7">
        <v>3</v>
      </c>
      <c r="G184" s="7">
        <v>0</v>
      </c>
      <c r="H184" s="7">
        <v>1</v>
      </c>
      <c r="I184" s="7">
        <v>1</v>
      </c>
      <c r="J184" s="7">
        <v>0</v>
      </c>
      <c r="K184" s="7">
        <v>0</v>
      </c>
      <c r="L184" s="14">
        <v>29.071428571428573</v>
      </c>
      <c r="M184" s="7">
        <f t="shared" si="19"/>
        <v>5</v>
      </c>
      <c r="N184" s="7">
        <v>0</v>
      </c>
      <c r="O184" s="7">
        <v>0</v>
      </c>
      <c r="P184" s="7">
        <v>0</v>
      </c>
      <c r="Q184" s="7">
        <v>3</v>
      </c>
      <c r="R184" s="7">
        <v>0</v>
      </c>
      <c r="S184" s="7">
        <v>1</v>
      </c>
      <c r="T184" s="7">
        <v>1</v>
      </c>
      <c r="U184" s="7">
        <v>0</v>
      </c>
      <c r="V184" s="7">
        <v>0</v>
      </c>
      <c r="W184" s="14">
        <v>31.3</v>
      </c>
      <c r="X184" s="7">
        <f t="shared" si="20"/>
        <v>2</v>
      </c>
      <c r="Y184" s="7">
        <v>0</v>
      </c>
      <c r="Z184" s="7">
        <v>0</v>
      </c>
      <c r="AA184" s="8">
        <v>2</v>
      </c>
      <c r="AB184" s="8">
        <v>0</v>
      </c>
      <c r="AC184" s="8">
        <v>0</v>
      </c>
      <c r="AD184" s="8">
        <v>0</v>
      </c>
      <c r="AE184" s="8">
        <v>0</v>
      </c>
      <c r="AF184" s="8">
        <v>0</v>
      </c>
      <c r="AG184" s="8">
        <v>0</v>
      </c>
      <c r="AH184" s="15">
        <v>23.5</v>
      </c>
    </row>
    <row r="185" spans="1:34" s="8" customFormat="1" x14ac:dyDescent="0.2">
      <c r="A185" s="6" t="s">
        <v>59</v>
      </c>
      <c r="B185" s="7">
        <f t="shared" si="18"/>
        <v>88</v>
      </c>
      <c r="C185" s="7">
        <v>0</v>
      </c>
      <c r="D185" s="7">
        <v>7</v>
      </c>
      <c r="E185" s="7">
        <v>31</v>
      </c>
      <c r="F185" s="7">
        <v>19</v>
      </c>
      <c r="G185" s="7">
        <v>16</v>
      </c>
      <c r="H185" s="7">
        <v>9</v>
      </c>
      <c r="I185" s="7">
        <v>6</v>
      </c>
      <c r="J185" s="7">
        <v>0</v>
      </c>
      <c r="K185" s="7">
        <v>0</v>
      </c>
      <c r="L185" s="14">
        <v>27.920454545454547</v>
      </c>
      <c r="M185" s="7">
        <f t="shared" si="19"/>
        <v>48</v>
      </c>
      <c r="N185" s="7">
        <v>0</v>
      </c>
      <c r="O185" s="7">
        <v>1</v>
      </c>
      <c r="P185" s="7">
        <v>17</v>
      </c>
      <c r="Q185" s="7">
        <v>10</v>
      </c>
      <c r="R185" s="7">
        <v>12</v>
      </c>
      <c r="S185" s="7">
        <v>5</v>
      </c>
      <c r="T185" s="7">
        <v>3</v>
      </c>
      <c r="U185" s="7">
        <v>0</v>
      </c>
      <c r="V185" s="7">
        <v>0</v>
      </c>
      <c r="W185" s="14">
        <v>28.791666666666668</v>
      </c>
      <c r="X185" s="7">
        <f t="shared" si="20"/>
        <v>40</v>
      </c>
      <c r="Y185" s="7">
        <v>0</v>
      </c>
      <c r="Z185" s="7">
        <v>6</v>
      </c>
      <c r="AA185" s="8">
        <v>14</v>
      </c>
      <c r="AB185" s="8">
        <v>9</v>
      </c>
      <c r="AC185" s="8">
        <v>4</v>
      </c>
      <c r="AD185" s="8">
        <v>4</v>
      </c>
      <c r="AE185" s="8">
        <v>3</v>
      </c>
      <c r="AF185" s="8">
        <v>0</v>
      </c>
      <c r="AG185" s="8">
        <v>0</v>
      </c>
      <c r="AH185" s="15">
        <v>26.875</v>
      </c>
    </row>
    <row r="186" spans="1:34" s="8" customFormat="1" x14ac:dyDescent="0.2">
      <c r="A186" s="6" t="s">
        <v>68</v>
      </c>
      <c r="B186" s="7">
        <f t="shared" ref="B186:B217" si="21">SUM(C186:K186)</f>
        <v>258</v>
      </c>
      <c r="C186" s="7">
        <v>0</v>
      </c>
      <c r="D186" s="7">
        <v>24</v>
      </c>
      <c r="E186" s="7">
        <v>59</v>
      </c>
      <c r="F186" s="7">
        <v>55</v>
      </c>
      <c r="G186" s="7">
        <v>67</v>
      </c>
      <c r="H186" s="7">
        <v>37</v>
      </c>
      <c r="I186" s="7">
        <v>15</v>
      </c>
      <c r="J186" s="7">
        <v>1</v>
      </c>
      <c r="K186" s="7">
        <v>0</v>
      </c>
      <c r="L186" s="14">
        <v>29.054263565891471</v>
      </c>
      <c r="M186" s="7">
        <f t="shared" ref="M186:M217" si="22">SUM(N186:V186)</f>
        <v>172</v>
      </c>
      <c r="N186" s="7">
        <v>0</v>
      </c>
      <c r="O186" s="7">
        <v>1</v>
      </c>
      <c r="P186" s="7">
        <v>36</v>
      </c>
      <c r="Q186" s="7">
        <v>41</v>
      </c>
      <c r="R186" s="7">
        <v>55</v>
      </c>
      <c r="S186" s="7">
        <v>25</v>
      </c>
      <c r="T186" s="7">
        <v>13</v>
      </c>
      <c r="U186" s="7">
        <v>1</v>
      </c>
      <c r="V186" s="7">
        <v>0</v>
      </c>
      <c r="W186" s="14">
        <v>30.720930232558139</v>
      </c>
      <c r="X186" s="7">
        <f t="shared" ref="X186:X217" si="23">SUM(Y186:AG186)</f>
        <v>86</v>
      </c>
      <c r="Y186" s="7">
        <v>0</v>
      </c>
      <c r="Z186" s="7">
        <v>23</v>
      </c>
      <c r="AA186" s="8">
        <v>23</v>
      </c>
      <c r="AB186" s="8">
        <v>14</v>
      </c>
      <c r="AC186" s="8">
        <v>12</v>
      </c>
      <c r="AD186" s="8">
        <v>12</v>
      </c>
      <c r="AE186" s="8">
        <v>2</v>
      </c>
      <c r="AF186" s="8">
        <v>0</v>
      </c>
      <c r="AG186" s="8">
        <v>0</v>
      </c>
      <c r="AH186" s="15">
        <v>25.720930232558139</v>
      </c>
    </row>
    <row r="187" spans="1:34" s="8" customFormat="1" x14ac:dyDescent="0.2">
      <c r="A187" s="6" t="s">
        <v>60</v>
      </c>
      <c r="B187" s="7">
        <f t="shared" si="21"/>
        <v>147</v>
      </c>
      <c r="C187" s="7">
        <v>0</v>
      </c>
      <c r="D187" s="7">
        <v>16</v>
      </c>
      <c r="E187" s="7">
        <v>33</v>
      </c>
      <c r="F187" s="7">
        <v>35</v>
      </c>
      <c r="G187" s="7">
        <v>32</v>
      </c>
      <c r="H187" s="7">
        <v>17</v>
      </c>
      <c r="I187" s="7">
        <v>13</v>
      </c>
      <c r="J187" s="7">
        <v>1</v>
      </c>
      <c r="K187" s="7">
        <v>0</v>
      </c>
      <c r="L187" s="14">
        <v>29.132653061224488</v>
      </c>
      <c r="M187" s="7">
        <f t="shared" si="22"/>
        <v>95</v>
      </c>
      <c r="N187" s="7">
        <v>0</v>
      </c>
      <c r="O187" s="7">
        <v>0</v>
      </c>
      <c r="P187" s="7">
        <v>14</v>
      </c>
      <c r="Q187" s="7">
        <v>27</v>
      </c>
      <c r="R187" s="7">
        <v>28</v>
      </c>
      <c r="S187" s="7">
        <v>14</v>
      </c>
      <c r="T187" s="7">
        <v>12</v>
      </c>
      <c r="U187" s="7">
        <v>0</v>
      </c>
      <c r="V187" s="7">
        <v>0</v>
      </c>
      <c r="W187" s="14">
        <v>31.510526315789473</v>
      </c>
      <c r="X187" s="7">
        <f t="shared" si="23"/>
        <v>52</v>
      </c>
      <c r="Y187" s="7">
        <v>0</v>
      </c>
      <c r="Z187" s="7">
        <v>16</v>
      </c>
      <c r="AA187" s="8">
        <v>19</v>
      </c>
      <c r="AB187" s="8">
        <v>8</v>
      </c>
      <c r="AC187" s="8">
        <v>4</v>
      </c>
      <c r="AD187" s="8">
        <v>3</v>
      </c>
      <c r="AE187" s="8">
        <v>1</v>
      </c>
      <c r="AF187" s="8">
        <v>1</v>
      </c>
      <c r="AG187" s="8">
        <v>0</v>
      </c>
      <c r="AH187" s="15">
        <v>24.78846153846154</v>
      </c>
    </row>
    <row r="188" spans="1:34" s="8" customFormat="1" x14ac:dyDescent="0.2">
      <c r="A188" s="6" t="s">
        <v>47</v>
      </c>
      <c r="B188" s="7">
        <f t="shared" si="21"/>
        <v>125</v>
      </c>
      <c r="C188" s="7">
        <v>0</v>
      </c>
      <c r="D188" s="7">
        <v>5</v>
      </c>
      <c r="E188" s="7">
        <v>34</v>
      </c>
      <c r="F188" s="7">
        <v>28</v>
      </c>
      <c r="G188" s="7">
        <v>20</v>
      </c>
      <c r="H188" s="7">
        <v>27</v>
      </c>
      <c r="I188" s="7">
        <v>9</v>
      </c>
      <c r="J188" s="7">
        <v>2</v>
      </c>
      <c r="K188" s="7">
        <v>0</v>
      </c>
      <c r="L188" s="14">
        <v>29.835999999999999</v>
      </c>
      <c r="M188" s="7">
        <f t="shared" si="22"/>
        <v>88</v>
      </c>
      <c r="N188" s="7">
        <v>0</v>
      </c>
      <c r="O188" s="7">
        <v>0</v>
      </c>
      <c r="P188" s="7">
        <v>19</v>
      </c>
      <c r="Q188" s="7">
        <v>24</v>
      </c>
      <c r="R188" s="7">
        <v>16</v>
      </c>
      <c r="S188" s="7">
        <v>19</v>
      </c>
      <c r="T188" s="7">
        <v>9</v>
      </c>
      <c r="U188" s="7">
        <v>1</v>
      </c>
      <c r="V188" s="7">
        <v>0</v>
      </c>
      <c r="W188" s="14">
        <v>30.943181818181817</v>
      </c>
      <c r="X188" s="7">
        <f t="shared" si="23"/>
        <v>37</v>
      </c>
      <c r="Y188" s="7">
        <v>0</v>
      </c>
      <c r="Z188" s="7">
        <v>5</v>
      </c>
      <c r="AA188" s="8">
        <v>15</v>
      </c>
      <c r="AB188" s="8">
        <v>4</v>
      </c>
      <c r="AC188" s="8">
        <v>4</v>
      </c>
      <c r="AD188" s="8">
        <v>8</v>
      </c>
      <c r="AE188" s="8">
        <v>0</v>
      </c>
      <c r="AF188" s="8">
        <v>1</v>
      </c>
      <c r="AG188" s="8">
        <v>0</v>
      </c>
      <c r="AH188" s="15">
        <v>27.202702702702702</v>
      </c>
    </row>
    <row r="189" spans="1:34" s="8" customFormat="1" x14ac:dyDescent="0.2">
      <c r="A189" s="6" t="s">
        <v>52</v>
      </c>
      <c r="B189" s="7">
        <f t="shared" si="21"/>
        <v>105</v>
      </c>
      <c r="C189" s="7">
        <v>0</v>
      </c>
      <c r="D189" s="7">
        <v>12</v>
      </c>
      <c r="E189" s="7">
        <v>23</v>
      </c>
      <c r="F189" s="7">
        <v>28</v>
      </c>
      <c r="G189" s="7">
        <v>23</v>
      </c>
      <c r="H189" s="7">
        <v>11</v>
      </c>
      <c r="I189" s="7">
        <v>4</v>
      </c>
      <c r="J189" s="7">
        <v>4</v>
      </c>
      <c r="K189" s="7">
        <v>0</v>
      </c>
      <c r="L189" s="14">
        <v>28.785714285714285</v>
      </c>
      <c r="M189" s="7">
        <f t="shared" si="22"/>
        <v>71</v>
      </c>
      <c r="N189" s="7">
        <v>0</v>
      </c>
      <c r="O189" s="7">
        <v>1</v>
      </c>
      <c r="P189" s="7">
        <v>13</v>
      </c>
      <c r="Q189" s="7">
        <v>22</v>
      </c>
      <c r="R189" s="7">
        <v>19</v>
      </c>
      <c r="S189" s="7">
        <v>9</v>
      </c>
      <c r="T189" s="7">
        <v>4</v>
      </c>
      <c r="U189" s="7">
        <v>3</v>
      </c>
      <c r="V189" s="7">
        <v>0</v>
      </c>
      <c r="W189" s="14">
        <v>30.654929577464788</v>
      </c>
      <c r="X189" s="7">
        <f t="shared" si="23"/>
        <v>34</v>
      </c>
      <c r="Y189" s="7">
        <v>0</v>
      </c>
      <c r="Z189" s="7">
        <v>11</v>
      </c>
      <c r="AA189" s="8">
        <v>10</v>
      </c>
      <c r="AB189" s="8">
        <v>6</v>
      </c>
      <c r="AC189" s="8">
        <v>4</v>
      </c>
      <c r="AD189" s="8">
        <v>2</v>
      </c>
      <c r="AE189" s="8">
        <v>0</v>
      </c>
      <c r="AF189" s="8">
        <v>1</v>
      </c>
      <c r="AG189" s="8">
        <v>0</v>
      </c>
      <c r="AH189" s="15">
        <v>24.882352941176471</v>
      </c>
    </row>
    <row r="190" spans="1:34" s="8" customFormat="1" x14ac:dyDescent="0.2">
      <c r="A190" s="6" t="s">
        <v>154</v>
      </c>
      <c r="B190" s="7">
        <f t="shared" si="21"/>
        <v>5</v>
      </c>
      <c r="C190" s="7">
        <v>0</v>
      </c>
      <c r="D190" s="7">
        <v>0</v>
      </c>
      <c r="E190" s="7">
        <v>2</v>
      </c>
      <c r="F190" s="7">
        <v>2</v>
      </c>
      <c r="G190" s="7">
        <v>1</v>
      </c>
      <c r="H190" s="7">
        <v>0</v>
      </c>
      <c r="I190" s="7">
        <v>0</v>
      </c>
      <c r="J190" s="7">
        <v>0</v>
      </c>
      <c r="K190" s="7">
        <v>0</v>
      </c>
      <c r="L190" s="14">
        <v>27.3</v>
      </c>
      <c r="M190" s="7">
        <f t="shared" si="22"/>
        <v>4</v>
      </c>
      <c r="N190" s="7">
        <v>0</v>
      </c>
      <c r="O190" s="7">
        <v>0</v>
      </c>
      <c r="P190" s="7">
        <v>1</v>
      </c>
      <c r="Q190" s="7">
        <v>2</v>
      </c>
      <c r="R190" s="7">
        <v>1</v>
      </c>
      <c r="S190" s="7">
        <v>0</v>
      </c>
      <c r="T190" s="7">
        <v>0</v>
      </c>
      <c r="U190" s="7">
        <v>0</v>
      </c>
      <c r="V190" s="7">
        <v>0</v>
      </c>
      <c r="W190" s="14">
        <v>28.25</v>
      </c>
      <c r="X190" s="7">
        <f t="shared" si="23"/>
        <v>1</v>
      </c>
      <c r="Y190" s="7">
        <v>0</v>
      </c>
      <c r="Z190" s="7">
        <v>0</v>
      </c>
      <c r="AA190" s="8">
        <v>1</v>
      </c>
      <c r="AB190" s="8">
        <v>0</v>
      </c>
      <c r="AC190" s="8">
        <v>0</v>
      </c>
      <c r="AD190" s="8">
        <v>0</v>
      </c>
      <c r="AE190" s="8">
        <v>0</v>
      </c>
      <c r="AF190" s="8">
        <v>0</v>
      </c>
      <c r="AG190" s="8">
        <v>0</v>
      </c>
      <c r="AH190" s="15">
        <v>23.5</v>
      </c>
    </row>
    <row r="191" spans="1:34" s="8" customFormat="1" x14ac:dyDescent="0.2">
      <c r="A191" s="6" t="s">
        <v>88</v>
      </c>
      <c r="B191" s="7">
        <f t="shared" si="21"/>
        <v>38</v>
      </c>
      <c r="C191" s="7">
        <v>0</v>
      </c>
      <c r="D191" s="7">
        <v>5</v>
      </c>
      <c r="E191" s="7">
        <v>9</v>
      </c>
      <c r="F191" s="7">
        <v>7</v>
      </c>
      <c r="G191" s="7">
        <v>5</v>
      </c>
      <c r="H191" s="7">
        <v>6</v>
      </c>
      <c r="I191" s="7">
        <v>5</v>
      </c>
      <c r="J191" s="7">
        <v>1</v>
      </c>
      <c r="K191" s="7">
        <v>0</v>
      </c>
      <c r="L191" s="14">
        <v>29.55263157894737</v>
      </c>
      <c r="M191" s="7">
        <f t="shared" si="22"/>
        <v>24</v>
      </c>
      <c r="N191" s="7">
        <v>0</v>
      </c>
      <c r="O191" s="7">
        <v>0</v>
      </c>
      <c r="P191" s="7">
        <v>4</v>
      </c>
      <c r="Q191" s="7">
        <v>7</v>
      </c>
      <c r="R191" s="7">
        <v>3</v>
      </c>
      <c r="S191" s="7">
        <v>5</v>
      </c>
      <c r="T191" s="7">
        <v>5</v>
      </c>
      <c r="U191" s="7">
        <v>0</v>
      </c>
      <c r="V191" s="7">
        <v>0</v>
      </c>
      <c r="W191" s="14">
        <v>32.416666666666664</v>
      </c>
      <c r="X191" s="7">
        <f t="shared" si="23"/>
        <v>14</v>
      </c>
      <c r="Y191" s="7">
        <v>0</v>
      </c>
      <c r="Z191" s="7">
        <v>5</v>
      </c>
      <c r="AA191" s="8">
        <v>5</v>
      </c>
      <c r="AB191" s="8">
        <v>0</v>
      </c>
      <c r="AC191" s="8">
        <v>2</v>
      </c>
      <c r="AD191" s="8">
        <v>1</v>
      </c>
      <c r="AE191" s="8">
        <v>0</v>
      </c>
      <c r="AF191" s="8">
        <v>1</v>
      </c>
      <c r="AG191" s="8">
        <v>0</v>
      </c>
      <c r="AH191" s="15">
        <v>24.642857142857142</v>
      </c>
    </row>
    <row r="192" spans="1:34" s="8" customFormat="1" x14ac:dyDescent="0.2">
      <c r="A192" s="6" t="s">
        <v>100</v>
      </c>
      <c r="B192" s="7">
        <f t="shared" si="21"/>
        <v>293</v>
      </c>
      <c r="C192" s="7">
        <v>0</v>
      </c>
      <c r="D192" s="7">
        <v>20</v>
      </c>
      <c r="E192" s="7">
        <v>60</v>
      </c>
      <c r="F192" s="7">
        <v>65</v>
      </c>
      <c r="G192" s="7">
        <v>70</v>
      </c>
      <c r="H192" s="7">
        <v>55</v>
      </c>
      <c r="I192" s="7">
        <v>21</v>
      </c>
      <c r="J192" s="7">
        <v>2</v>
      </c>
      <c r="K192" s="7">
        <v>0</v>
      </c>
      <c r="L192" s="14">
        <v>30.018771331058019</v>
      </c>
      <c r="M192" s="7">
        <f t="shared" si="22"/>
        <v>197</v>
      </c>
      <c r="N192" s="7">
        <v>0</v>
      </c>
      <c r="O192" s="7">
        <v>1</v>
      </c>
      <c r="P192" s="7">
        <v>27</v>
      </c>
      <c r="Q192" s="7">
        <v>48</v>
      </c>
      <c r="R192" s="7">
        <v>57</v>
      </c>
      <c r="S192" s="7">
        <v>46</v>
      </c>
      <c r="T192" s="7">
        <v>17</v>
      </c>
      <c r="U192" s="7">
        <v>1</v>
      </c>
      <c r="V192" s="7">
        <v>0</v>
      </c>
      <c r="W192" s="14">
        <v>31.987309644670052</v>
      </c>
      <c r="X192" s="7">
        <f t="shared" si="23"/>
        <v>96</v>
      </c>
      <c r="Y192" s="7">
        <v>0</v>
      </c>
      <c r="Z192" s="7">
        <v>19</v>
      </c>
      <c r="AA192" s="8">
        <v>33</v>
      </c>
      <c r="AB192" s="8">
        <v>17</v>
      </c>
      <c r="AC192" s="8">
        <v>13</v>
      </c>
      <c r="AD192" s="8">
        <v>9</v>
      </c>
      <c r="AE192" s="8">
        <v>4</v>
      </c>
      <c r="AF192" s="8">
        <v>1</v>
      </c>
      <c r="AG192" s="8">
        <v>0</v>
      </c>
      <c r="AH192" s="15">
        <v>25.979166666666668</v>
      </c>
    </row>
    <row r="193" spans="1:34" s="8" customFormat="1" x14ac:dyDescent="0.2">
      <c r="A193" s="6" t="s">
        <v>61</v>
      </c>
      <c r="B193" s="7">
        <f t="shared" si="21"/>
        <v>158</v>
      </c>
      <c r="C193" s="7">
        <v>0</v>
      </c>
      <c r="D193" s="7">
        <v>15</v>
      </c>
      <c r="E193" s="7">
        <v>23</v>
      </c>
      <c r="F193" s="7">
        <v>33</v>
      </c>
      <c r="G193" s="7">
        <v>44</v>
      </c>
      <c r="H193" s="7">
        <v>29</v>
      </c>
      <c r="I193" s="7">
        <v>14</v>
      </c>
      <c r="J193" s="7">
        <v>0</v>
      </c>
      <c r="K193" s="7">
        <v>0</v>
      </c>
      <c r="L193" s="14">
        <v>30.367088607594937</v>
      </c>
      <c r="M193" s="7">
        <f t="shared" si="22"/>
        <v>108</v>
      </c>
      <c r="N193" s="7">
        <v>0</v>
      </c>
      <c r="O193" s="7">
        <v>1</v>
      </c>
      <c r="P193" s="7">
        <v>11</v>
      </c>
      <c r="Q193" s="7">
        <v>28</v>
      </c>
      <c r="R193" s="7">
        <v>34</v>
      </c>
      <c r="S193" s="7">
        <v>24</v>
      </c>
      <c r="T193" s="7">
        <v>10</v>
      </c>
      <c r="U193" s="7">
        <v>0</v>
      </c>
      <c r="V193" s="7">
        <v>0</v>
      </c>
      <c r="W193" s="14">
        <v>32.046296296296298</v>
      </c>
      <c r="X193" s="7">
        <f t="shared" si="23"/>
        <v>50</v>
      </c>
      <c r="Y193" s="7">
        <v>0</v>
      </c>
      <c r="Z193" s="7">
        <v>14</v>
      </c>
      <c r="AA193" s="8">
        <v>12</v>
      </c>
      <c r="AB193" s="8">
        <v>5</v>
      </c>
      <c r="AC193" s="8">
        <v>10</v>
      </c>
      <c r="AD193" s="8">
        <v>5</v>
      </c>
      <c r="AE193" s="8">
        <v>4</v>
      </c>
      <c r="AF193" s="8">
        <v>0</v>
      </c>
      <c r="AG193" s="8">
        <v>0</v>
      </c>
      <c r="AH193" s="15">
        <v>26.74</v>
      </c>
    </row>
    <row r="194" spans="1:34" s="8" customFormat="1" x14ac:dyDescent="0.2">
      <c r="A194" s="6" t="s">
        <v>101</v>
      </c>
      <c r="B194" s="7">
        <f t="shared" si="21"/>
        <v>203</v>
      </c>
      <c r="C194" s="7">
        <v>0</v>
      </c>
      <c r="D194" s="7">
        <v>12</v>
      </c>
      <c r="E194" s="7">
        <v>41</v>
      </c>
      <c r="F194" s="7">
        <v>48</v>
      </c>
      <c r="G194" s="7">
        <v>49</v>
      </c>
      <c r="H194" s="7">
        <v>30</v>
      </c>
      <c r="I194" s="7">
        <v>23</v>
      </c>
      <c r="J194" s="7">
        <v>0</v>
      </c>
      <c r="K194" s="7">
        <v>0</v>
      </c>
      <c r="L194" s="14">
        <v>30.253694581280786</v>
      </c>
      <c r="M194" s="7">
        <f t="shared" si="22"/>
        <v>154</v>
      </c>
      <c r="N194" s="7">
        <v>0</v>
      </c>
      <c r="O194" s="7">
        <v>2</v>
      </c>
      <c r="P194" s="7">
        <v>26</v>
      </c>
      <c r="Q194" s="7">
        <v>42</v>
      </c>
      <c r="R194" s="7">
        <v>36</v>
      </c>
      <c r="S194" s="7">
        <v>27</v>
      </c>
      <c r="T194" s="7">
        <v>21</v>
      </c>
      <c r="U194" s="7">
        <v>0</v>
      </c>
      <c r="V194" s="7">
        <v>0</v>
      </c>
      <c r="W194" s="14">
        <v>31.383116883116884</v>
      </c>
      <c r="X194" s="7">
        <f t="shared" si="23"/>
        <v>49</v>
      </c>
      <c r="Y194" s="7">
        <v>0</v>
      </c>
      <c r="Z194" s="7">
        <v>10</v>
      </c>
      <c r="AA194" s="8">
        <v>15</v>
      </c>
      <c r="AB194" s="8">
        <v>6</v>
      </c>
      <c r="AC194" s="8">
        <v>13</v>
      </c>
      <c r="AD194" s="8">
        <v>3</v>
      </c>
      <c r="AE194" s="8">
        <v>2</v>
      </c>
      <c r="AF194" s="8">
        <v>0</v>
      </c>
      <c r="AG194" s="8">
        <v>0</v>
      </c>
      <c r="AH194" s="15">
        <v>26.704081632653061</v>
      </c>
    </row>
    <row r="195" spans="1:34" s="8" customFormat="1" x14ac:dyDescent="0.2">
      <c r="A195" s="6" t="s">
        <v>62</v>
      </c>
      <c r="B195" s="7">
        <f t="shared" si="21"/>
        <v>316</v>
      </c>
      <c r="C195" s="7">
        <v>1</v>
      </c>
      <c r="D195" s="7">
        <v>34</v>
      </c>
      <c r="E195" s="7">
        <v>67</v>
      </c>
      <c r="F195" s="7">
        <v>71</v>
      </c>
      <c r="G195" s="7">
        <v>67</v>
      </c>
      <c r="H195" s="7">
        <v>51</v>
      </c>
      <c r="I195" s="7">
        <v>24</v>
      </c>
      <c r="J195" s="7">
        <v>1</v>
      </c>
      <c r="K195" s="7">
        <v>0</v>
      </c>
      <c r="L195" s="14">
        <v>29.212025316455698</v>
      </c>
      <c r="M195" s="7">
        <f t="shared" si="22"/>
        <v>219</v>
      </c>
      <c r="N195" s="7">
        <v>0</v>
      </c>
      <c r="O195" s="7">
        <v>3</v>
      </c>
      <c r="P195" s="7">
        <v>38</v>
      </c>
      <c r="Q195" s="7">
        <v>56</v>
      </c>
      <c r="R195" s="7">
        <v>57</v>
      </c>
      <c r="S195" s="7">
        <v>44</v>
      </c>
      <c r="T195" s="7">
        <v>20</v>
      </c>
      <c r="U195" s="7">
        <v>1</v>
      </c>
      <c r="V195" s="7">
        <v>0</v>
      </c>
      <c r="W195" s="14">
        <v>31.253424657534246</v>
      </c>
      <c r="X195" s="7">
        <f t="shared" si="23"/>
        <v>97</v>
      </c>
      <c r="Y195" s="7">
        <v>1</v>
      </c>
      <c r="Z195" s="7">
        <v>31</v>
      </c>
      <c r="AA195" s="8">
        <v>29</v>
      </c>
      <c r="AB195" s="8">
        <v>15</v>
      </c>
      <c r="AC195" s="8">
        <v>10</v>
      </c>
      <c r="AD195" s="8">
        <v>7</v>
      </c>
      <c r="AE195" s="8">
        <v>4</v>
      </c>
      <c r="AF195" s="8">
        <v>0</v>
      </c>
      <c r="AG195" s="8">
        <v>0</v>
      </c>
      <c r="AH195" s="15">
        <v>24.603092783505154</v>
      </c>
    </row>
    <row r="196" spans="1:34" s="8" customFormat="1" x14ac:dyDescent="0.2">
      <c r="A196" s="6" t="s">
        <v>63</v>
      </c>
      <c r="B196" s="7">
        <f t="shared" si="21"/>
        <v>83</v>
      </c>
      <c r="C196" s="7">
        <v>0</v>
      </c>
      <c r="D196" s="7">
        <v>4</v>
      </c>
      <c r="E196" s="7">
        <v>20</v>
      </c>
      <c r="F196" s="7">
        <v>19</v>
      </c>
      <c r="G196" s="7">
        <v>18</v>
      </c>
      <c r="H196" s="7">
        <v>17</v>
      </c>
      <c r="I196" s="7">
        <v>5</v>
      </c>
      <c r="J196" s="7">
        <v>0</v>
      </c>
      <c r="K196" s="7">
        <v>0</v>
      </c>
      <c r="L196" s="14">
        <v>29.861445783132531</v>
      </c>
      <c r="M196" s="7">
        <f t="shared" si="22"/>
        <v>57</v>
      </c>
      <c r="N196" s="7">
        <v>0</v>
      </c>
      <c r="O196" s="7">
        <v>0</v>
      </c>
      <c r="P196" s="7">
        <v>6</v>
      </c>
      <c r="Q196" s="7">
        <v>14</v>
      </c>
      <c r="R196" s="7">
        <v>18</v>
      </c>
      <c r="S196" s="7">
        <v>15</v>
      </c>
      <c r="T196" s="7">
        <v>4</v>
      </c>
      <c r="U196" s="7">
        <v>0</v>
      </c>
      <c r="V196" s="7">
        <v>0</v>
      </c>
      <c r="W196" s="14">
        <v>32.44736842105263</v>
      </c>
      <c r="X196" s="7">
        <f t="shared" si="23"/>
        <v>26</v>
      </c>
      <c r="Y196" s="7">
        <v>0</v>
      </c>
      <c r="Z196" s="7">
        <v>4</v>
      </c>
      <c r="AA196" s="8">
        <v>14</v>
      </c>
      <c r="AB196" s="8">
        <v>5</v>
      </c>
      <c r="AC196" s="8">
        <v>0</v>
      </c>
      <c r="AD196" s="8">
        <v>2</v>
      </c>
      <c r="AE196" s="8">
        <v>1</v>
      </c>
      <c r="AF196" s="8">
        <v>0</v>
      </c>
      <c r="AG196" s="8">
        <v>0</v>
      </c>
      <c r="AH196" s="15">
        <v>24.192307692307693</v>
      </c>
    </row>
    <row r="197" spans="1:34" s="8" customFormat="1" x14ac:dyDescent="0.2">
      <c r="A197" s="6" t="s">
        <v>155</v>
      </c>
      <c r="B197" s="7">
        <f t="shared" si="21"/>
        <v>29</v>
      </c>
      <c r="C197" s="7">
        <v>0</v>
      </c>
      <c r="D197" s="7">
        <v>1</v>
      </c>
      <c r="E197" s="7">
        <v>5</v>
      </c>
      <c r="F197" s="7">
        <v>7</v>
      </c>
      <c r="G197" s="7">
        <v>5</v>
      </c>
      <c r="H197" s="7">
        <v>5</v>
      </c>
      <c r="I197" s="7">
        <v>6</v>
      </c>
      <c r="J197" s="7">
        <v>0</v>
      </c>
      <c r="K197" s="7">
        <v>0</v>
      </c>
      <c r="L197" s="14">
        <v>31.603448275862068</v>
      </c>
      <c r="M197" s="7">
        <f t="shared" si="22"/>
        <v>23</v>
      </c>
      <c r="N197" s="7">
        <v>0</v>
      </c>
      <c r="O197" s="7">
        <v>0</v>
      </c>
      <c r="P197" s="7">
        <v>2</v>
      </c>
      <c r="Q197" s="7">
        <v>5</v>
      </c>
      <c r="R197" s="7">
        <v>5</v>
      </c>
      <c r="S197" s="7">
        <v>5</v>
      </c>
      <c r="T197" s="7">
        <v>6</v>
      </c>
      <c r="U197" s="7">
        <v>0</v>
      </c>
      <c r="V197" s="7">
        <v>0</v>
      </c>
      <c r="W197" s="14">
        <v>33.934782608695649</v>
      </c>
      <c r="X197" s="7">
        <f t="shared" si="23"/>
        <v>6</v>
      </c>
      <c r="Y197" s="7">
        <v>0</v>
      </c>
      <c r="Z197" s="7">
        <v>1</v>
      </c>
      <c r="AA197" s="8">
        <v>3</v>
      </c>
      <c r="AB197" s="8">
        <v>2</v>
      </c>
      <c r="AC197" s="8">
        <v>0</v>
      </c>
      <c r="AD197" s="8">
        <v>0</v>
      </c>
      <c r="AE197" s="8">
        <v>0</v>
      </c>
      <c r="AF197" s="8">
        <v>0</v>
      </c>
      <c r="AG197" s="8">
        <v>0</v>
      </c>
      <c r="AH197" s="15">
        <v>22.666666666666668</v>
      </c>
    </row>
    <row r="198" spans="1:34" s="8" customFormat="1" x14ac:dyDescent="0.2">
      <c r="A198" s="6" t="s">
        <v>156</v>
      </c>
      <c r="B198" s="7">
        <f t="shared" si="21"/>
        <v>7</v>
      </c>
      <c r="C198" s="7">
        <v>0</v>
      </c>
      <c r="D198" s="7">
        <v>0</v>
      </c>
      <c r="E198" s="7">
        <v>1</v>
      </c>
      <c r="F198" s="7">
        <v>2</v>
      </c>
      <c r="G198" s="7">
        <v>3</v>
      </c>
      <c r="H198" s="7">
        <v>1</v>
      </c>
      <c r="I198" s="7">
        <v>0</v>
      </c>
      <c r="J198" s="7">
        <v>0</v>
      </c>
      <c r="K198" s="7">
        <v>0</v>
      </c>
      <c r="L198" s="14">
        <v>30.928571428571427</v>
      </c>
      <c r="M198" s="7">
        <f t="shared" si="22"/>
        <v>4</v>
      </c>
      <c r="N198" s="7">
        <v>0</v>
      </c>
      <c r="O198" s="7">
        <v>0</v>
      </c>
      <c r="P198" s="7">
        <v>1</v>
      </c>
      <c r="Q198" s="7">
        <v>0</v>
      </c>
      <c r="R198" s="7">
        <v>2</v>
      </c>
      <c r="S198" s="7">
        <v>1</v>
      </c>
      <c r="T198" s="7">
        <v>0</v>
      </c>
      <c r="U198" s="7">
        <v>0</v>
      </c>
      <c r="V198" s="7">
        <v>0</v>
      </c>
      <c r="W198" s="14">
        <v>32.75</v>
      </c>
      <c r="X198" s="7">
        <f t="shared" si="23"/>
        <v>3</v>
      </c>
      <c r="Y198" s="7">
        <v>0</v>
      </c>
      <c r="Z198" s="7">
        <v>0</v>
      </c>
      <c r="AA198" s="8">
        <v>0</v>
      </c>
      <c r="AB198" s="8">
        <v>2</v>
      </c>
      <c r="AC198" s="8">
        <v>1</v>
      </c>
      <c r="AD198" s="8">
        <v>0</v>
      </c>
      <c r="AE198" s="8">
        <v>0</v>
      </c>
      <c r="AF198" s="8">
        <v>0</v>
      </c>
      <c r="AG198" s="8">
        <v>0</v>
      </c>
      <c r="AH198" s="15">
        <v>28.5</v>
      </c>
    </row>
    <row r="199" spans="1:34" s="8" customFormat="1" x14ac:dyDescent="0.2">
      <c r="A199" s="6" t="s">
        <v>89</v>
      </c>
      <c r="B199" s="7">
        <f t="shared" si="21"/>
        <v>76</v>
      </c>
      <c r="C199" s="7">
        <v>0</v>
      </c>
      <c r="D199" s="7">
        <v>11</v>
      </c>
      <c r="E199" s="7">
        <v>18</v>
      </c>
      <c r="F199" s="7">
        <v>23</v>
      </c>
      <c r="G199" s="7">
        <v>13</v>
      </c>
      <c r="H199" s="7">
        <v>8</v>
      </c>
      <c r="I199" s="7">
        <v>2</v>
      </c>
      <c r="J199" s="7">
        <v>1</v>
      </c>
      <c r="K199" s="7">
        <v>0</v>
      </c>
      <c r="L199" s="14">
        <v>27.605263157894736</v>
      </c>
      <c r="M199" s="7">
        <f t="shared" si="22"/>
        <v>55</v>
      </c>
      <c r="N199" s="7">
        <v>0</v>
      </c>
      <c r="O199" s="7">
        <v>2</v>
      </c>
      <c r="P199" s="7">
        <v>13</v>
      </c>
      <c r="Q199" s="7">
        <v>20</v>
      </c>
      <c r="R199" s="7">
        <v>11</v>
      </c>
      <c r="S199" s="7">
        <v>6</v>
      </c>
      <c r="T199" s="7">
        <v>2</v>
      </c>
      <c r="U199" s="7">
        <v>1</v>
      </c>
      <c r="V199" s="7">
        <v>0</v>
      </c>
      <c r="W199" s="14">
        <v>29.154545454545456</v>
      </c>
      <c r="X199" s="7">
        <f t="shared" si="23"/>
        <v>21</v>
      </c>
      <c r="Y199" s="7">
        <v>0</v>
      </c>
      <c r="Z199" s="7">
        <v>9</v>
      </c>
      <c r="AA199" s="8">
        <v>5</v>
      </c>
      <c r="AB199" s="8">
        <v>3</v>
      </c>
      <c r="AC199" s="8">
        <v>2</v>
      </c>
      <c r="AD199" s="8">
        <v>2</v>
      </c>
      <c r="AE199" s="8">
        <v>0</v>
      </c>
      <c r="AF199" s="8">
        <v>0</v>
      </c>
      <c r="AG199" s="8">
        <v>0</v>
      </c>
      <c r="AH199" s="15">
        <v>23.547619047619047</v>
      </c>
    </row>
    <row r="200" spans="1:34" s="8" customFormat="1" x14ac:dyDescent="0.2">
      <c r="A200" s="6" t="s">
        <v>90</v>
      </c>
      <c r="B200" s="7">
        <f t="shared" si="21"/>
        <v>213</v>
      </c>
      <c r="C200" s="7">
        <v>1</v>
      </c>
      <c r="D200" s="7">
        <v>13</v>
      </c>
      <c r="E200" s="7">
        <v>56</v>
      </c>
      <c r="F200" s="7">
        <v>43</v>
      </c>
      <c r="G200" s="7">
        <v>57</v>
      </c>
      <c r="H200" s="7">
        <v>27</v>
      </c>
      <c r="I200" s="7">
        <v>16</v>
      </c>
      <c r="J200" s="7">
        <v>0</v>
      </c>
      <c r="K200" s="7">
        <v>0</v>
      </c>
      <c r="L200" s="14">
        <v>28.992957746478872</v>
      </c>
      <c r="M200" s="7">
        <f t="shared" si="22"/>
        <v>137</v>
      </c>
      <c r="N200" s="7">
        <v>0</v>
      </c>
      <c r="O200" s="7">
        <v>1</v>
      </c>
      <c r="P200" s="7">
        <v>19</v>
      </c>
      <c r="Q200" s="7">
        <v>36</v>
      </c>
      <c r="R200" s="7">
        <v>48</v>
      </c>
      <c r="S200" s="7">
        <v>20</v>
      </c>
      <c r="T200" s="7">
        <v>13</v>
      </c>
      <c r="U200" s="7">
        <v>0</v>
      </c>
      <c r="V200" s="7">
        <v>0</v>
      </c>
      <c r="W200" s="14">
        <v>31.135036496350367</v>
      </c>
      <c r="X200" s="7">
        <f t="shared" si="23"/>
        <v>76</v>
      </c>
      <c r="Y200" s="7">
        <v>1</v>
      </c>
      <c r="Z200" s="7">
        <v>12</v>
      </c>
      <c r="AA200" s="8">
        <v>37</v>
      </c>
      <c r="AB200" s="8">
        <v>7</v>
      </c>
      <c r="AC200" s="8">
        <v>9</v>
      </c>
      <c r="AD200" s="8">
        <v>7</v>
      </c>
      <c r="AE200" s="8">
        <v>3</v>
      </c>
      <c r="AF200" s="8">
        <v>0</v>
      </c>
      <c r="AG200" s="8">
        <v>0</v>
      </c>
      <c r="AH200" s="15">
        <v>25.131578947368421</v>
      </c>
    </row>
    <row r="201" spans="1:34" s="8" customFormat="1" x14ac:dyDescent="0.2">
      <c r="A201" s="6" t="s">
        <v>157</v>
      </c>
      <c r="B201" s="7">
        <f t="shared" si="21"/>
        <v>137</v>
      </c>
      <c r="C201" s="7">
        <v>0</v>
      </c>
      <c r="D201" s="7">
        <v>11</v>
      </c>
      <c r="E201" s="7">
        <v>37</v>
      </c>
      <c r="F201" s="7">
        <v>39</v>
      </c>
      <c r="G201" s="7">
        <v>21</v>
      </c>
      <c r="H201" s="7">
        <v>19</v>
      </c>
      <c r="I201" s="7">
        <v>9</v>
      </c>
      <c r="J201" s="7">
        <v>1</v>
      </c>
      <c r="K201" s="7">
        <v>0</v>
      </c>
      <c r="L201" s="14">
        <v>28.616788321167885</v>
      </c>
      <c r="M201" s="7">
        <f t="shared" si="22"/>
        <v>87</v>
      </c>
      <c r="N201" s="7">
        <v>0</v>
      </c>
      <c r="O201" s="7">
        <v>3</v>
      </c>
      <c r="P201" s="7">
        <v>14</v>
      </c>
      <c r="Q201" s="7">
        <v>33</v>
      </c>
      <c r="R201" s="7">
        <v>17</v>
      </c>
      <c r="S201" s="7">
        <v>14</v>
      </c>
      <c r="T201" s="7">
        <v>5</v>
      </c>
      <c r="U201" s="7">
        <v>1</v>
      </c>
      <c r="V201" s="7">
        <v>0</v>
      </c>
      <c r="W201" s="14">
        <v>30.040229885057471</v>
      </c>
      <c r="X201" s="7">
        <f t="shared" si="23"/>
        <v>50</v>
      </c>
      <c r="Y201" s="7">
        <v>0</v>
      </c>
      <c r="Z201" s="7">
        <v>8</v>
      </c>
      <c r="AA201" s="8">
        <v>23</v>
      </c>
      <c r="AB201" s="8">
        <v>6</v>
      </c>
      <c r="AC201" s="8">
        <v>4</v>
      </c>
      <c r="AD201" s="8">
        <v>5</v>
      </c>
      <c r="AE201" s="8">
        <v>4</v>
      </c>
      <c r="AF201" s="8">
        <v>0</v>
      </c>
      <c r="AG201" s="8">
        <v>0</v>
      </c>
      <c r="AH201" s="15">
        <v>26.14</v>
      </c>
    </row>
    <row r="202" spans="1:34" s="8" customFormat="1" x14ac:dyDescent="0.2">
      <c r="A202" s="6" t="s">
        <v>115</v>
      </c>
      <c r="B202" s="7">
        <f t="shared" si="21"/>
        <v>126</v>
      </c>
      <c r="C202" s="7">
        <v>0</v>
      </c>
      <c r="D202" s="7">
        <v>8</v>
      </c>
      <c r="E202" s="7">
        <v>31</v>
      </c>
      <c r="F202" s="7">
        <v>31</v>
      </c>
      <c r="G202" s="7">
        <v>31</v>
      </c>
      <c r="H202" s="7">
        <v>20</v>
      </c>
      <c r="I202" s="7">
        <v>5</v>
      </c>
      <c r="J202" s="7">
        <v>0</v>
      </c>
      <c r="K202" s="7">
        <v>0</v>
      </c>
      <c r="L202" s="14">
        <v>28.944444444444443</v>
      </c>
      <c r="M202" s="7">
        <f t="shared" si="22"/>
        <v>88</v>
      </c>
      <c r="N202" s="7">
        <v>0</v>
      </c>
      <c r="O202" s="7">
        <v>0</v>
      </c>
      <c r="P202" s="7">
        <v>17</v>
      </c>
      <c r="Q202" s="7">
        <v>23</v>
      </c>
      <c r="R202" s="7">
        <v>25</v>
      </c>
      <c r="S202" s="7">
        <v>18</v>
      </c>
      <c r="T202" s="7">
        <v>5</v>
      </c>
      <c r="U202" s="7">
        <v>0</v>
      </c>
      <c r="V202" s="7">
        <v>0</v>
      </c>
      <c r="W202" s="14">
        <v>30.727272727272727</v>
      </c>
      <c r="X202" s="7">
        <f t="shared" si="23"/>
        <v>38</v>
      </c>
      <c r="Y202" s="7">
        <v>0</v>
      </c>
      <c r="Z202" s="7">
        <v>8</v>
      </c>
      <c r="AA202" s="8">
        <v>14</v>
      </c>
      <c r="AB202" s="8">
        <v>8</v>
      </c>
      <c r="AC202" s="8">
        <v>6</v>
      </c>
      <c r="AD202" s="8">
        <v>2</v>
      </c>
      <c r="AE202" s="8">
        <v>0</v>
      </c>
      <c r="AF202" s="8">
        <v>0</v>
      </c>
      <c r="AG202" s="8">
        <v>0</v>
      </c>
      <c r="AH202" s="15">
        <v>24.815789473684209</v>
      </c>
    </row>
    <row r="203" spans="1:34" s="8" customFormat="1" x14ac:dyDescent="0.2">
      <c r="A203" s="6" t="s">
        <v>102</v>
      </c>
      <c r="B203" s="7">
        <f t="shared" si="21"/>
        <v>33</v>
      </c>
      <c r="C203" s="7">
        <v>0</v>
      </c>
      <c r="D203" s="7">
        <v>6</v>
      </c>
      <c r="E203" s="7">
        <v>2</v>
      </c>
      <c r="F203" s="7">
        <v>5</v>
      </c>
      <c r="G203" s="7">
        <v>8</v>
      </c>
      <c r="H203" s="7">
        <v>9</v>
      </c>
      <c r="I203" s="7">
        <v>2</v>
      </c>
      <c r="J203" s="7">
        <v>1</v>
      </c>
      <c r="K203" s="7">
        <v>0</v>
      </c>
      <c r="L203" s="14">
        <v>30.803030303030305</v>
      </c>
      <c r="M203" s="7">
        <f t="shared" si="22"/>
        <v>25</v>
      </c>
      <c r="N203" s="7">
        <v>0</v>
      </c>
      <c r="O203" s="7">
        <v>1</v>
      </c>
      <c r="P203" s="7">
        <v>1</v>
      </c>
      <c r="Q203" s="7">
        <v>3</v>
      </c>
      <c r="R203" s="7">
        <v>8</v>
      </c>
      <c r="S203" s="7">
        <v>9</v>
      </c>
      <c r="T203" s="7">
        <v>2</v>
      </c>
      <c r="U203" s="7">
        <v>1</v>
      </c>
      <c r="V203" s="7">
        <v>0</v>
      </c>
      <c r="W203" s="14">
        <v>33.82</v>
      </c>
      <c r="X203" s="7">
        <f t="shared" si="23"/>
        <v>8</v>
      </c>
      <c r="Y203" s="7">
        <v>0</v>
      </c>
      <c r="Z203" s="7">
        <v>5</v>
      </c>
      <c r="AA203" s="8">
        <v>1</v>
      </c>
      <c r="AB203" s="8">
        <v>2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15">
        <v>21.375</v>
      </c>
    </row>
    <row r="204" spans="1:34" s="8" customFormat="1" x14ac:dyDescent="0.2">
      <c r="A204" s="6" t="s">
        <v>158</v>
      </c>
      <c r="B204" s="7">
        <f t="shared" si="21"/>
        <v>29</v>
      </c>
      <c r="C204" s="7">
        <v>0</v>
      </c>
      <c r="D204" s="7">
        <v>4</v>
      </c>
      <c r="E204" s="7">
        <v>5</v>
      </c>
      <c r="F204" s="7">
        <v>6</v>
      </c>
      <c r="G204" s="7">
        <v>9</v>
      </c>
      <c r="H204" s="7">
        <v>5</v>
      </c>
      <c r="I204" s="7">
        <v>0</v>
      </c>
      <c r="J204" s="7">
        <v>0</v>
      </c>
      <c r="K204" s="7">
        <v>0</v>
      </c>
      <c r="L204" s="14">
        <v>28.603448275862068</v>
      </c>
      <c r="M204" s="7">
        <f t="shared" si="22"/>
        <v>19</v>
      </c>
      <c r="N204" s="7">
        <v>0</v>
      </c>
      <c r="O204" s="7">
        <v>0</v>
      </c>
      <c r="P204" s="7">
        <v>3</v>
      </c>
      <c r="Q204" s="7">
        <v>4</v>
      </c>
      <c r="R204" s="7">
        <v>7</v>
      </c>
      <c r="S204" s="7">
        <v>5</v>
      </c>
      <c r="T204" s="7">
        <v>0</v>
      </c>
      <c r="U204" s="7">
        <v>0</v>
      </c>
      <c r="V204" s="7">
        <v>0</v>
      </c>
      <c r="W204" s="14">
        <v>31.184210526315791</v>
      </c>
      <c r="X204" s="7">
        <f t="shared" si="23"/>
        <v>10</v>
      </c>
      <c r="Y204" s="7">
        <v>0</v>
      </c>
      <c r="Z204" s="7">
        <v>4</v>
      </c>
      <c r="AA204" s="8">
        <v>2</v>
      </c>
      <c r="AB204" s="8">
        <v>2</v>
      </c>
      <c r="AC204" s="8">
        <v>2</v>
      </c>
      <c r="AD204" s="8">
        <v>0</v>
      </c>
      <c r="AE204" s="8">
        <v>0</v>
      </c>
      <c r="AF204" s="8">
        <v>0</v>
      </c>
      <c r="AG204" s="8">
        <v>0</v>
      </c>
      <c r="AH204" s="15">
        <v>23.7</v>
      </c>
    </row>
    <row r="205" spans="1:34" s="8" customFormat="1" x14ac:dyDescent="0.2">
      <c r="A205" s="6" t="s">
        <v>48</v>
      </c>
      <c r="B205" s="7">
        <f t="shared" si="21"/>
        <v>83</v>
      </c>
      <c r="C205" s="7">
        <v>0</v>
      </c>
      <c r="D205" s="7">
        <v>9</v>
      </c>
      <c r="E205" s="7">
        <v>10</v>
      </c>
      <c r="F205" s="7">
        <v>27</v>
      </c>
      <c r="G205" s="7">
        <v>23</v>
      </c>
      <c r="H205" s="7">
        <v>12</v>
      </c>
      <c r="I205" s="7">
        <v>2</v>
      </c>
      <c r="J205" s="7">
        <v>0</v>
      </c>
      <c r="K205" s="7">
        <v>0</v>
      </c>
      <c r="L205" s="14">
        <v>29.102409638554217</v>
      </c>
      <c r="M205" s="7">
        <f t="shared" si="22"/>
        <v>56</v>
      </c>
      <c r="N205" s="7">
        <v>0</v>
      </c>
      <c r="O205" s="7">
        <v>0</v>
      </c>
      <c r="P205" s="7">
        <v>5</v>
      </c>
      <c r="Q205" s="7">
        <v>19</v>
      </c>
      <c r="R205" s="7">
        <v>21</v>
      </c>
      <c r="S205" s="7">
        <v>10</v>
      </c>
      <c r="T205" s="7">
        <v>1</v>
      </c>
      <c r="U205" s="7">
        <v>0</v>
      </c>
      <c r="V205" s="7">
        <v>0</v>
      </c>
      <c r="W205" s="14">
        <v>31.089285714285715</v>
      </c>
      <c r="X205" s="7">
        <f t="shared" si="23"/>
        <v>27</v>
      </c>
      <c r="Y205" s="7">
        <v>0</v>
      </c>
      <c r="Z205" s="7">
        <v>9</v>
      </c>
      <c r="AA205" s="8">
        <v>5</v>
      </c>
      <c r="AB205" s="8">
        <v>8</v>
      </c>
      <c r="AC205" s="8">
        <v>2</v>
      </c>
      <c r="AD205" s="8">
        <v>2</v>
      </c>
      <c r="AE205" s="8">
        <v>1</v>
      </c>
      <c r="AF205" s="8">
        <v>0</v>
      </c>
      <c r="AG205" s="8">
        <v>0</v>
      </c>
      <c r="AH205" s="15">
        <v>24.981481481481481</v>
      </c>
    </row>
    <row r="206" spans="1:34" s="8" customFormat="1" x14ac:dyDescent="0.2">
      <c r="A206" s="6" t="s">
        <v>53</v>
      </c>
      <c r="B206" s="7">
        <f t="shared" si="21"/>
        <v>96</v>
      </c>
      <c r="C206" s="7">
        <v>0</v>
      </c>
      <c r="D206" s="7">
        <v>8</v>
      </c>
      <c r="E206" s="7">
        <v>21</v>
      </c>
      <c r="F206" s="7">
        <v>19</v>
      </c>
      <c r="G206" s="7">
        <v>26</v>
      </c>
      <c r="H206" s="7">
        <v>14</v>
      </c>
      <c r="I206" s="7">
        <v>7</v>
      </c>
      <c r="J206" s="7">
        <v>1</v>
      </c>
      <c r="K206" s="7">
        <v>0</v>
      </c>
      <c r="L206" s="14">
        <v>29.46875</v>
      </c>
      <c r="M206" s="7">
        <f t="shared" si="22"/>
        <v>67</v>
      </c>
      <c r="N206" s="7">
        <v>0</v>
      </c>
      <c r="O206" s="7">
        <v>0</v>
      </c>
      <c r="P206" s="7">
        <v>12</v>
      </c>
      <c r="Q206" s="7">
        <v>16</v>
      </c>
      <c r="R206" s="7">
        <v>21</v>
      </c>
      <c r="S206" s="7">
        <v>10</v>
      </c>
      <c r="T206" s="7">
        <v>7</v>
      </c>
      <c r="U206" s="7">
        <v>1</v>
      </c>
      <c r="V206" s="7">
        <v>0</v>
      </c>
      <c r="W206" s="14">
        <v>31.231343283582088</v>
      </c>
      <c r="X206" s="7">
        <f t="shared" si="23"/>
        <v>29</v>
      </c>
      <c r="Y206" s="7">
        <v>0</v>
      </c>
      <c r="Z206" s="7">
        <v>8</v>
      </c>
      <c r="AA206" s="8">
        <v>9</v>
      </c>
      <c r="AB206" s="8">
        <v>3</v>
      </c>
      <c r="AC206" s="8">
        <v>5</v>
      </c>
      <c r="AD206" s="8">
        <v>4</v>
      </c>
      <c r="AE206" s="8">
        <v>0</v>
      </c>
      <c r="AF206" s="8">
        <v>0</v>
      </c>
      <c r="AG206" s="8">
        <v>0</v>
      </c>
      <c r="AH206" s="15">
        <v>25.396551724137932</v>
      </c>
    </row>
    <row r="207" spans="1:34" s="8" customFormat="1" x14ac:dyDescent="0.2">
      <c r="A207" s="6" t="s">
        <v>159</v>
      </c>
      <c r="B207" s="7">
        <f t="shared" si="21"/>
        <v>103</v>
      </c>
      <c r="C207" s="7">
        <v>0</v>
      </c>
      <c r="D207" s="7">
        <v>7</v>
      </c>
      <c r="E207" s="7">
        <v>25</v>
      </c>
      <c r="F207" s="7">
        <v>37</v>
      </c>
      <c r="G207" s="7">
        <v>24</v>
      </c>
      <c r="H207" s="7">
        <v>5</v>
      </c>
      <c r="I207" s="7">
        <v>5</v>
      </c>
      <c r="J207" s="7">
        <v>0</v>
      </c>
      <c r="K207" s="7">
        <v>0</v>
      </c>
      <c r="L207" s="14">
        <v>28.00485436893204</v>
      </c>
      <c r="M207" s="7">
        <f t="shared" si="22"/>
        <v>74</v>
      </c>
      <c r="N207" s="7">
        <v>0</v>
      </c>
      <c r="O207" s="7">
        <v>1</v>
      </c>
      <c r="P207" s="7">
        <v>13</v>
      </c>
      <c r="Q207" s="7">
        <v>32</v>
      </c>
      <c r="R207" s="7">
        <v>21</v>
      </c>
      <c r="S207" s="7">
        <v>3</v>
      </c>
      <c r="T207" s="7">
        <v>4</v>
      </c>
      <c r="U207" s="7">
        <v>0</v>
      </c>
      <c r="V207" s="7">
        <v>0</v>
      </c>
      <c r="W207" s="14">
        <v>29.189189189189189</v>
      </c>
      <c r="X207" s="7">
        <f t="shared" si="23"/>
        <v>29</v>
      </c>
      <c r="Y207" s="7">
        <v>0</v>
      </c>
      <c r="Z207" s="7">
        <v>6</v>
      </c>
      <c r="AA207" s="8">
        <v>12</v>
      </c>
      <c r="AB207" s="8">
        <v>5</v>
      </c>
      <c r="AC207" s="8">
        <v>3</v>
      </c>
      <c r="AD207" s="8">
        <v>2</v>
      </c>
      <c r="AE207" s="8">
        <v>1</v>
      </c>
      <c r="AF207" s="8">
        <v>0</v>
      </c>
      <c r="AG207" s="8">
        <v>0</v>
      </c>
      <c r="AH207" s="15">
        <v>24.982758620689655</v>
      </c>
    </row>
    <row r="208" spans="1:34" s="8" customFormat="1" x14ac:dyDescent="0.2">
      <c r="A208" s="6" t="s">
        <v>54</v>
      </c>
      <c r="B208" s="7">
        <f t="shared" si="21"/>
        <v>66</v>
      </c>
      <c r="C208" s="7">
        <v>0</v>
      </c>
      <c r="D208" s="7">
        <v>8</v>
      </c>
      <c r="E208" s="7">
        <v>17</v>
      </c>
      <c r="F208" s="7">
        <v>12</v>
      </c>
      <c r="G208" s="7">
        <v>7</v>
      </c>
      <c r="H208" s="7">
        <v>14</v>
      </c>
      <c r="I208" s="7">
        <v>8</v>
      </c>
      <c r="J208" s="7">
        <v>0</v>
      </c>
      <c r="K208" s="7">
        <v>0</v>
      </c>
      <c r="L208" s="14">
        <v>29.484848484848484</v>
      </c>
      <c r="M208" s="7">
        <f t="shared" si="22"/>
        <v>42</v>
      </c>
      <c r="N208" s="7">
        <v>0</v>
      </c>
      <c r="O208" s="7">
        <v>0</v>
      </c>
      <c r="P208" s="7">
        <v>8</v>
      </c>
      <c r="Q208" s="7">
        <v>8</v>
      </c>
      <c r="R208" s="7">
        <v>6</v>
      </c>
      <c r="S208" s="7">
        <v>12</v>
      </c>
      <c r="T208" s="7">
        <v>8</v>
      </c>
      <c r="U208" s="7">
        <v>0</v>
      </c>
      <c r="V208" s="7">
        <v>0</v>
      </c>
      <c r="W208" s="14">
        <v>32.833333333333336</v>
      </c>
      <c r="X208" s="7">
        <f t="shared" si="23"/>
        <v>24</v>
      </c>
      <c r="Y208" s="7">
        <v>0</v>
      </c>
      <c r="Z208" s="7">
        <v>8</v>
      </c>
      <c r="AA208" s="8">
        <v>9</v>
      </c>
      <c r="AB208" s="8">
        <v>4</v>
      </c>
      <c r="AC208" s="8">
        <v>1</v>
      </c>
      <c r="AD208" s="8">
        <v>2</v>
      </c>
      <c r="AE208" s="8">
        <v>0</v>
      </c>
      <c r="AF208" s="8">
        <v>0</v>
      </c>
      <c r="AG208" s="8">
        <v>0</v>
      </c>
      <c r="AH208" s="15">
        <v>23.625</v>
      </c>
    </row>
    <row r="209" spans="1:34" s="8" customFormat="1" x14ac:dyDescent="0.2">
      <c r="A209" s="6" t="s">
        <v>160</v>
      </c>
      <c r="B209" s="7">
        <f t="shared" si="21"/>
        <v>26</v>
      </c>
      <c r="C209" s="7">
        <v>0</v>
      </c>
      <c r="D209" s="7">
        <v>4</v>
      </c>
      <c r="E209" s="7">
        <v>6</v>
      </c>
      <c r="F209" s="7">
        <v>6</v>
      </c>
      <c r="G209" s="7">
        <v>5</v>
      </c>
      <c r="H209" s="7">
        <v>5</v>
      </c>
      <c r="I209" s="7">
        <v>0</v>
      </c>
      <c r="J209" s="7">
        <v>0</v>
      </c>
      <c r="K209" s="7">
        <v>0</v>
      </c>
      <c r="L209" s="14">
        <v>27.46153846153846</v>
      </c>
      <c r="M209" s="7">
        <f t="shared" si="22"/>
        <v>17</v>
      </c>
      <c r="N209" s="7">
        <v>0</v>
      </c>
      <c r="O209" s="7">
        <v>0</v>
      </c>
      <c r="P209" s="7">
        <v>4</v>
      </c>
      <c r="Q209" s="7">
        <v>3</v>
      </c>
      <c r="R209" s="7">
        <v>5</v>
      </c>
      <c r="S209" s="7">
        <v>5</v>
      </c>
      <c r="T209" s="7">
        <v>0</v>
      </c>
      <c r="U209" s="7">
        <v>0</v>
      </c>
      <c r="V209" s="7">
        <v>0</v>
      </c>
      <c r="W209" s="14">
        <v>30.323529411764707</v>
      </c>
      <c r="X209" s="7">
        <f t="shared" si="23"/>
        <v>9</v>
      </c>
      <c r="Y209" s="7">
        <v>0</v>
      </c>
      <c r="Z209" s="7">
        <v>4</v>
      </c>
      <c r="AA209" s="8">
        <v>2</v>
      </c>
      <c r="AB209" s="8">
        <v>3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15">
        <v>22.055555555555557</v>
      </c>
    </row>
    <row r="210" spans="1:34" s="8" customFormat="1" x14ac:dyDescent="0.2">
      <c r="A210" s="6" t="s">
        <v>161</v>
      </c>
      <c r="B210" s="7">
        <f t="shared" si="21"/>
        <v>28</v>
      </c>
      <c r="C210" s="7">
        <v>0</v>
      </c>
      <c r="D210" s="7">
        <v>1</v>
      </c>
      <c r="E210" s="7">
        <v>8</v>
      </c>
      <c r="F210" s="7">
        <v>6</v>
      </c>
      <c r="G210" s="7">
        <v>10</v>
      </c>
      <c r="H210" s="7">
        <v>2</v>
      </c>
      <c r="I210" s="7">
        <v>1</v>
      </c>
      <c r="J210" s="7">
        <v>0</v>
      </c>
      <c r="K210" s="7">
        <v>0</v>
      </c>
      <c r="L210" s="14">
        <v>29.071428571428573</v>
      </c>
      <c r="M210" s="7">
        <f t="shared" si="22"/>
        <v>20</v>
      </c>
      <c r="N210" s="7">
        <v>0</v>
      </c>
      <c r="O210" s="7">
        <v>0</v>
      </c>
      <c r="P210" s="7">
        <v>5</v>
      </c>
      <c r="Q210" s="7">
        <v>5</v>
      </c>
      <c r="R210" s="7">
        <v>7</v>
      </c>
      <c r="S210" s="7">
        <v>2</v>
      </c>
      <c r="T210" s="7">
        <v>1</v>
      </c>
      <c r="U210" s="7">
        <v>0</v>
      </c>
      <c r="V210" s="7">
        <v>0</v>
      </c>
      <c r="W210" s="14">
        <v>30</v>
      </c>
      <c r="X210" s="7">
        <f t="shared" si="23"/>
        <v>8</v>
      </c>
      <c r="Y210" s="7">
        <v>0</v>
      </c>
      <c r="Z210" s="7">
        <v>1</v>
      </c>
      <c r="AA210" s="8">
        <v>3</v>
      </c>
      <c r="AB210" s="8">
        <v>1</v>
      </c>
      <c r="AC210" s="8">
        <v>3</v>
      </c>
      <c r="AD210" s="8">
        <v>0</v>
      </c>
      <c r="AE210" s="8">
        <v>0</v>
      </c>
      <c r="AF210" s="8">
        <v>0</v>
      </c>
      <c r="AG210" s="8">
        <v>0</v>
      </c>
      <c r="AH210" s="15">
        <v>26.75</v>
      </c>
    </row>
    <row r="211" spans="1:34" s="8" customFormat="1" x14ac:dyDescent="0.2">
      <c r="A211" s="6" t="s">
        <v>103</v>
      </c>
      <c r="B211" s="7">
        <f t="shared" si="21"/>
        <v>77</v>
      </c>
      <c r="C211" s="7">
        <v>0</v>
      </c>
      <c r="D211" s="7">
        <v>3</v>
      </c>
      <c r="E211" s="7">
        <v>15</v>
      </c>
      <c r="F211" s="7">
        <v>23</v>
      </c>
      <c r="G211" s="7">
        <v>23</v>
      </c>
      <c r="H211" s="7">
        <v>10</v>
      </c>
      <c r="I211" s="7">
        <v>2</v>
      </c>
      <c r="J211" s="7">
        <v>1</v>
      </c>
      <c r="K211" s="7">
        <v>0</v>
      </c>
      <c r="L211" s="14">
        <v>29.564935064935064</v>
      </c>
      <c r="M211" s="7">
        <f t="shared" si="22"/>
        <v>62</v>
      </c>
      <c r="N211" s="7">
        <v>0</v>
      </c>
      <c r="O211" s="7">
        <v>1</v>
      </c>
      <c r="P211" s="7">
        <v>6</v>
      </c>
      <c r="Q211" s="7">
        <v>22</v>
      </c>
      <c r="R211" s="7">
        <v>20</v>
      </c>
      <c r="S211" s="7">
        <v>10</v>
      </c>
      <c r="T211" s="7">
        <v>2</v>
      </c>
      <c r="U211" s="7">
        <v>1</v>
      </c>
      <c r="V211" s="7">
        <v>0</v>
      </c>
      <c r="W211" s="14">
        <v>30.870967741935484</v>
      </c>
      <c r="X211" s="7">
        <f t="shared" si="23"/>
        <v>15</v>
      </c>
      <c r="Y211" s="7">
        <v>0</v>
      </c>
      <c r="Z211" s="7">
        <v>2</v>
      </c>
      <c r="AA211" s="8">
        <v>9</v>
      </c>
      <c r="AB211" s="8">
        <v>1</v>
      </c>
      <c r="AC211" s="8">
        <v>3</v>
      </c>
      <c r="AD211" s="8">
        <v>0</v>
      </c>
      <c r="AE211" s="8">
        <v>0</v>
      </c>
      <c r="AF211" s="8">
        <v>0</v>
      </c>
      <c r="AG211" s="8">
        <v>0</v>
      </c>
      <c r="AH211" s="15">
        <v>24.166666666666668</v>
      </c>
    </row>
    <row r="212" spans="1:34" s="8" customFormat="1" x14ac:dyDescent="0.2">
      <c r="A212" s="6" t="s">
        <v>116</v>
      </c>
      <c r="B212" s="7">
        <f t="shared" si="21"/>
        <v>24</v>
      </c>
      <c r="C212" s="7">
        <v>0</v>
      </c>
      <c r="D212" s="7">
        <v>1</v>
      </c>
      <c r="E212" s="7">
        <v>3</v>
      </c>
      <c r="F212" s="7">
        <v>8</v>
      </c>
      <c r="G212" s="7">
        <v>5</v>
      </c>
      <c r="H212" s="7">
        <v>4</v>
      </c>
      <c r="I212" s="7">
        <v>3</v>
      </c>
      <c r="J212" s="7">
        <v>0</v>
      </c>
      <c r="K212" s="7">
        <v>0</v>
      </c>
      <c r="L212" s="14">
        <v>30.333333333333332</v>
      </c>
      <c r="M212" s="7">
        <f t="shared" si="22"/>
        <v>18</v>
      </c>
      <c r="N212" s="7">
        <v>0</v>
      </c>
      <c r="O212" s="7">
        <v>0</v>
      </c>
      <c r="P212" s="7">
        <v>1</v>
      </c>
      <c r="Q212" s="7">
        <v>7</v>
      </c>
      <c r="R212" s="7">
        <v>4</v>
      </c>
      <c r="S212" s="7">
        <v>3</v>
      </c>
      <c r="T212" s="7">
        <v>3</v>
      </c>
      <c r="U212" s="7">
        <v>0</v>
      </c>
      <c r="V212" s="7">
        <v>0</v>
      </c>
      <c r="W212" s="14">
        <v>31.888888888888889</v>
      </c>
      <c r="X212" s="7">
        <f t="shared" si="23"/>
        <v>6</v>
      </c>
      <c r="Y212" s="7">
        <v>0</v>
      </c>
      <c r="Z212" s="7">
        <v>1</v>
      </c>
      <c r="AA212" s="8">
        <v>2</v>
      </c>
      <c r="AB212" s="8">
        <v>1</v>
      </c>
      <c r="AC212" s="8">
        <v>1</v>
      </c>
      <c r="AD212" s="8">
        <v>1</v>
      </c>
      <c r="AE212" s="8">
        <v>0</v>
      </c>
      <c r="AF212" s="8">
        <v>0</v>
      </c>
      <c r="AG212" s="8">
        <v>0</v>
      </c>
      <c r="AH212" s="15">
        <v>25.666666666666668</v>
      </c>
    </row>
    <row r="213" spans="1:34" s="8" customFormat="1" x14ac:dyDescent="0.2">
      <c r="A213" s="6" t="s">
        <v>162</v>
      </c>
      <c r="B213" s="7">
        <f t="shared" si="21"/>
        <v>14</v>
      </c>
      <c r="C213" s="7">
        <v>0</v>
      </c>
      <c r="D213" s="7">
        <v>0</v>
      </c>
      <c r="E213" s="7">
        <v>5</v>
      </c>
      <c r="F213" s="7">
        <v>2</v>
      </c>
      <c r="G213" s="7">
        <v>2</v>
      </c>
      <c r="H213" s="7">
        <v>3</v>
      </c>
      <c r="I213" s="7">
        <v>2</v>
      </c>
      <c r="J213" s="7">
        <v>0</v>
      </c>
      <c r="K213" s="7">
        <v>0</v>
      </c>
      <c r="L213" s="14">
        <v>30.428571428571427</v>
      </c>
      <c r="M213" s="7">
        <f t="shared" si="22"/>
        <v>8</v>
      </c>
      <c r="N213" s="7">
        <v>0</v>
      </c>
      <c r="O213" s="7">
        <v>0</v>
      </c>
      <c r="P213" s="7">
        <v>3</v>
      </c>
      <c r="Q213" s="7">
        <v>2</v>
      </c>
      <c r="R213" s="7">
        <v>1</v>
      </c>
      <c r="S213" s="7">
        <v>2</v>
      </c>
      <c r="T213" s="7">
        <v>0</v>
      </c>
      <c r="U213" s="7">
        <v>0</v>
      </c>
      <c r="V213" s="7">
        <v>0</v>
      </c>
      <c r="W213" s="14">
        <v>28.5</v>
      </c>
      <c r="X213" s="7">
        <f t="shared" si="23"/>
        <v>6</v>
      </c>
      <c r="Y213" s="7">
        <v>0</v>
      </c>
      <c r="Z213" s="7">
        <v>0</v>
      </c>
      <c r="AA213" s="8">
        <v>2</v>
      </c>
      <c r="AB213" s="8">
        <v>0</v>
      </c>
      <c r="AC213" s="8">
        <v>1</v>
      </c>
      <c r="AD213" s="8">
        <v>1</v>
      </c>
      <c r="AE213" s="8">
        <v>2</v>
      </c>
      <c r="AF213" s="8">
        <v>0</v>
      </c>
      <c r="AG213" s="8">
        <v>0</v>
      </c>
      <c r="AH213" s="15">
        <v>33</v>
      </c>
    </row>
    <row r="214" spans="1:34" s="8" customFormat="1" x14ac:dyDescent="0.2">
      <c r="A214" s="6" t="s">
        <v>117</v>
      </c>
      <c r="B214" s="7">
        <f t="shared" si="21"/>
        <v>159</v>
      </c>
      <c r="C214" s="7">
        <v>0</v>
      </c>
      <c r="D214" s="7">
        <v>23</v>
      </c>
      <c r="E214" s="7">
        <v>44</v>
      </c>
      <c r="F214" s="7">
        <v>32</v>
      </c>
      <c r="G214" s="7">
        <v>30</v>
      </c>
      <c r="H214" s="7">
        <v>20</v>
      </c>
      <c r="I214" s="7">
        <v>9</v>
      </c>
      <c r="J214" s="7">
        <v>1</v>
      </c>
      <c r="K214" s="7">
        <v>0</v>
      </c>
      <c r="L214" s="14">
        <v>27.883647798742139</v>
      </c>
      <c r="M214" s="7">
        <f t="shared" si="22"/>
        <v>105</v>
      </c>
      <c r="N214" s="7">
        <v>0</v>
      </c>
      <c r="O214" s="7">
        <v>3</v>
      </c>
      <c r="P214" s="7">
        <v>28</v>
      </c>
      <c r="Q214" s="7">
        <v>23</v>
      </c>
      <c r="R214" s="7">
        <v>24</v>
      </c>
      <c r="S214" s="7">
        <v>18</v>
      </c>
      <c r="T214" s="7">
        <v>9</v>
      </c>
      <c r="U214" s="7">
        <v>0</v>
      </c>
      <c r="V214" s="7">
        <v>0</v>
      </c>
      <c r="W214" s="14">
        <v>30.071428571428573</v>
      </c>
      <c r="X214" s="7">
        <f t="shared" si="23"/>
        <v>54</v>
      </c>
      <c r="Y214" s="7">
        <v>0</v>
      </c>
      <c r="Z214" s="7">
        <v>20</v>
      </c>
      <c r="AA214" s="8">
        <v>16</v>
      </c>
      <c r="AB214" s="8">
        <v>9</v>
      </c>
      <c r="AC214" s="8">
        <v>6</v>
      </c>
      <c r="AD214" s="8">
        <v>2</v>
      </c>
      <c r="AE214" s="8">
        <v>0</v>
      </c>
      <c r="AF214" s="8">
        <v>1</v>
      </c>
      <c r="AG214" s="8">
        <v>0</v>
      </c>
      <c r="AH214" s="15">
        <v>23.62962962962963</v>
      </c>
    </row>
    <row r="215" spans="1:34" s="8" customFormat="1" x14ac:dyDescent="0.2">
      <c r="A215" s="6" t="s">
        <v>163</v>
      </c>
      <c r="B215" s="7">
        <f t="shared" si="21"/>
        <v>9</v>
      </c>
      <c r="C215" s="7">
        <v>0</v>
      </c>
      <c r="D215" s="7">
        <v>1</v>
      </c>
      <c r="E215" s="7">
        <v>3</v>
      </c>
      <c r="F215" s="7">
        <v>3</v>
      </c>
      <c r="G215" s="7">
        <v>0</v>
      </c>
      <c r="H215" s="7">
        <v>1</v>
      </c>
      <c r="I215" s="7">
        <v>1</v>
      </c>
      <c r="J215" s="7">
        <v>0</v>
      </c>
      <c r="K215" s="7">
        <v>0</v>
      </c>
      <c r="L215" s="14">
        <v>27.611111111111111</v>
      </c>
      <c r="M215" s="7">
        <f t="shared" si="22"/>
        <v>6</v>
      </c>
      <c r="N215" s="7">
        <v>0</v>
      </c>
      <c r="O215" s="7">
        <v>0</v>
      </c>
      <c r="P215" s="7">
        <v>1</v>
      </c>
      <c r="Q215" s="7">
        <v>3</v>
      </c>
      <c r="R215" s="7">
        <v>0</v>
      </c>
      <c r="S215" s="7">
        <v>1</v>
      </c>
      <c r="T215" s="7">
        <v>1</v>
      </c>
      <c r="U215" s="7">
        <v>0</v>
      </c>
      <c r="V215" s="7">
        <v>0</v>
      </c>
      <c r="W215" s="14">
        <v>30.833333333333332</v>
      </c>
      <c r="X215" s="7">
        <f t="shared" si="23"/>
        <v>3</v>
      </c>
      <c r="Y215" s="7">
        <v>0</v>
      </c>
      <c r="Z215" s="7">
        <v>1</v>
      </c>
      <c r="AA215" s="8">
        <v>2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14">
        <v>21.166666666666668</v>
      </c>
    </row>
    <row r="216" spans="1:34" s="8" customFormat="1" x14ac:dyDescent="0.2">
      <c r="A216" s="6" t="s">
        <v>164</v>
      </c>
      <c r="B216" s="7">
        <f t="shared" si="21"/>
        <v>14</v>
      </c>
      <c r="C216" s="7">
        <v>0</v>
      </c>
      <c r="D216" s="7">
        <v>1</v>
      </c>
      <c r="E216" s="7">
        <v>5</v>
      </c>
      <c r="F216" s="7">
        <v>3</v>
      </c>
      <c r="G216" s="7">
        <v>2</v>
      </c>
      <c r="H216" s="7">
        <v>1</v>
      </c>
      <c r="I216" s="7">
        <v>2</v>
      </c>
      <c r="J216" s="7">
        <v>0</v>
      </c>
      <c r="K216" s="7">
        <v>0</v>
      </c>
      <c r="L216" s="14">
        <v>28.785714285714285</v>
      </c>
      <c r="M216" s="7">
        <f t="shared" si="22"/>
        <v>12</v>
      </c>
      <c r="N216" s="7">
        <v>0</v>
      </c>
      <c r="O216" s="7">
        <v>0</v>
      </c>
      <c r="P216" s="7">
        <v>4</v>
      </c>
      <c r="Q216" s="7">
        <v>3</v>
      </c>
      <c r="R216" s="7">
        <v>2</v>
      </c>
      <c r="S216" s="7">
        <v>1</v>
      </c>
      <c r="T216" s="7">
        <v>2</v>
      </c>
      <c r="U216" s="7">
        <v>0</v>
      </c>
      <c r="V216" s="7">
        <v>0</v>
      </c>
      <c r="W216" s="14">
        <v>30.333333333333332</v>
      </c>
      <c r="X216" s="7">
        <f t="shared" si="23"/>
        <v>2</v>
      </c>
      <c r="Y216" s="7">
        <v>0</v>
      </c>
      <c r="Z216" s="7">
        <v>1</v>
      </c>
      <c r="AA216" s="8">
        <v>1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15">
        <v>19.5</v>
      </c>
    </row>
    <row r="217" spans="1:34" s="8" customFormat="1" x14ac:dyDescent="0.2">
      <c r="A217" s="6" t="s">
        <v>165</v>
      </c>
      <c r="B217" s="7">
        <f t="shared" si="21"/>
        <v>15</v>
      </c>
      <c r="C217" s="7">
        <v>0</v>
      </c>
      <c r="D217" s="7">
        <v>1</v>
      </c>
      <c r="E217" s="7">
        <v>5</v>
      </c>
      <c r="F217" s="7">
        <v>3</v>
      </c>
      <c r="G217" s="7">
        <v>4</v>
      </c>
      <c r="H217" s="7">
        <v>1</v>
      </c>
      <c r="I217" s="7">
        <v>0</v>
      </c>
      <c r="J217" s="7">
        <v>1</v>
      </c>
      <c r="K217" s="7">
        <v>0</v>
      </c>
      <c r="L217" s="14">
        <v>28.7</v>
      </c>
      <c r="M217" s="7">
        <f t="shared" si="22"/>
        <v>10</v>
      </c>
      <c r="N217" s="7">
        <v>0</v>
      </c>
      <c r="O217" s="7">
        <v>0</v>
      </c>
      <c r="P217" s="7">
        <v>2</v>
      </c>
      <c r="Q217" s="7">
        <v>3</v>
      </c>
      <c r="R217" s="7">
        <v>4</v>
      </c>
      <c r="S217" s="7">
        <v>1</v>
      </c>
      <c r="T217" s="7">
        <v>0</v>
      </c>
      <c r="U217" s="7">
        <v>0</v>
      </c>
      <c r="V217" s="7">
        <v>0</v>
      </c>
      <c r="W217" s="14">
        <v>29.6</v>
      </c>
      <c r="X217" s="7">
        <f t="shared" si="23"/>
        <v>5</v>
      </c>
      <c r="Y217" s="7">
        <v>0</v>
      </c>
      <c r="Z217" s="7">
        <v>1</v>
      </c>
      <c r="AA217" s="8">
        <v>3</v>
      </c>
      <c r="AB217" s="8">
        <v>0</v>
      </c>
      <c r="AC217" s="8">
        <v>0</v>
      </c>
      <c r="AD217" s="8">
        <v>0</v>
      </c>
      <c r="AE217" s="8">
        <v>0</v>
      </c>
      <c r="AF217" s="8">
        <v>1</v>
      </c>
      <c r="AG217" s="8">
        <v>0</v>
      </c>
      <c r="AH217" s="15">
        <v>26.9</v>
      </c>
    </row>
    <row r="218" spans="1:34" s="8" customFormat="1" x14ac:dyDescent="0.2">
      <c r="A218" s="6" t="s">
        <v>104</v>
      </c>
      <c r="B218" s="7">
        <f t="shared" ref="B218:B249" si="24">SUM(C218:K218)</f>
        <v>35</v>
      </c>
      <c r="C218" s="7">
        <v>0</v>
      </c>
      <c r="D218" s="7">
        <v>1</v>
      </c>
      <c r="E218" s="7">
        <v>8</v>
      </c>
      <c r="F218" s="7">
        <v>6</v>
      </c>
      <c r="G218" s="7">
        <v>9</v>
      </c>
      <c r="H218" s="7">
        <v>7</v>
      </c>
      <c r="I218" s="7">
        <v>4</v>
      </c>
      <c r="J218" s="7">
        <v>0</v>
      </c>
      <c r="K218" s="7">
        <v>0</v>
      </c>
      <c r="L218" s="14">
        <v>31.1</v>
      </c>
      <c r="M218" s="7">
        <f t="shared" ref="M218:M249" si="25">SUM(N218:V218)</f>
        <v>24</v>
      </c>
      <c r="N218" s="7">
        <v>0</v>
      </c>
      <c r="O218" s="7">
        <v>0</v>
      </c>
      <c r="P218" s="7">
        <v>3</v>
      </c>
      <c r="Q218" s="7">
        <v>5</v>
      </c>
      <c r="R218" s="7">
        <v>7</v>
      </c>
      <c r="S218" s="7">
        <v>5</v>
      </c>
      <c r="T218" s="7">
        <v>4</v>
      </c>
      <c r="U218" s="7">
        <v>0</v>
      </c>
      <c r="V218" s="7">
        <v>0</v>
      </c>
      <c r="W218" s="14">
        <v>32.875</v>
      </c>
      <c r="X218" s="7">
        <f t="shared" ref="X218:X249" si="26">SUM(Y218:AG218)</f>
        <v>11</v>
      </c>
      <c r="Y218" s="7">
        <v>0</v>
      </c>
      <c r="Z218" s="7">
        <v>1</v>
      </c>
      <c r="AA218" s="8">
        <v>5</v>
      </c>
      <c r="AB218" s="8">
        <v>1</v>
      </c>
      <c r="AC218" s="8">
        <v>2</v>
      </c>
      <c r="AD218" s="8">
        <v>2</v>
      </c>
      <c r="AE218" s="8">
        <v>0</v>
      </c>
      <c r="AF218" s="8">
        <v>0</v>
      </c>
      <c r="AG218" s="8">
        <v>0</v>
      </c>
      <c r="AH218" s="15">
        <v>27.227272727272727</v>
      </c>
    </row>
    <row r="219" spans="1:34" s="8" customFormat="1" x14ac:dyDescent="0.2">
      <c r="A219" s="6" t="s">
        <v>166</v>
      </c>
      <c r="B219" s="7">
        <f t="shared" si="24"/>
        <v>35</v>
      </c>
      <c r="C219" s="7">
        <v>0</v>
      </c>
      <c r="D219" s="7">
        <v>3</v>
      </c>
      <c r="E219" s="7">
        <v>9</v>
      </c>
      <c r="F219" s="7">
        <v>7</v>
      </c>
      <c r="G219" s="7">
        <v>5</v>
      </c>
      <c r="H219" s="7">
        <v>5</v>
      </c>
      <c r="I219" s="7">
        <v>5</v>
      </c>
      <c r="J219" s="7">
        <v>1</v>
      </c>
      <c r="K219" s="7">
        <v>0</v>
      </c>
      <c r="L219" s="14">
        <v>30.185714285714287</v>
      </c>
      <c r="M219" s="7">
        <f t="shared" si="25"/>
        <v>26</v>
      </c>
      <c r="N219" s="7">
        <v>0</v>
      </c>
      <c r="O219" s="7">
        <v>0</v>
      </c>
      <c r="P219" s="7">
        <v>6</v>
      </c>
      <c r="Q219" s="7">
        <v>6</v>
      </c>
      <c r="R219" s="7">
        <v>5</v>
      </c>
      <c r="S219" s="7">
        <v>4</v>
      </c>
      <c r="T219" s="7">
        <v>4</v>
      </c>
      <c r="U219" s="7">
        <v>1</v>
      </c>
      <c r="V219" s="7">
        <v>0</v>
      </c>
      <c r="W219" s="14">
        <v>32.03846153846154</v>
      </c>
      <c r="X219" s="7">
        <f t="shared" si="26"/>
        <v>9</v>
      </c>
      <c r="Y219" s="7">
        <v>0</v>
      </c>
      <c r="Z219" s="7">
        <v>3</v>
      </c>
      <c r="AA219" s="8">
        <v>3</v>
      </c>
      <c r="AB219" s="8">
        <v>1</v>
      </c>
      <c r="AC219" s="8">
        <v>0</v>
      </c>
      <c r="AD219" s="8">
        <v>1</v>
      </c>
      <c r="AE219" s="8">
        <v>1</v>
      </c>
      <c r="AF219" s="8">
        <v>0</v>
      </c>
      <c r="AG219" s="8">
        <v>0</v>
      </c>
      <c r="AH219" s="15">
        <v>24.833333333333332</v>
      </c>
    </row>
    <row r="220" spans="1:34" s="8" customFormat="1" x14ac:dyDescent="0.2">
      <c r="A220" s="6" t="s">
        <v>167</v>
      </c>
      <c r="B220" s="7">
        <f t="shared" si="24"/>
        <v>3</v>
      </c>
      <c r="C220" s="7">
        <v>0</v>
      </c>
      <c r="D220" s="7">
        <v>0</v>
      </c>
      <c r="E220" s="7">
        <v>0</v>
      </c>
      <c r="F220" s="7">
        <v>0</v>
      </c>
      <c r="G220" s="7">
        <v>1</v>
      </c>
      <c r="H220" s="7">
        <v>2</v>
      </c>
      <c r="I220" s="7">
        <v>0</v>
      </c>
      <c r="J220" s="7">
        <v>0</v>
      </c>
      <c r="K220" s="7">
        <v>0</v>
      </c>
      <c r="L220" s="14">
        <v>37.5</v>
      </c>
      <c r="M220" s="7">
        <f t="shared" si="25"/>
        <v>2</v>
      </c>
      <c r="N220" s="7">
        <v>0</v>
      </c>
      <c r="O220" s="7">
        <v>0</v>
      </c>
      <c r="P220" s="7">
        <v>0</v>
      </c>
      <c r="Q220" s="7">
        <v>0</v>
      </c>
      <c r="R220" s="7">
        <v>1</v>
      </c>
      <c r="S220" s="7">
        <v>1</v>
      </c>
      <c r="T220" s="7">
        <v>0</v>
      </c>
      <c r="U220" s="7">
        <v>0</v>
      </c>
      <c r="V220" s="7">
        <v>0</v>
      </c>
      <c r="W220" s="14">
        <v>36.5</v>
      </c>
      <c r="X220" s="7">
        <f t="shared" si="26"/>
        <v>1</v>
      </c>
      <c r="Y220" s="7">
        <v>0</v>
      </c>
      <c r="Z220" s="7">
        <v>0</v>
      </c>
      <c r="AA220" s="8">
        <v>0</v>
      </c>
      <c r="AB220" s="8">
        <v>0</v>
      </c>
      <c r="AC220" s="8">
        <v>0</v>
      </c>
      <c r="AD220" s="8">
        <v>1</v>
      </c>
      <c r="AE220" s="8">
        <v>0</v>
      </c>
      <c r="AF220" s="8">
        <v>0</v>
      </c>
      <c r="AG220" s="8">
        <v>0</v>
      </c>
      <c r="AH220" s="15">
        <v>39.5</v>
      </c>
    </row>
    <row r="221" spans="1:34" s="8" customFormat="1" x14ac:dyDescent="0.2">
      <c r="A221" s="6" t="s">
        <v>168</v>
      </c>
      <c r="B221" s="7">
        <f t="shared" si="24"/>
        <v>29</v>
      </c>
      <c r="C221" s="7">
        <v>0</v>
      </c>
      <c r="D221" s="7">
        <v>5</v>
      </c>
      <c r="E221" s="7">
        <v>3</v>
      </c>
      <c r="F221" s="7">
        <v>10</v>
      </c>
      <c r="G221" s="7">
        <v>6</v>
      </c>
      <c r="H221" s="7">
        <v>3</v>
      </c>
      <c r="I221" s="7">
        <v>2</v>
      </c>
      <c r="J221" s="7">
        <v>0</v>
      </c>
      <c r="K221" s="7">
        <v>0</v>
      </c>
      <c r="L221" s="14">
        <v>28.258620689655171</v>
      </c>
      <c r="M221" s="7">
        <f t="shared" si="25"/>
        <v>20</v>
      </c>
      <c r="N221" s="7">
        <v>0</v>
      </c>
      <c r="O221" s="7">
        <v>0</v>
      </c>
      <c r="P221" s="7">
        <v>3</v>
      </c>
      <c r="Q221" s="7">
        <v>8</v>
      </c>
      <c r="R221" s="7">
        <v>6</v>
      </c>
      <c r="S221" s="7">
        <v>2</v>
      </c>
      <c r="T221" s="7">
        <v>1</v>
      </c>
      <c r="U221" s="7">
        <v>0</v>
      </c>
      <c r="V221" s="7">
        <v>0</v>
      </c>
      <c r="W221" s="14">
        <v>29.6</v>
      </c>
      <c r="X221" s="7">
        <f t="shared" si="26"/>
        <v>9</v>
      </c>
      <c r="Y221" s="7">
        <v>0</v>
      </c>
      <c r="Z221" s="7">
        <v>5</v>
      </c>
      <c r="AA221" s="8">
        <v>0</v>
      </c>
      <c r="AB221" s="8">
        <v>2</v>
      </c>
      <c r="AC221" s="8">
        <v>0</v>
      </c>
      <c r="AD221" s="8">
        <v>1</v>
      </c>
      <c r="AE221" s="8">
        <v>1</v>
      </c>
      <c r="AF221" s="8">
        <v>0</v>
      </c>
      <c r="AG221" s="8">
        <v>0</v>
      </c>
      <c r="AH221" s="15">
        <v>25.277777777777779</v>
      </c>
    </row>
    <row r="222" spans="1:34" s="8" customFormat="1" x14ac:dyDescent="0.2">
      <c r="A222" s="6" t="s">
        <v>105</v>
      </c>
      <c r="B222" s="7">
        <f t="shared" si="24"/>
        <v>19</v>
      </c>
      <c r="C222" s="7">
        <v>0</v>
      </c>
      <c r="D222" s="7">
        <v>1</v>
      </c>
      <c r="E222" s="7">
        <v>4</v>
      </c>
      <c r="F222" s="7">
        <v>6</v>
      </c>
      <c r="G222" s="7">
        <v>3</v>
      </c>
      <c r="H222" s="7">
        <v>3</v>
      </c>
      <c r="I222" s="7">
        <v>2</v>
      </c>
      <c r="J222" s="7">
        <v>0</v>
      </c>
      <c r="K222" s="7">
        <v>0</v>
      </c>
      <c r="L222" s="14">
        <v>29.657894736842106</v>
      </c>
      <c r="M222" s="7">
        <f t="shared" si="25"/>
        <v>16</v>
      </c>
      <c r="N222" s="7">
        <v>0</v>
      </c>
      <c r="O222" s="7">
        <v>0</v>
      </c>
      <c r="P222" s="7">
        <v>2</v>
      </c>
      <c r="Q222" s="7">
        <v>6</v>
      </c>
      <c r="R222" s="7">
        <v>3</v>
      </c>
      <c r="S222" s="7">
        <v>3</v>
      </c>
      <c r="T222" s="7">
        <v>2</v>
      </c>
      <c r="U222" s="7">
        <v>0</v>
      </c>
      <c r="V222" s="7">
        <v>0</v>
      </c>
      <c r="W222" s="14">
        <v>31.0625</v>
      </c>
      <c r="X222" s="7">
        <f t="shared" si="26"/>
        <v>3</v>
      </c>
      <c r="Y222" s="7">
        <v>0</v>
      </c>
      <c r="Z222" s="7">
        <v>1</v>
      </c>
      <c r="AA222" s="8">
        <v>2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0</v>
      </c>
      <c r="AH222" s="15">
        <v>22.166666666666668</v>
      </c>
    </row>
    <row r="223" spans="1:34" s="8" customFormat="1" x14ac:dyDescent="0.2">
      <c r="A223" s="6" t="s">
        <v>169</v>
      </c>
      <c r="B223" s="7">
        <f t="shared" si="24"/>
        <v>29</v>
      </c>
      <c r="C223" s="7">
        <v>0</v>
      </c>
      <c r="D223" s="7">
        <v>3</v>
      </c>
      <c r="E223" s="7">
        <v>6</v>
      </c>
      <c r="F223" s="7">
        <v>7</v>
      </c>
      <c r="G223" s="7">
        <v>7</v>
      </c>
      <c r="H223" s="7">
        <v>3</v>
      </c>
      <c r="I223" s="7">
        <v>3</v>
      </c>
      <c r="J223" s="7">
        <v>0</v>
      </c>
      <c r="K223" s="7">
        <v>0</v>
      </c>
      <c r="L223" s="14">
        <v>28.982758620689655</v>
      </c>
      <c r="M223" s="7">
        <f t="shared" si="25"/>
        <v>14</v>
      </c>
      <c r="N223" s="7">
        <v>0</v>
      </c>
      <c r="O223" s="7">
        <v>0</v>
      </c>
      <c r="P223" s="7">
        <v>1</v>
      </c>
      <c r="Q223" s="7">
        <v>4</v>
      </c>
      <c r="R223" s="7">
        <v>5</v>
      </c>
      <c r="S223" s="7">
        <v>2</v>
      </c>
      <c r="T223" s="7">
        <v>2</v>
      </c>
      <c r="U223" s="7">
        <v>0</v>
      </c>
      <c r="V223" s="7">
        <v>0</v>
      </c>
      <c r="W223" s="14">
        <v>32.214285714285715</v>
      </c>
      <c r="X223" s="7">
        <f t="shared" si="26"/>
        <v>15</v>
      </c>
      <c r="Y223" s="7">
        <v>0</v>
      </c>
      <c r="Z223" s="7">
        <v>3</v>
      </c>
      <c r="AA223" s="8">
        <v>5</v>
      </c>
      <c r="AB223" s="8">
        <v>3</v>
      </c>
      <c r="AC223" s="8">
        <v>2</v>
      </c>
      <c r="AD223" s="8">
        <v>1</v>
      </c>
      <c r="AE223" s="8">
        <v>1</v>
      </c>
      <c r="AF223" s="8">
        <v>0</v>
      </c>
      <c r="AG223" s="8">
        <v>0</v>
      </c>
      <c r="AH223" s="15">
        <v>25.966666666666665</v>
      </c>
    </row>
    <row r="224" spans="1:34" s="8" customFormat="1" x14ac:dyDescent="0.2">
      <c r="A224" s="6" t="s">
        <v>170</v>
      </c>
      <c r="B224" s="7">
        <f t="shared" si="24"/>
        <v>19</v>
      </c>
      <c r="C224" s="7">
        <v>0</v>
      </c>
      <c r="D224" s="7">
        <v>2</v>
      </c>
      <c r="E224" s="7">
        <v>5</v>
      </c>
      <c r="F224" s="7">
        <v>3</v>
      </c>
      <c r="G224" s="7">
        <v>6</v>
      </c>
      <c r="H224" s="7">
        <v>3</v>
      </c>
      <c r="I224" s="7">
        <v>0</v>
      </c>
      <c r="J224" s="7">
        <v>0</v>
      </c>
      <c r="K224" s="7">
        <v>0</v>
      </c>
      <c r="L224" s="14">
        <v>28.605263157894736</v>
      </c>
      <c r="M224" s="7">
        <f t="shared" si="25"/>
        <v>11</v>
      </c>
      <c r="N224" s="7">
        <v>0</v>
      </c>
      <c r="O224" s="7">
        <v>0</v>
      </c>
      <c r="P224" s="7">
        <v>2</v>
      </c>
      <c r="Q224" s="7">
        <v>3</v>
      </c>
      <c r="R224" s="7">
        <v>4</v>
      </c>
      <c r="S224" s="7">
        <v>2</v>
      </c>
      <c r="T224" s="7">
        <v>0</v>
      </c>
      <c r="U224" s="7">
        <v>0</v>
      </c>
      <c r="V224" s="7">
        <v>0</v>
      </c>
      <c r="W224" s="14">
        <v>30.863636363636363</v>
      </c>
      <c r="X224" s="7">
        <f t="shared" si="26"/>
        <v>8</v>
      </c>
      <c r="Y224" s="7">
        <v>0</v>
      </c>
      <c r="Z224" s="7">
        <v>2</v>
      </c>
      <c r="AA224" s="8">
        <v>3</v>
      </c>
      <c r="AB224" s="8">
        <v>0</v>
      </c>
      <c r="AC224" s="8">
        <v>2</v>
      </c>
      <c r="AD224" s="8">
        <v>1</v>
      </c>
      <c r="AE224" s="8">
        <v>0</v>
      </c>
      <c r="AF224" s="8">
        <v>0</v>
      </c>
      <c r="AG224" s="8">
        <v>0</v>
      </c>
      <c r="AH224" s="15">
        <v>25.5</v>
      </c>
    </row>
    <row r="225" spans="1:34" s="8" customFormat="1" x14ac:dyDescent="0.2">
      <c r="A225" s="6" t="s">
        <v>106</v>
      </c>
      <c r="B225" s="7">
        <f t="shared" si="24"/>
        <v>43</v>
      </c>
      <c r="C225" s="7">
        <v>0</v>
      </c>
      <c r="D225" s="7">
        <v>3</v>
      </c>
      <c r="E225" s="7">
        <v>7</v>
      </c>
      <c r="F225" s="7">
        <v>13</v>
      </c>
      <c r="G225" s="7">
        <v>8</v>
      </c>
      <c r="H225" s="7">
        <v>7</v>
      </c>
      <c r="I225" s="7">
        <v>5</v>
      </c>
      <c r="J225" s="7">
        <v>0</v>
      </c>
      <c r="K225" s="7">
        <v>0</v>
      </c>
      <c r="L225" s="14">
        <v>29.988372093023255</v>
      </c>
      <c r="M225" s="7">
        <f t="shared" si="25"/>
        <v>34</v>
      </c>
      <c r="N225" s="7">
        <v>0</v>
      </c>
      <c r="O225" s="7">
        <v>1</v>
      </c>
      <c r="P225" s="7">
        <v>3</v>
      </c>
      <c r="Q225" s="7">
        <v>12</v>
      </c>
      <c r="R225" s="7">
        <v>7</v>
      </c>
      <c r="S225" s="7">
        <v>6</v>
      </c>
      <c r="T225" s="7">
        <v>5</v>
      </c>
      <c r="U225" s="7">
        <v>0</v>
      </c>
      <c r="V225" s="7">
        <v>0</v>
      </c>
      <c r="W225" s="14">
        <v>31.294117647058822</v>
      </c>
      <c r="X225" s="7">
        <f t="shared" si="26"/>
        <v>9</v>
      </c>
      <c r="Y225" s="7">
        <v>0</v>
      </c>
      <c r="Z225" s="7">
        <v>2</v>
      </c>
      <c r="AA225" s="8">
        <v>4</v>
      </c>
      <c r="AB225" s="8">
        <v>1</v>
      </c>
      <c r="AC225" s="8">
        <v>1</v>
      </c>
      <c r="AD225" s="8">
        <v>1</v>
      </c>
      <c r="AE225" s="8">
        <v>0</v>
      </c>
      <c r="AF225" s="8">
        <v>0</v>
      </c>
      <c r="AG225" s="8">
        <v>0</v>
      </c>
      <c r="AH225" s="15">
        <v>25.055555555555557</v>
      </c>
    </row>
    <row r="226" spans="1:34" s="8" customFormat="1" x14ac:dyDescent="0.2">
      <c r="A226" s="6" t="s">
        <v>171</v>
      </c>
      <c r="B226" s="7">
        <f t="shared" si="24"/>
        <v>25</v>
      </c>
      <c r="C226" s="7">
        <v>0</v>
      </c>
      <c r="D226" s="7">
        <v>2</v>
      </c>
      <c r="E226" s="7">
        <v>7</v>
      </c>
      <c r="F226" s="7">
        <v>3</v>
      </c>
      <c r="G226" s="7">
        <v>6</v>
      </c>
      <c r="H226" s="7">
        <v>5</v>
      </c>
      <c r="I226" s="7">
        <v>2</v>
      </c>
      <c r="J226" s="7">
        <v>0</v>
      </c>
      <c r="K226" s="7">
        <v>0</v>
      </c>
      <c r="L226" s="14">
        <v>29.82</v>
      </c>
      <c r="M226" s="7">
        <f t="shared" si="25"/>
        <v>19</v>
      </c>
      <c r="N226" s="7">
        <v>0</v>
      </c>
      <c r="O226" s="7">
        <v>2</v>
      </c>
      <c r="P226" s="7">
        <v>2</v>
      </c>
      <c r="Q226" s="7">
        <v>3</v>
      </c>
      <c r="R226" s="7">
        <v>5</v>
      </c>
      <c r="S226" s="7">
        <v>5</v>
      </c>
      <c r="T226" s="7">
        <v>2</v>
      </c>
      <c r="U226" s="7">
        <v>0</v>
      </c>
      <c r="V226" s="7">
        <v>0</v>
      </c>
      <c r="W226" s="14">
        <v>31.44736842105263</v>
      </c>
      <c r="X226" s="7">
        <f t="shared" si="26"/>
        <v>6</v>
      </c>
      <c r="Y226" s="7">
        <v>0</v>
      </c>
      <c r="Z226" s="7">
        <v>0</v>
      </c>
      <c r="AA226" s="8">
        <v>5</v>
      </c>
      <c r="AB226" s="8">
        <v>0</v>
      </c>
      <c r="AC226" s="8">
        <v>1</v>
      </c>
      <c r="AD226" s="8">
        <v>0</v>
      </c>
      <c r="AE226" s="8">
        <v>0</v>
      </c>
      <c r="AF226" s="8">
        <v>0</v>
      </c>
      <c r="AG226" s="8">
        <v>0</v>
      </c>
      <c r="AH226" s="15">
        <v>24.666666666666668</v>
      </c>
    </row>
    <row r="227" spans="1:34" s="8" customFormat="1" x14ac:dyDescent="0.2">
      <c r="A227" s="6" t="s">
        <v>172</v>
      </c>
      <c r="B227" s="7">
        <f t="shared" si="24"/>
        <v>46</v>
      </c>
      <c r="C227" s="7">
        <v>0</v>
      </c>
      <c r="D227" s="7">
        <v>6</v>
      </c>
      <c r="E227" s="7">
        <v>8</v>
      </c>
      <c r="F227" s="7">
        <v>11</v>
      </c>
      <c r="G227" s="7">
        <v>7</v>
      </c>
      <c r="H227" s="7">
        <v>10</v>
      </c>
      <c r="I227" s="7">
        <v>4</v>
      </c>
      <c r="J227" s="7">
        <v>0</v>
      </c>
      <c r="K227" s="7">
        <v>0</v>
      </c>
      <c r="L227" s="14">
        <v>29.717391304347824</v>
      </c>
      <c r="M227" s="7">
        <f t="shared" si="25"/>
        <v>31</v>
      </c>
      <c r="N227" s="7">
        <v>0</v>
      </c>
      <c r="O227" s="7">
        <v>1</v>
      </c>
      <c r="P227" s="7">
        <v>4</v>
      </c>
      <c r="Q227" s="7">
        <v>9</v>
      </c>
      <c r="R227" s="7">
        <v>6</v>
      </c>
      <c r="S227" s="7">
        <v>7</v>
      </c>
      <c r="T227" s="7">
        <v>4</v>
      </c>
      <c r="U227" s="7">
        <v>0</v>
      </c>
      <c r="V227" s="7">
        <v>0</v>
      </c>
      <c r="W227" s="14">
        <v>31.951612903225808</v>
      </c>
      <c r="X227" s="7">
        <f t="shared" si="26"/>
        <v>15</v>
      </c>
      <c r="Y227" s="7">
        <v>0</v>
      </c>
      <c r="Z227" s="7">
        <v>5</v>
      </c>
      <c r="AA227" s="8">
        <v>4</v>
      </c>
      <c r="AB227" s="8">
        <v>2</v>
      </c>
      <c r="AC227" s="8">
        <v>1</v>
      </c>
      <c r="AD227" s="8">
        <v>3</v>
      </c>
      <c r="AE227" s="8">
        <v>0</v>
      </c>
      <c r="AF227" s="8">
        <v>0</v>
      </c>
      <c r="AG227" s="8">
        <v>0</v>
      </c>
      <c r="AH227" s="15">
        <v>25.1</v>
      </c>
    </row>
    <row r="228" spans="1:34" s="8" customFormat="1" x14ac:dyDescent="0.2">
      <c r="A228" s="6" t="s">
        <v>69</v>
      </c>
      <c r="B228" s="7">
        <f t="shared" si="24"/>
        <v>186</v>
      </c>
      <c r="C228" s="7">
        <v>1</v>
      </c>
      <c r="D228" s="7">
        <v>19</v>
      </c>
      <c r="E228" s="7">
        <v>39</v>
      </c>
      <c r="F228" s="7">
        <v>51</v>
      </c>
      <c r="G228" s="7">
        <v>45</v>
      </c>
      <c r="H228" s="7">
        <v>26</v>
      </c>
      <c r="I228" s="7">
        <v>5</v>
      </c>
      <c r="J228" s="7">
        <v>0</v>
      </c>
      <c r="K228" s="7">
        <v>0</v>
      </c>
      <c r="L228" s="14">
        <v>28.35483870967742</v>
      </c>
      <c r="M228" s="7">
        <f t="shared" si="25"/>
        <v>125</v>
      </c>
      <c r="N228" s="7">
        <v>0</v>
      </c>
      <c r="O228" s="7">
        <v>2</v>
      </c>
      <c r="P228" s="7">
        <v>22</v>
      </c>
      <c r="Q228" s="7">
        <v>36</v>
      </c>
      <c r="R228" s="7">
        <v>38</v>
      </c>
      <c r="S228" s="7">
        <v>22</v>
      </c>
      <c r="T228" s="7">
        <v>5</v>
      </c>
      <c r="U228" s="7">
        <v>0</v>
      </c>
      <c r="V228" s="7">
        <v>0</v>
      </c>
      <c r="W228" s="14">
        <v>30.26</v>
      </c>
      <c r="X228" s="7">
        <f t="shared" si="26"/>
        <v>61</v>
      </c>
      <c r="Y228" s="7">
        <v>1</v>
      </c>
      <c r="Z228" s="7">
        <v>17</v>
      </c>
      <c r="AA228" s="8">
        <v>17</v>
      </c>
      <c r="AB228" s="8">
        <v>15</v>
      </c>
      <c r="AC228" s="8">
        <v>7</v>
      </c>
      <c r="AD228" s="8">
        <v>4</v>
      </c>
      <c r="AE228" s="8">
        <v>0</v>
      </c>
      <c r="AF228" s="8">
        <v>0</v>
      </c>
      <c r="AG228" s="8">
        <v>0</v>
      </c>
      <c r="AH228" s="15">
        <v>24.450819672131146</v>
      </c>
    </row>
    <row r="229" spans="1:34" s="8" customFormat="1" x14ac:dyDescent="0.2">
      <c r="A229" s="6" t="s">
        <v>173</v>
      </c>
      <c r="B229" s="7">
        <f t="shared" si="24"/>
        <v>71</v>
      </c>
      <c r="C229" s="7">
        <v>1</v>
      </c>
      <c r="D229" s="7">
        <v>10</v>
      </c>
      <c r="E229" s="7">
        <v>19</v>
      </c>
      <c r="F229" s="7">
        <v>13</v>
      </c>
      <c r="G229" s="7">
        <v>9</v>
      </c>
      <c r="H229" s="7">
        <v>13</v>
      </c>
      <c r="I229" s="7">
        <v>6</v>
      </c>
      <c r="J229" s="7">
        <v>0</v>
      </c>
      <c r="K229" s="7">
        <v>0</v>
      </c>
      <c r="L229" s="14">
        <v>28.401408450704224</v>
      </c>
      <c r="M229" s="7">
        <f t="shared" si="25"/>
        <v>44</v>
      </c>
      <c r="N229" s="7">
        <v>0</v>
      </c>
      <c r="O229" s="7">
        <v>1</v>
      </c>
      <c r="P229" s="7">
        <v>9</v>
      </c>
      <c r="Q229" s="7">
        <v>9</v>
      </c>
      <c r="R229" s="7">
        <v>8</v>
      </c>
      <c r="S229" s="7">
        <v>12</v>
      </c>
      <c r="T229" s="7">
        <v>5</v>
      </c>
      <c r="U229" s="7">
        <v>0</v>
      </c>
      <c r="V229" s="7">
        <v>0</v>
      </c>
      <c r="W229" s="14">
        <v>31.25</v>
      </c>
      <c r="X229" s="7">
        <f t="shared" si="26"/>
        <v>27</v>
      </c>
      <c r="Y229" s="7">
        <v>1</v>
      </c>
      <c r="Z229" s="7">
        <v>9</v>
      </c>
      <c r="AA229" s="8">
        <v>10</v>
      </c>
      <c r="AB229" s="8">
        <v>4</v>
      </c>
      <c r="AC229" s="8">
        <v>1</v>
      </c>
      <c r="AD229" s="8">
        <v>1</v>
      </c>
      <c r="AE229" s="8">
        <v>1</v>
      </c>
      <c r="AF229" s="8">
        <v>0</v>
      </c>
      <c r="AG229" s="8">
        <v>0</v>
      </c>
      <c r="AH229" s="15">
        <v>23.75925925925926</v>
      </c>
    </row>
    <row r="230" spans="1:34" s="8" customFormat="1" x14ac:dyDescent="0.2">
      <c r="A230" s="6" t="s">
        <v>174</v>
      </c>
      <c r="B230" s="7">
        <f t="shared" si="24"/>
        <v>86</v>
      </c>
      <c r="C230" s="7">
        <v>0</v>
      </c>
      <c r="D230" s="7">
        <v>9</v>
      </c>
      <c r="E230" s="7">
        <v>22</v>
      </c>
      <c r="F230" s="7">
        <v>16</v>
      </c>
      <c r="G230" s="7">
        <v>18</v>
      </c>
      <c r="H230" s="7">
        <v>12</v>
      </c>
      <c r="I230" s="7">
        <v>9</v>
      </c>
      <c r="J230" s="7">
        <v>0</v>
      </c>
      <c r="K230" s="7">
        <v>0</v>
      </c>
      <c r="L230" s="14">
        <v>29.046511627906977</v>
      </c>
      <c r="M230" s="7">
        <f t="shared" si="25"/>
        <v>55</v>
      </c>
      <c r="N230" s="7">
        <v>0</v>
      </c>
      <c r="O230" s="7">
        <v>0</v>
      </c>
      <c r="P230" s="7">
        <v>9</v>
      </c>
      <c r="Q230" s="7">
        <v>15</v>
      </c>
      <c r="R230" s="7">
        <v>16</v>
      </c>
      <c r="S230" s="7">
        <v>9</v>
      </c>
      <c r="T230" s="7">
        <v>6</v>
      </c>
      <c r="U230" s="7">
        <v>0</v>
      </c>
      <c r="V230" s="7">
        <v>0</v>
      </c>
      <c r="W230" s="14">
        <v>31.3</v>
      </c>
      <c r="X230" s="7">
        <f t="shared" si="26"/>
        <v>31</v>
      </c>
      <c r="Y230" s="7">
        <v>0</v>
      </c>
      <c r="Z230" s="7">
        <v>9</v>
      </c>
      <c r="AA230" s="8">
        <v>13</v>
      </c>
      <c r="AB230" s="8">
        <v>1</v>
      </c>
      <c r="AC230" s="8">
        <v>2</v>
      </c>
      <c r="AD230" s="8">
        <v>3</v>
      </c>
      <c r="AE230" s="8">
        <v>3</v>
      </c>
      <c r="AF230" s="8">
        <v>0</v>
      </c>
      <c r="AG230" s="8">
        <v>0</v>
      </c>
      <c r="AH230" s="15">
        <v>25.048387096774192</v>
      </c>
    </row>
    <row r="231" spans="1:34" s="8" customFormat="1" x14ac:dyDescent="0.2">
      <c r="A231" s="6" t="s">
        <v>175</v>
      </c>
      <c r="B231" s="7">
        <f t="shared" si="24"/>
        <v>40</v>
      </c>
      <c r="C231" s="7">
        <v>0</v>
      </c>
      <c r="D231" s="7">
        <v>2</v>
      </c>
      <c r="E231" s="7">
        <v>14</v>
      </c>
      <c r="F231" s="7">
        <v>10</v>
      </c>
      <c r="G231" s="7">
        <v>9</v>
      </c>
      <c r="H231" s="7">
        <v>3</v>
      </c>
      <c r="I231" s="7">
        <v>2</v>
      </c>
      <c r="J231" s="7">
        <v>0</v>
      </c>
      <c r="K231" s="7">
        <v>0</v>
      </c>
      <c r="L231" s="14">
        <v>28.2</v>
      </c>
      <c r="M231" s="7">
        <f t="shared" si="25"/>
        <v>28</v>
      </c>
      <c r="N231" s="7">
        <v>0</v>
      </c>
      <c r="O231" s="7">
        <v>0</v>
      </c>
      <c r="P231" s="7">
        <v>11</v>
      </c>
      <c r="Q231" s="7">
        <v>8</v>
      </c>
      <c r="R231" s="7">
        <v>4</v>
      </c>
      <c r="S231" s="7">
        <v>3</v>
      </c>
      <c r="T231" s="7">
        <v>2</v>
      </c>
      <c r="U231" s="7">
        <v>0</v>
      </c>
      <c r="V231" s="7">
        <v>0</v>
      </c>
      <c r="W231" s="14">
        <v>28.571428571428573</v>
      </c>
      <c r="X231" s="7">
        <f t="shared" si="26"/>
        <v>12</v>
      </c>
      <c r="Y231" s="7">
        <v>0</v>
      </c>
      <c r="Z231" s="7">
        <v>2</v>
      </c>
      <c r="AA231" s="8">
        <v>3</v>
      </c>
      <c r="AB231" s="8">
        <v>2</v>
      </c>
      <c r="AC231" s="8">
        <v>5</v>
      </c>
      <c r="AD231" s="8">
        <v>0</v>
      </c>
      <c r="AE231" s="8">
        <v>0</v>
      </c>
      <c r="AF231" s="8">
        <v>0</v>
      </c>
      <c r="AG231" s="8">
        <v>0</v>
      </c>
      <c r="AH231" s="15">
        <v>27.333333333333332</v>
      </c>
    </row>
    <row r="232" spans="1:34" s="8" customFormat="1" x14ac:dyDescent="0.2">
      <c r="A232" s="6" t="s">
        <v>176</v>
      </c>
      <c r="B232" s="7">
        <f t="shared" si="24"/>
        <v>17</v>
      </c>
      <c r="C232" s="7">
        <v>0</v>
      </c>
      <c r="D232" s="7">
        <v>2</v>
      </c>
      <c r="E232" s="7">
        <v>5</v>
      </c>
      <c r="F232" s="7">
        <v>5</v>
      </c>
      <c r="G232" s="7">
        <v>1</v>
      </c>
      <c r="H232" s="7">
        <v>3</v>
      </c>
      <c r="I232" s="7">
        <v>1</v>
      </c>
      <c r="J232" s="7">
        <v>0</v>
      </c>
      <c r="K232" s="7">
        <v>0</v>
      </c>
      <c r="L232" s="14">
        <v>28.264705882352942</v>
      </c>
      <c r="M232" s="7">
        <f t="shared" si="25"/>
        <v>12</v>
      </c>
      <c r="N232" s="7">
        <v>0</v>
      </c>
      <c r="O232" s="7">
        <v>1</v>
      </c>
      <c r="P232" s="7">
        <v>3</v>
      </c>
      <c r="Q232" s="7">
        <v>3</v>
      </c>
      <c r="R232" s="7">
        <v>1</v>
      </c>
      <c r="S232" s="7">
        <v>3</v>
      </c>
      <c r="T232" s="7">
        <v>1</v>
      </c>
      <c r="U232" s="7">
        <v>0</v>
      </c>
      <c r="V232" s="7">
        <v>0</v>
      </c>
      <c r="W232" s="14">
        <v>30</v>
      </c>
      <c r="X232" s="7">
        <f t="shared" si="26"/>
        <v>5</v>
      </c>
      <c r="Y232" s="7">
        <v>0</v>
      </c>
      <c r="Z232" s="7">
        <v>1</v>
      </c>
      <c r="AA232" s="8">
        <v>2</v>
      </c>
      <c r="AB232" s="8">
        <v>2</v>
      </c>
      <c r="AC232" s="8">
        <v>0</v>
      </c>
      <c r="AD232" s="8">
        <v>0</v>
      </c>
      <c r="AE232" s="8">
        <v>0</v>
      </c>
      <c r="AF232" s="8">
        <v>0</v>
      </c>
      <c r="AG232" s="8">
        <v>0</v>
      </c>
      <c r="AH232" s="15">
        <v>24.1</v>
      </c>
    </row>
    <row r="233" spans="1:34" s="8" customFormat="1" x14ac:dyDescent="0.2">
      <c r="A233" s="6" t="s">
        <v>177</v>
      </c>
      <c r="B233" s="7">
        <f t="shared" si="24"/>
        <v>22</v>
      </c>
      <c r="C233" s="7">
        <v>0</v>
      </c>
      <c r="D233" s="7">
        <v>2</v>
      </c>
      <c r="E233" s="7">
        <v>6</v>
      </c>
      <c r="F233" s="7">
        <v>4</v>
      </c>
      <c r="G233" s="7">
        <v>6</v>
      </c>
      <c r="H233" s="7">
        <v>3</v>
      </c>
      <c r="I233" s="7">
        <v>0</v>
      </c>
      <c r="J233" s="7">
        <v>1</v>
      </c>
      <c r="K233" s="7">
        <v>0</v>
      </c>
      <c r="L233" s="14">
        <v>29</v>
      </c>
      <c r="M233" s="7">
        <f t="shared" si="25"/>
        <v>15</v>
      </c>
      <c r="N233" s="7">
        <v>0</v>
      </c>
      <c r="O233" s="7">
        <v>1</v>
      </c>
      <c r="P233" s="7">
        <v>3</v>
      </c>
      <c r="Q233" s="7">
        <v>2</v>
      </c>
      <c r="R233" s="7">
        <v>5</v>
      </c>
      <c r="S233" s="7">
        <v>3</v>
      </c>
      <c r="T233" s="7">
        <v>0</v>
      </c>
      <c r="U233" s="7">
        <v>1</v>
      </c>
      <c r="V233" s="7">
        <v>0</v>
      </c>
      <c r="W233" s="14">
        <v>30.966666666666665</v>
      </c>
      <c r="X233" s="7">
        <f t="shared" si="26"/>
        <v>7</v>
      </c>
      <c r="Y233" s="7">
        <v>0</v>
      </c>
      <c r="Z233" s="7">
        <v>1</v>
      </c>
      <c r="AA233" s="8">
        <v>3</v>
      </c>
      <c r="AB233" s="8">
        <v>2</v>
      </c>
      <c r="AC233" s="8">
        <v>1</v>
      </c>
      <c r="AD233" s="8">
        <v>0</v>
      </c>
      <c r="AE233" s="8">
        <v>0</v>
      </c>
      <c r="AF233" s="8">
        <v>0</v>
      </c>
      <c r="AG233" s="8">
        <v>0</v>
      </c>
      <c r="AH233" s="15">
        <v>24.785714285714285</v>
      </c>
    </row>
    <row r="234" spans="1:34" s="8" customFormat="1" x14ac:dyDescent="0.2">
      <c r="A234" s="6" t="s">
        <v>70</v>
      </c>
      <c r="B234" s="7">
        <f t="shared" si="24"/>
        <v>145</v>
      </c>
      <c r="C234" s="7">
        <v>0</v>
      </c>
      <c r="D234" s="7">
        <v>15</v>
      </c>
      <c r="E234" s="7">
        <v>30</v>
      </c>
      <c r="F234" s="7">
        <v>34</v>
      </c>
      <c r="G234" s="7">
        <v>31</v>
      </c>
      <c r="H234" s="7">
        <v>23</v>
      </c>
      <c r="I234" s="7">
        <v>12</v>
      </c>
      <c r="J234" s="7">
        <v>0</v>
      </c>
      <c r="K234" s="7">
        <v>0</v>
      </c>
      <c r="L234" s="14">
        <v>29.362068965517242</v>
      </c>
      <c r="M234" s="7">
        <f t="shared" si="25"/>
        <v>92</v>
      </c>
      <c r="N234" s="7">
        <v>0</v>
      </c>
      <c r="O234" s="7">
        <v>0</v>
      </c>
      <c r="P234" s="7">
        <v>13</v>
      </c>
      <c r="Q234" s="7">
        <v>23</v>
      </c>
      <c r="R234" s="7">
        <v>26</v>
      </c>
      <c r="S234" s="7">
        <v>20</v>
      </c>
      <c r="T234" s="7">
        <v>10</v>
      </c>
      <c r="U234" s="7">
        <v>0</v>
      </c>
      <c r="V234" s="7">
        <v>0</v>
      </c>
      <c r="W234" s="14">
        <v>31.956521739130434</v>
      </c>
      <c r="X234" s="7">
        <f t="shared" si="26"/>
        <v>53</v>
      </c>
      <c r="Y234" s="7">
        <v>0</v>
      </c>
      <c r="Z234" s="7">
        <v>15</v>
      </c>
      <c r="AA234" s="8">
        <v>17</v>
      </c>
      <c r="AB234" s="8">
        <v>11</v>
      </c>
      <c r="AC234" s="8">
        <v>5</v>
      </c>
      <c r="AD234" s="8">
        <v>3</v>
      </c>
      <c r="AE234" s="8">
        <v>2</v>
      </c>
      <c r="AF234" s="8">
        <v>0</v>
      </c>
      <c r="AG234" s="8">
        <v>0</v>
      </c>
      <c r="AH234" s="15">
        <v>24.858490566037737</v>
      </c>
    </row>
    <row r="235" spans="1:34" s="8" customFormat="1" x14ac:dyDescent="0.2">
      <c r="A235" s="6" t="s">
        <v>178</v>
      </c>
      <c r="B235" s="7">
        <f t="shared" si="24"/>
        <v>51</v>
      </c>
      <c r="C235" s="7">
        <v>0</v>
      </c>
      <c r="D235" s="7">
        <v>8</v>
      </c>
      <c r="E235" s="7">
        <v>14</v>
      </c>
      <c r="F235" s="7">
        <v>11</v>
      </c>
      <c r="G235" s="7">
        <v>10</v>
      </c>
      <c r="H235" s="7">
        <v>6</v>
      </c>
      <c r="I235" s="7">
        <v>2</v>
      </c>
      <c r="J235" s="7">
        <v>0</v>
      </c>
      <c r="K235" s="7">
        <v>0</v>
      </c>
      <c r="L235" s="14">
        <v>27.147058823529413</v>
      </c>
      <c r="M235" s="7">
        <f t="shared" si="25"/>
        <v>33</v>
      </c>
      <c r="N235" s="7">
        <v>0</v>
      </c>
      <c r="O235" s="7">
        <v>0</v>
      </c>
      <c r="P235" s="7">
        <v>6</v>
      </c>
      <c r="Q235" s="7">
        <v>11</v>
      </c>
      <c r="R235" s="7">
        <v>8</v>
      </c>
      <c r="S235" s="7">
        <v>6</v>
      </c>
      <c r="T235" s="7">
        <v>2</v>
      </c>
      <c r="U235" s="7">
        <v>0</v>
      </c>
      <c r="V235" s="7">
        <v>0</v>
      </c>
      <c r="W235" s="14">
        <v>30.166666666666668</v>
      </c>
      <c r="X235" s="7">
        <f t="shared" si="26"/>
        <v>18</v>
      </c>
      <c r="Y235" s="7">
        <v>0</v>
      </c>
      <c r="Z235" s="7">
        <v>8</v>
      </c>
      <c r="AA235" s="8">
        <v>8</v>
      </c>
      <c r="AB235" s="8">
        <v>0</v>
      </c>
      <c r="AC235" s="8">
        <v>2</v>
      </c>
      <c r="AD235" s="8">
        <v>0</v>
      </c>
      <c r="AE235" s="8">
        <v>0</v>
      </c>
      <c r="AF235" s="8">
        <v>0</v>
      </c>
      <c r="AG235" s="8">
        <v>0</v>
      </c>
      <c r="AH235" s="15">
        <v>21.611111111111111</v>
      </c>
    </row>
    <row r="236" spans="1:34" s="8" customFormat="1" x14ac:dyDescent="0.2">
      <c r="A236" s="6" t="s">
        <v>118</v>
      </c>
      <c r="B236" s="7">
        <f t="shared" si="24"/>
        <v>108</v>
      </c>
      <c r="C236" s="7">
        <v>0</v>
      </c>
      <c r="D236" s="7">
        <v>7</v>
      </c>
      <c r="E236" s="7">
        <v>29</v>
      </c>
      <c r="F236" s="7">
        <v>26</v>
      </c>
      <c r="G236" s="7">
        <v>21</v>
      </c>
      <c r="H236" s="7">
        <v>19</v>
      </c>
      <c r="I236" s="7">
        <v>6</v>
      </c>
      <c r="J236" s="7">
        <v>0</v>
      </c>
      <c r="K236" s="7">
        <v>0</v>
      </c>
      <c r="L236" s="14">
        <v>28.972222222222221</v>
      </c>
      <c r="M236" s="7">
        <f t="shared" si="25"/>
        <v>76</v>
      </c>
      <c r="N236" s="7">
        <v>0</v>
      </c>
      <c r="O236" s="7">
        <v>0</v>
      </c>
      <c r="P236" s="7">
        <v>16</v>
      </c>
      <c r="Q236" s="7">
        <v>22</v>
      </c>
      <c r="R236" s="7">
        <v>19</v>
      </c>
      <c r="S236" s="7">
        <v>14</v>
      </c>
      <c r="T236" s="7">
        <v>5</v>
      </c>
      <c r="U236" s="7">
        <v>0</v>
      </c>
      <c r="V236" s="7">
        <v>0</v>
      </c>
      <c r="W236" s="14">
        <v>30.434210526315791</v>
      </c>
      <c r="X236" s="7">
        <f t="shared" si="26"/>
        <v>32</v>
      </c>
      <c r="Y236" s="7">
        <v>0</v>
      </c>
      <c r="Z236" s="7">
        <v>7</v>
      </c>
      <c r="AA236" s="8">
        <v>13</v>
      </c>
      <c r="AB236" s="8">
        <v>4</v>
      </c>
      <c r="AC236" s="8">
        <v>2</v>
      </c>
      <c r="AD236" s="8">
        <v>5</v>
      </c>
      <c r="AE236" s="8">
        <v>1</v>
      </c>
      <c r="AF236" s="8">
        <v>0</v>
      </c>
      <c r="AG236" s="8">
        <v>0</v>
      </c>
      <c r="AH236" s="15">
        <v>25.5</v>
      </c>
    </row>
    <row r="237" spans="1:34" s="8" customFormat="1" x14ac:dyDescent="0.2">
      <c r="A237" s="6" t="s">
        <v>179</v>
      </c>
      <c r="B237" s="7">
        <f t="shared" si="24"/>
        <v>14</v>
      </c>
      <c r="C237" s="7">
        <v>0</v>
      </c>
      <c r="D237" s="7">
        <v>1</v>
      </c>
      <c r="E237" s="7">
        <v>1</v>
      </c>
      <c r="F237" s="7">
        <v>5</v>
      </c>
      <c r="G237" s="7">
        <v>3</v>
      </c>
      <c r="H237" s="7">
        <v>3</v>
      </c>
      <c r="I237" s="7">
        <v>1</v>
      </c>
      <c r="J237" s="7">
        <v>0</v>
      </c>
      <c r="K237" s="7">
        <v>0</v>
      </c>
      <c r="L237" s="14">
        <v>31.142857142857142</v>
      </c>
      <c r="M237" s="7">
        <f t="shared" si="25"/>
        <v>8</v>
      </c>
      <c r="N237" s="7">
        <v>0</v>
      </c>
      <c r="O237" s="7">
        <v>0</v>
      </c>
      <c r="P237" s="7">
        <v>1</v>
      </c>
      <c r="Q237" s="7">
        <v>2</v>
      </c>
      <c r="R237" s="7">
        <v>3</v>
      </c>
      <c r="S237" s="7">
        <v>1</v>
      </c>
      <c r="T237" s="7">
        <v>1</v>
      </c>
      <c r="U237" s="7">
        <v>0</v>
      </c>
      <c r="V237" s="7">
        <v>0</v>
      </c>
      <c r="W237" s="14">
        <v>32.625</v>
      </c>
      <c r="X237" s="7">
        <f t="shared" si="26"/>
        <v>6</v>
      </c>
      <c r="Y237" s="7">
        <v>0</v>
      </c>
      <c r="Z237" s="7">
        <v>1</v>
      </c>
      <c r="AA237" s="8">
        <v>0</v>
      </c>
      <c r="AB237" s="8">
        <v>3</v>
      </c>
      <c r="AC237" s="8">
        <v>0</v>
      </c>
      <c r="AD237" s="8">
        <v>2</v>
      </c>
      <c r="AE237" s="8">
        <v>0</v>
      </c>
      <c r="AF237" s="8">
        <v>0</v>
      </c>
      <c r="AG237" s="8">
        <v>0</v>
      </c>
      <c r="AH237" s="15">
        <v>29.166666666666668</v>
      </c>
    </row>
    <row r="238" spans="1:34" s="8" customFormat="1" x14ac:dyDescent="0.2">
      <c r="A238" s="6" t="s">
        <v>64</v>
      </c>
      <c r="B238" s="7">
        <f t="shared" si="24"/>
        <v>222</v>
      </c>
      <c r="C238" s="7">
        <v>0</v>
      </c>
      <c r="D238" s="7">
        <v>23</v>
      </c>
      <c r="E238" s="7">
        <v>48</v>
      </c>
      <c r="F238" s="7">
        <v>50</v>
      </c>
      <c r="G238" s="7">
        <v>42</v>
      </c>
      <c r="H238" s="7">
        <v>39</v>
      </c>
      <c r="I238" s="7">
        <v>19</v>
      </c>
      <c r="J238" s="7">
        <v>1</v>
      </c>
      <c r="K238" s="7">
        <v>0</v>
      </c>
      <c r="L238" s="14">
        <v>29.468468468468469</v>
      </c>
      <c r="M238" s="7">
        <f t="shared" si="25"/>
        <v>140</v>
      </c>
      <c r="N238" s="7">
        <v>0</v>
      </c>
      <c r="O238" s="7">
        <v>1</v>
      </c>
      <c r="P238" s="7">
        <v>23</v>
      </c>
      <c r="Q238" s="7">
        <v>33</v>
      </c>
      <c r="R238" s="7">
        <v>31</v>
      </c>
      <c r="S238" s="7">
        <v>35</v>
      </c>
      <c r="T238" s="7">
        <v>16</v>
      </c>
      <c r="U238" s="7">
        <v>1</v>
      </c>
      <c r="V238" s="7">
        <v>0</v>
      </c>
      <c r="W238" s="14">
        <v>32.128571428571426</v>
      </c>
      <c r="X238" s="7">
        <f t="shared" si="26"/>
        <v>82</v>
      </c>
      <c r="Y238" s="7">
        <v>0</v>
      </c>
      <c r="Z238" s="7">
        <v>22</v>
      </c>
      <c r="AA238" s="8">
        <v>25</v>
      </c>
      <c r="AB238" s="8">
        <v>17</v>
      </c>
      <c r="AC238" s="8">
        <v>11</v>
      </c>
      <c r="AD238" s="8">
        <v>4</v>
      </c>
      <c r="AE238" s="8">
        <v>3</v>
      </c>
      <c r="AF238" s="8">
        <v>0</v>
      </c>
      <c r="AG238" s="8">
        <v>0</v>
      </c>
      <c r="AH238" s="15">
        <v>24.926829268292682</v>
      </c>
    </row>
    <row r="239" spans="1:34" s="8" customFormat="1" x14ac:dyDescent="0.2">
      <c r="A239" s="6" t="s">
        <v>55</v>
      </c>
      <c r="B239" s="7">
        <f t="shared" si="24"/>
        <v>320</v>
      </c>
      <c r="C239" s="7">
        <v>0</v>
      </c>
      <c r="D239" s="7">
        <v>31</v>
      </c>
      <c r="E239" s="7">
        <v>96</v>
      </c>
      <c r="F239" s="7">
        <v>79</v>
      </c>
      <c r="G239" s="7">
        <v>54</v>
      </c>
      <c r="H239" s="7">
        <v>39</v>
      </c>
      <c r="I239" s="7">
        <v>21</v>
      </c>
      <c r="J239" s="7">
        <v>0</v>
      </c>
      <c r="K239" s="7">
        <v>0</v>
      </c>
      <c r="L239" s="14">
        <v>28.115625000000001</v>
      </c>
      <c r="M239" s="7">
        <f t="shared" si="25"/>
        <v>199</v>
      </c>
      <c r="N239" s="7">
        <v>0</v>
      </c>
      <c r="O239" s="7">
        <v>2</v>
      </c>
      <c r="P239" s="7">
        <v>50</v>
      </c>
      <c r="Q239" s="7">
        <v>55</v>
      </c>
      <c r="R239" s="7">
        <v>45</v>
      </c>
      <c r="S239" s="7">
        <v>31</v>
      </c>
      <c r="T239" s="7">
        <v>16</v>
      </c>
      <c r="U239" s="7">
        <v>0</v>
      </c>
      <c r="V239" s="7">
        <v>0</v>
      </c>
      <c r="W239" s="14">
        <v>30.133165829145728</v>
      </c>
      <c r="X239" s="7">
        <f t="shared" si="26"/>
        <v>121</v>
      </c>
      <c r="Y239" s="7">
        <v>0</v>
      </c>
      <c r="Z239" s="7">
        <v>29</v>
      </c>
      <c r="AA239" s="8">
        <v>46</v>
      </c>
      <c r="AB239" s="8">
        <v>24</v>
      </c>
      <c r="AC239" s="8">
        <v>9</v>
      </c>
      <c r="AD239" s="8">
        <v>8</v>
      </c>
      <c r="AE239" s="8">
        <v>5</v>
      </c>
      <c r="AF239" s="8">
        <v>0</v>
      </c>
      <c r="AG239" s="8">
        <v>0</v>
      </c>
      <c r="AH239" s="15">
        <v>24.797520661157026</v>
      </c>
    </row>
    <row r="240" spans="1:34" s="8" customFormat="1" x14ac:dyDescent="0.2">
      <c r="A240" s="6" t="s">
        <v>180</v>
      </c>
      <c r="B240" s="7">
        <f t="shared" si="24"/>
        <v>6</v>
      </c>
      <c r="C240" s="7">
        <v>0</v>
      </c>
      <c r="D240" s="7">
        <v>0</v>
      </c>
      <c r="E240" s="7">
        <v>2</v>
      </c>
      <c r="F240" s="7">
        <v>2</v>
      </c>
      <c r="G240" s="7">
        <v>1</v>
      </c>
      <c r="H240" s="7">
        <v>0</v>
      </c>
      <c r="I240" s="7">
        <v>0</v>
      </c>
      <c r="J240" s="7">
        <v>1</v>
      </c>
      <c r="K240" s="7">
        <v>0</v>
      </c>
      <c r="L240" s="14">
        <v>29</v>
      </c>
      <c r="M240" s="7">
        <f t="shared" si="25"/>
        <v>4</v>
      </c>
      <c r="N240" s="7">
        <v>0</v>
      </c>
      <c r="O240" s="7">
        <v>0</v>
      </c>
      <c r="P240" s="7">
        <v>0</v>
      </c>
      <c r="Q240" s="7">
        <v>2</v>
      </c>
      <c r="R240" s="7">
        <v>1</v>
      </c>
      <c r="S240" s="7">
        <v>0</v>
      </c>
      <c r="T240" s="7">
        <v>0</v>
      </c>
      <c r="U240" s="7">
        <v>1</v>
      </c>
      <c r="V240" s="7">
        <v>0</v>
      </c>
      <c r="W240" s="14">
        <v>33</v>
      </c>
      <c r="X240" s="7">
        <f t="shared" si="26"/>
        <v>2</v>
      </c>
      <c r="Y240" s="7">
        <v>0</v>
      </c>
      <c r="Z240" s="7">
        <v>0</v>
      </c>
      <c r="AA240" s="8">
        <v>2</v>
      </c>
      <c r="AB240" s="8">
        <v>0</v>
      </c>
      <c r="AC240" s="8">
        <v>0</v>
      </c>
      <c r="AD240" s="8">
        <v>0</v>
      </c>
      <c r="AE240" s="8">
        <v>0</v>
      </c>
      <c r="AF240" s="8">
        <v>0</v>
      </c>
      <c r="AG240" s="8">
        <v>0</v>
      </c>
      <c r="AH240" s="15">
        <v>21</v>
      </c>
    </row>
    <row r="241" spans="1:34" s="8" customFormat="1" x14ac:dyDescent="0.2">
      <c r="A241" s="6" t="s">
        <v>181</v>
      </c>
      <c r="B241" s="7">
        <f t="shared" si="24"/>
        <v>23</v>
      </c>
      <c r="C241" s="7">
        <v>0</v>
      </c>
      <c r="D241" s="7">
        <v>3</v>
      </c>
      <c r="E241" s="7">
        <v>3</v>
      </c>
      <c r="F241" s="7">
        <v>3</v>
      </c>
      <c r="G241" s="7">
        <v>5</v>
      </c>
      <c r="H241" s="7">
        <v>7</v>
      </c>
      <c r="I241" s="7">
        <v>2</v>
      </c>
      <c r="J241" s="7">
        <v>0</v>
      </c>
      <c r="K241" s="7">
        <v>0</v>
      </c>
      <c r="L241" s="14">
        <v>31.586956521739129</v>
      </c>
      <c r="M241" s="7">
        <f t="shared" si="25"/>
        <v>17</v>
      </c>
      <c r="N241" s="7">
        <v>0</v>
      </c>
      <c r="O241" s="7">
        <v>0</v>
      </c>
      <c r="P241" s="7">
        <v>2</v>
      </c>
      <c r="Q241" s="7">
        <v>3</v>
      </c>
      <c r="R241" s="7">
        <v>5</v>
      </c>
      <c r="S241" s="7">
        <v>5</v>
      </c>
      <c r="T241" s="7">
        <v>2</v>
      </c>
      <c r="U241" s="7">
        <v>0</v>
      </c>
      <c r="V241" s="7">
        <v>0</v>
      </c>
      <c r="W241" s="14">
        <v>33.676470588235297</v>
      </c>
      <c r="X241" s="7">
        <f t="shared" si="26"/>
        <v>6</v>
      </c>
      <c r="Y241" s="7">
        <v>0</v>
      </c>
      <c r="Z241" s="7">
        <v>3</v>
      </c>
      <c r="AA241" s="8">
        <v>1</v>
      </c>
      <c r="AB241" s="8">
        <v>0</v>
      </c>
      <c r="AC241" s="8">
        <v>0</v>
      </c>
      <c r="AD241" s="8">
        <v>2</v>
      </c>
      <c r="AE241" s="8">
        <v>0</v>
      </c>
      <c r="AF241" s="8">
        <v>0</v>
      </c>
      <c r="AG241" s="8">
        <v>0</v>
      </c>
      <c r="AH241" s="15">
        <v>25.666666666666668</v>
      </c>
    </row>
    <row r="242" spans="1:34" s="8" customFormat="1" x14ac:dyDescent="0.2">
      <c r="A242" s="6" t="s">
        <v>182</v>
      </c>
      <c r="B242" s="7">
        <f t="shared" si="24"/>
        <v>26</v>
      </c>
      <c r="C242" s="7">
        <v>0</v>
      </c>
      <c r="D242" s="7">
        <v>3</v>
      </c>
      <c r="E242" s="7">
        <v>6</v>
      </c>
      <c r="F242" s="7">
        <v>4</v>
      </c>
      <c r="G242" s="7">
        <v>7</v>
      </c>
      <c r="H242" s="7">
        <v>3</v>
      </c>
      <c r="I242" s="7">
        <v>3</v>
      </c>
      <c r="J242" s="7">
        <v>0</v>
      </c>
      <c r="K242" s="7">
        <v>0</v>
      </c>
      <c r="L242" s="14">
        <v>29.846153846153847</v>
      </c>
      <c r="M242" s="7">
        <f t="shared" si="25"/>
        <v>17</v>
      </c>
      <c r="N242" s="7">
        <v>0</v>
      </c>
      <c r="O242" s="7">
        <v>0</v>
      </c>
      <c r="P242" s="7">
        <v>4</v>
      </c>
      <c r="Q242" s="7">
        <v>3</v>
      </c>
      <c r="R242" s="7">
        <v>5</v>
      </c>
      <c r="S242" s="7">
        <v>2</v>
      </c>
      <c r="T242" s="7">
        <v>3</v>
      </c>
      <c r="U242" s="7">
        <v>0</v>
      </c>
      <c r="V242" s="7">
        <v>0</v>
      </c>
      <c r="W242" s="14">
        <v>32.147058823529413</v>
      </c>
      <c r="X242" s="7">
        <f t="shared" si="26"/>
        <v>9</v>
      </c>
      <c r="Y242" s="7">
        <v>0</v>
      </c>
      <c r="Z242" s="7">
        <v>3</v>
      </c>
      <c r="AA242" s="8">
        <v>2</v>
      </c>
      <c r="AB242" s="8">
        <v>1</v>
      </c>
      <c r="AC242" s="8">
        <v>2</v>
      </c>
      <c r="AD242" s="8">
        <v>1</v>
      </c>
      <c r="AE242" s="8">
        <v>0</v>
      </c>
      <c r="AF242" s="8">
        <v>0</v>
      </c>
      <c r="AG242" s="8">
        <v>0</v>
      </c>
      <c r="AH242" s="15">
        <v>25.5</v>
      </c>
    </row>
    <row r="243" spans="1:34" s="8" customFormat="1" x14ac:dyDescent="0.2">
      <c r="A243" s="6" t="s">
        <v>80</v>
      </c>
      <c r="B243" s="7">
        <f t="shared" si="24"/>
        <v>12</v>
      </c>
      <c r="C243" s="7">
        <v>0</v>
      </c>
      <c r="D243" s="7">
        <v>2</v>
      </c>
      <c r="E243" s="7">
        <v>3</v>
      </c>
      <c r="F243" s="7">
        <v>1</v>
      </c>
      <c r="G243" s="7">
        <v>2</v>
      </c>
      <c r="H243" s="7">
        <v>3</v>
      </c>
      <c r="I243" s="7">
        <v>1</v>
      </c>
      <c r="J243" s="7">
        <v>0</v>
      </c>
      <c r="K243" s="7">
        <v>0</v>
      </c>
      <c r="L243" s="14">
        <v>29.5</v>
      </c>
      <c r="M243" s="7">
        <f t="shared" si="25"/>
        <v>6</v>
      </c>
      <c r="N243" s="7">
        <v>0</v>
      </c>
      <c r="O243" s="7">
        <v>0</v>
      </c>
      <c r="P243" s="7">
        <v>1</v>
      </c>
      <c r="Q243" s="7">
        <v>0</v>
      </c>
      <c r="R243" s="7">
        <v>2</v>
      </c>
      <c r="S243" s="7">
        <v>3</v>
      </c>
      <c r="T243" s="7">
        <v>0</v>
      </c>
      <c r="U243" s="7">
        <v>0</v>
      </c>
      <c r="V243" s="7">
        <v>0</v>
      </c>
      <c r="W243" s="14">
        <v>33.5</v>
      </c>
      <c r="X243" s="7">
        <f t="shared" si="26"/>
        <v>6</v>
      </c>
      <c r="Y243" s="7">
        <v>0</v>
      </c>
      <c r="Z243" s="7">
        <v>2</v>
      </c>
      <c r="AA243" s="8">
        <v>2</v>
      </c>
      <c r="AB243" s="8">
        <v>1</v>
      </c>
      <c r="AC243" s="8">
        <v>0</v>
      </c>
      <c r="AD243" s="8">
        <v>0</v>
      </c>
      <c r="AE243" s="8">
        <v>1</v>
      </c>
      <c r="AF243" s="8">
        <v>0</v>
      </c>
      <c r="AG243" s="8">
        <v>0</v>
      </c>
      <c r="AH243" s="15">
        <v>25.5</v>
      </c>
    </row>
    <row r="244" spans="1:34" s="8" customFormat="1" x14ac:dyDescent="0.2">
      <c r="A244" s="6" t="s">
        <v>183</v>
      </c>
      <c r="B244" s="7">
        <f t="shared" si="24"/>
        <v>55</v>
      </c>
      <c r="C244" s="7">
        <v>0</v>
      </c>
      <c r="D244" s="7">
        <v>2</v>
      </c>
      <c r="E244" s="7">
        <v>20</v>
      </c>
      <c r="F244" s="7">
        <v>9</v>
      </c>
      <c r="G244" s="7">
        <v>12</v>
      </c>
      <c r="H244" s="7">
        <v>5</v>
      </c>
      <c r="I244" s="7">
        <v>7</v>
      </c>
      <c r="J244" s="7">
        <v>0</v>
      </c>
      <c r="K244" s="7">
        <v>0</v>
      </c>
      <c r="L244" s="14">
        <v>29.263636363636362</v>
      </c>
      <c r="M244" s="7">
        <f t="shared" si="25"/>
        <v>45</v>
      </c>
      <c r="N244" s="7">
        <v>0</v>
      </c>
      <c r="O244" s="7">
        <v>1</v>
      </c>
      <c r="P244" s="7">
        <v>16</v>
      </c>
      <c r="Q244" s="7">
        <v>8</v>
      </c>
      <c r="R244" s="7">
        <v>9</v>
      </c>
      <c r="S244" s="7">
        <v>4</v>
      </c>
      <c r="T244" s="7">
        <v>7</v>
      </c>
      <c r="U244" s="7">
        <v>0</v>
      </c>
      <c r="V244" s="7">
        <v>0</v>
      </c>
      <c r="W244" s="14">
        <v>29.922222222222221</v>
      </c>
      <c r="X244" s="7">
        <f t="shared" si="26"/>
        <v>10</v>
      </c>
      <c r="Y244" s="7">
        <v>0</v>
      </c>
      <c r="Z244" s="7">
        <v>1</v>
      </c>
      <c r="AA244" s="8">
        <v>4</v>
      </c>
      <c r="AB244" s="8">
        <v>1</v>
      </c>
      <c r="AC244" s="8">
        <v>3</v>
      </c>
      <c r="AD244" s="8">
        <v>1</v>
      </c>
      <c r="AE244" s="8">
        <v>0</v>
      </c>
      <c r="AF244" s="8">
        <v>0</v>
      </c>
      <c r="AG244" s="8">
        <v>0</v>
      </c>
      <c r="AH244" s="15">
        <v>26.3</v>
      </c>
    </row>
    <row r="245" spans="1:34" s="8" customFormat="1" x14ac:dyDescent="0.2">
      <c r="A245" s="6" t="s">
        <v>91</v>
      </c>
      <c r="B245" s="7">
        <f t="shared" si="24"/>
        <v>103</v>
      </c>
      <c r="C245" s="7">
        <v>0</v>
      </c>
      <c r="D245" s="7">
        <v>13</v>
      </c>
      <c r="E245" s="7">
        <v>25</v>
      </c>
      <c r="F245" s="7">
        <v>30</v>
      </c>
      <c r="G245" s="7">
        <v>24</v>
      </c>
      <c r="H245" s="7">
        <v>9</v>
      </c>
      <c r="I245" s="7">
        <v>1</v>
      </c>
      <c r="J245" s="7">
        <v>1</v>
      </c>
      <c r="K245" s="7">
        <v>0</v>
      </c>
      <c r="L245" s="14">
        <v>27.422330097087379</v>
      </c>
      <c r="M245" s="7">
        <f t="shared" si="25"/>
        <v>64</v>
      </c>
      <c r="N245" s="7">
        <v>0</v>
      </c>
      <c r="O245" s="7">
        <v>1</v>
      </c>
      <c r="P245" s="7">
        <v>13</v>
      </c>
      <c r="Q245" s="7">
        <v>24</v>
      </c>
      <c r="R245" s="7">
        <v>18</v>
      </c>
      <c r="S245" s="7">
        <v>6</v>
      </c>
      <c r="T245" s="7">
        <v>1</v>
      </c>
      <c r="U245" s="7">
        <v>1</v>
      </c>
      <c r="V245" s="7">
        <v>0</v>
      </c>
      <c r="W245" s="14">
        <v>29.171875</v>
      </c>
      <c r="X245" s="7">
        <f t="shared" si="26"/>
        <v>39</v>
      </c>
      <c r="Y245" s="7">
        <v>0</v>
      </c>
      <c r="Z245" s="7">
        <v>12</v>
      </c>
      <c r="AA245" s="8">
        <v>12</v>
      </c>
      <c r="AB245" s="8">
        <v>6</v>
      </c>
      <c r="AC245" s="8">
        <v>6</v>
      </c>
      <c r="AD245" s="8">
        <v>3</v>
      </c>
      <c r="AE245" s="8">
        <v>0</v>
      </c>
      <c r="AF245" s="8">
        <v>0</v>
      </c>
      <c r="AG245" s="8">
        <v>0</v>
      </c>
      <c r="AH245" s="15">
        <v>24.551282051282051</v>
      </c>
    </row>
    <row r="246" spans="1:34" s="8" customFormat="1" x14ac:dyDescent="0.2">
      <c r="A246" s="6" t="s">
        <v>184</v>
      </c>
      <c r="B246" s="7">
        <f t="shared" si="24"/>
        <v>67</v>
      </c>
      <c r="C246" s="7">
        <v>1</v>
      </c>
      <c r="D246" s="7">
        <v>6</v>
      </c>
      <c r="E246" s="7">
        <v>13</v>
      </c>
      <c r="F246" s="7">
        <v>17</v>
      </c>
      <c r="G246" s="7">
        <v>19</v>
      </c>
      <c r="H246" s="7">
        <v>8</v>
      </c>
      <c r="I246" s="7">
        <v>3</v>
      </c>
      <c r="J246" s="7">
        <v>0</v>
      </c>
      <c r="K246" s="7">
        <v>0</v>
      </c>
      <c r="L246" s="14">
        <v>28.425373134328357</v>
      </c>
      <c r="M246" s="7">
        <f t="shared" si="25"/>
        <v>42</v>
      </c>
      <c r="N246" s="7">
        <v>0</v>
      </c>
      <c r="O246" s="7">
        <v>1</v>
      </c>
      <c r="P246" s="7">
        <v>3</v>
      </c>
      <c r="Q246" s="7">
        <v>14</v>
      </c>
      <c r="R246" s="7">
        <v>14</v>
      </c>
      <c r="S246" s="7">
        <v>7</v>
      </c>
      <c r="T246" s="7">
        <v>3</v>
      </c>
      <c r="U246" s="7">
        <v>0</v>
      </c>
      <c r="V246" s="7">
        <v>0</v>
      </c>
      <c r="W246" s="14">
        <v>31.071428571428573</v>
      </c>
      <c r="X246" s="7">
        <f t="shared" si="26"/>
        <v>25</v>
      </c>
      <c r="Y246" s="7">
        <v>1</v>
      </c>
      <c r="Z246" s="7">
        <v>5</v>
      </c>
      <c r="AA246" s="8">
        <v>10</v>
      </c>
      <c r="AB246" s="8">
        <v>3</v>
      </c>
      <c r="AC246" s="8">
        <v>5</v>
      </c>
      <c r="AD246" s="8">
        <v>1</v>
      </c>
      <c r="AE246" s="8">
        <v>0</v>
      </c>
      <c r="AF246" s="8">
        <v>0</v>
      </c>
      <c r="AG246" s="8">
        <v>0</v>
      </c>
      <c r="AH246" s="15">
        <v>23.98</v>
      </c>
    </row>
    <row r="247" spans="1:34" s="8" customFormat="1" x14ac:dyDescent="0.2">
      <c r="A247" s="6" t="s">
        <v>185</v>
      </c>
      <c r="B247" s="7">
        <f t="shared" si="24"/>
        <v>7</v>
      </c>
      <c r="C247" s="7">
        <v>0</v>
      </c>
      <c r="D247" s="7">
        <v>0</v>
      </c>
      <c r="E247" s="7">
        <v>1</v>
      </c>
      <c r="F247" s="7">
        <v>2</v>
      </c>
      <c r="G247" s="7">
        <v>2</v>
      </c>
      <c r="H247" s="7">
        <v>1</v>
      </c>
      <c r="I247" s="7">
        <v>1</v>
      </c>
      <c r="J247" s="7">
        <v>0</v>
      </c>
      <c r="K247" s="7">
        <v>0</v>
      </c>
      <c r="L247" s="14">
        <v>31.785714285714285</v>
      </c>
      <c r="M247" s="7">
        <f t="shared" si="25"/>
        <v>6</v>
      </c>
      <c r="N247" s="7">
        <v>0</v>
      </c>
      <c r="O247" s="7">
        <v>0</v>
      </c>
      <c r="P247" s="7">
        <v>0</v>
      </c>
      <c r="Q247" s="7">
        <v>2</v>
      </c>
      <c r="R247" s="7">
        <v>2</v>
      </c>
      <c r="S247" s="7">
        <v>1</v>
      </c>
      <c r="T247" s="7">
        <v>1</v>
      </c>
      <c r="U247" s="7">
        <v>0</v>
      </c>
      <c r="V247" s="7">
        <v>0</v>
      </c>
      <c r="W247" s="14">
        <v>33</v>
      </c>
      <c r="X247" s="7">
        <f t="shared" si="26"/>
        <v>1</v>
      </c>
      <c r="Y247" s="7">
        <v>0</v>
      </c>
      <c r="Z247" s="7">
        <v>0</v>
      </c>
      <c r="AA247" s="8">
        <v>1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15">
        <v>24.5</v>
      </c>
    </row>
    <row r="248" spans="1:34" s="8" customFormat="1" x14ac:dyDescent="0.2">
      <c r="A248" s="6" t="s">
        <v>186</v>
      </c>
      <c r="B248" s="7">
        <f t="shared" si="24"/>
        <v>42</v>
      </c>
      <c r="C248" s="7">
        <v>0</v>
      </c>
      <c r="D248" s="7">
        <v>3</v>
      </c>
      <c r="E248" s="7">
        <v>11</v>
      </c>
      <c r="F248" s="7">
        <v>7</v>
      </c>
      <c r="G248" s="7">
        <v>10</v>
      </c>
      <c r="H248" s="7">
        <v>10</v>
      </c>
      <c r="I248" s="7">
        <v>1</v>
      </c>
      <c r="J248" s="7">
        <v>0</v>
      </c>
      <c r="K248" s="7">
        <v>0</v>
      </c>
      <c r="L248" s="14">
        <v>29.166666666666668</v>
      </c>
      <c r="M248" s="7">
        <f t="shared" si="25"/>
        <v>33</v>
      </c>
      <c r="N248" s="7">
        <v>0</v>
      </c>
      <c r="O248" s="7">
        <v>0</v>
      </c>
      <c r="P248" s="7">
        <v>8</v>
      </c>
      <c r="Q248" s="7">
        <v>6</v>
      </c>
      <c r="R248" s="7">
        <v>8</v>
      </c>
      <c r="S248" s="7">
        <v>10</v>
      </c>
      <c r="T248" s="7">
        <v>1</v>
      </c>
      <c r="U248" s="7">
        <v>0</v>
      </c>
      <c r="V248" s="7">
        <v>0</v>
      </c>
      <c r="W248" s="14">
        <v>30.742424242424242</v>
      </c>
      <c r="X248" s="7">
        <f t="shared" si="26"/>
        <v>9</v>
      </c>
      <c r="Y248" s="7">
        <v>0</v>
      </c>
      <c r="Z248" s="7">
        <v>3</v>
      </c>
      <c r="AA248" s="8">
        <v>3</v>
      </c>
      <c r="AB248" s="8">
        <v>1</v>
      </c>
      <c r="AC248" s="8">
        <v>2</v>
      </c>
      <c r="AD248" s="8">
        <v>0</v>
      </c>
      <c r="AE248" s="8">
        <v>0</v>
      </c>
      <c r="AF248" s="8">
        <v>0</v>
      </c>
      <c r="AG248" s="8">
        <v>0</v>
      </c>
      <c r="AH248" s="15">
        <v>23.388888888888889</v>
      </c>
    </row>
    <row r="249" spans="1:34" s="8" customFormat="1" x14ac:dyDescent="0.2">
      <c r="A249" s="6" t="s">
        <v>107</v>
      </c>
      <c r="B249" s="7">
        <f t="shared" si="24"/>
        <v>100</v>
      </c>
      <c r="C249" s="7">
        <v>1</v>
      </c>
      <c r="D249" s="7">
        <v>14</v>
      </c>
      <c r="E249" s="7">
        <v>21</v>
      </c>
      <c r="F249" s="7">
        <v>19</v>
      </c>
      <c r="G249" s="7">
        <v>14</v>
      </c>
      <c r="H249" s="7">
        <v>23</v>
      </c>
      <c r="I249" s="7">
        <v>8</v>
      </c>
      <c r="J249" s="7">
        <v>0</v>
      </c>
      <c r="K249" s="7">
        <v>0</v>
      </c>
      <c r="L249" s="14">
        <v>28.98</v>
      </c>
      <c r="M249" s="7">
        <f t="shared" si="25"/>
        <v>70</v>
      </c>
      <c r="N249" s="7">
        <v>0</v>
      </c>
      <c r="O249" s="7">
        <v>2</v>
      </c>
      <c r="P249" s="7">
        <v>13</v>
      </c>
      <c r="Q249" s="7">
        <v>14</v>
      </c>
      <c r="R249" s="7">
        <v>11</v>
      </c>
      <c r="S249" s="7">
        <v>22</v>
      </c>
      <c r="T249" s="7">
        <v>8</v>
      </c>
      <c r="U249" s="7">
        <v>0</v>
      </c>
      <c r="V249" s="7">
        <v>0</v>
      </c>
      <c r="W249" s="14">
        <v>31.685714285714287</v>
      </c>
      <c r="X249" s="7">
        <f t="shared" si="26"/>
        <v>30</v>
      </c>
      <c r="Y249" s="7">
        <v>1</v>
      </c>
      <c r="Z249" s="7">
        <v>12</v>
      </c>
      <c r="AA249" s="8">
        <v>8</v>
      </c>
      <c r="AB249" s="8">
        <v>5</v>
      </c>
      <c r="AC249" s="8">
        <v>3</v>
      </c>
      <c r="AD249" s="8">
        <v>1</v>
      </c>
      <c r="AE249" s="8">
        <v>0</v>
      </c>
      <c r="AF249" s="8">
        <v>0</v>
      </c>
      <c r="AG249" s="8">
        <v>0</v>
      </c>
      <c r="AH249" s="15">
        <v>22.666666666666668</v>
      </c>
    </row>
    <row r="250" spans="1:34" s="8" customFormat="1" x14ac:dyDescent="0.2">
      <c r="A250" s="6" t="s">
        <v>187</v>
      </c>
      <c r="B250" s="7">
        <f t="shared" ref="B250:B257" si="27">SUM(C250:K250)</f>
        <v>19</v>
      </c>
      <c r="C250" s="7">
        <v>0</v>
      </c>
      <c r="D250" s="7">
        <v>2</v>
      </c>
      <c r="E250" s="7">
        <v>2</v>
      </c>
      <c r="F250" s="7">
        <v>9</v>
      </c>
      <c r="G250" s="7">
        <v>2</v>
      </c>
      <c r="H250" s="7">
        <v>3</v>
      </c>
      <c r="I250" s="7">
        <v>1</v>
      </c>
      <c r="J250" s="7">
        <v>0</v>
      </c>
      <c r="K250" s="7">
        <v>0</v>
      </c>
      <c r="L250" s="14">
        <v>28.868421052631579</v>
      </c>
      <c r="M250" s="7">
        <f t="shared" ref="M250:M257" si="28">SUM(N250:V250)</f>
        <v>14</v>
      </c>
      <c r="N250" s="7">
        <v>0</v>
      </c>
      <c r="O250" s="7">
        <v>0</v>
      </c>
      <c r="P250" s="7">
        <v>1</v>
      </c>
      <c r="Q250" s="7">
        <v>8</v>
      </c>
      <c r="R250" s="7">
        <v>2</v>
      </c>
      <c r="S250" s="7">
        <v>2</v>
      </c>
      <c r="T250" s="7">
        <v>1</v>
      </c>
      <c r="U250" s="7">
        <v>0</v>
      </c>
      <c r="V250" s="7">
        <v>0</v>
      </c>
      <c r="W250" s="14">
        <v>30.071428571428573</v>
      </c>
      <c r="X250" s="7">
        <f t="shared" ref="X250:X257" si="29">SUM(Y250:AG250)</f>
        <v>5</v>
      </c>
      <c r="Y250" s="7">
        <v>0</v>
      </c>
      <c r="Z250" s="7">
        <v>2</v>
      </c>
      <c r="AA250" s="8">
        <v>1</v>
      </c>
      <c r="AB250" s="8">
        <v>1</v>
      </c>
      <c r="AC250" s="8">
        <v>0</v>
      </c>
      <c r="AD250" s="8">
        <v>1</v>
      </c>
      <c r="AE250" s="8">
        <v>0</v>
      </c>
      <c r="AF250" s="8">
        <v>0</v>
      </c>
      <c r="AG250" s="8">
        <v>0</v>
      </c>
      <c r="AH250" s="15">
        <v>25.5</v>
      </c>
    </row>
    <row r="251" spans="1:34" s="8" customFormat="1" x14ac:dyDescent="0.2">
      <c r="A251" s="6" t="s">
        <v>188</v>
      </c>
      <c r="B251" s="7">
        <f t="shared" si="27"/>
        <v>23</v>
      </c>
      <c r="C251" s="7">
        <v>0</v>
      </c>
      <c r="D251" s="7">
        <v>0</v>
      </c>
      <c r="E251" s="7">
        <v>13</v>
      </c>
      <c r="F251" s="7">
        <v>4</v>
      </c>
      <c r="G251" s="7">
        <v>2</v>
      </c>
      <c r="H251" s="7">
        <v>2</v>
      </c>
      <c r="I251" s="7">
        <v>2</v>
      </c>
      <c r="J251" s="7">
        <v>0</v>
      </c>
      <c r="K251" s="7">
        <v>0</v>
      </c>
      <c r="L251" s="14">
        <v>27.282608695652176</v>
      </c>
      <c r="M251" s="7">
        <f t="shared" si="28"/>
        <v>11</v>
      </c>
      <c r="N251" s="7">
        <v>0</v>
      </c>
      <c r="O251" s="7">
        <v>0</v>
      </c>
      <c r="P251" s="7">
        <v>5</v>
      </c>
      <c r="Q251" s="7">
        <v>0</v>
      </c>
      <c r="R251" s="7">
        <v>2</v>
      </c>
      <c r="S251" s="7">
        <v>2</v>
      </c>
      <c r="T251" s="7">
        <v>2</v>
      </c>
      <c r="U251" s="7">
        <v>0</v>
      </c>
      <c r="V251" s="7">
        <v>0</v>
      </c>
      <c r="W251" s="14">
        <v>30.136363636363637</v>
      </c>
      <c r="X251" s="7">
        <f t="shared" si="29"/>
        <v>12</v>
      </c>
      <c r="Y251" s="7">
        <v>0</v>
      </c>
      <c r="Z251" s="7">
        <v>0</v>
      </c>
      <c r="AA251" s="8">
        <v>8</v>
      </c>
      <c r="AB251" s="8">
        <v>4</v>
      </c>
      <c r="AC251" s="8">
        <v>0</v>
      </c>
      <c r="AD251" s="8">
        <v>0</v>
      </c>
      <c r="AE251" s="8">
        <v>0</v>
      </c>
      <c r="AF251" s="8">
        <v>0</v>
      </c>
      <c r="AG251" s="8">
        <v>0</v>
      </c>
      <c r="AH251" s="15">
        <v>24.666666666666668</v>
      </c>
    </row>
    <row r="252" spans="1:34" s="8" customFormat="1" x14ac:dyDescent="0.2">
      <c r="A252" s="6" t="s">
        <v>71</v>
      </c>
      <c r="B252" s="7">
        <f t="shared" si="27"/>
        <v>56</v>
      </c>
      <c r="C252" s="7">
        <v>1</v>
      </c>
      <c r="D252" s="7">
        <v>7</v>
      </c>
      <c r="E252" s="7">
        <v>10</v>
      </c>
      <c r="F252" s="7">
        <v>10</v>
      </c>
      <c r="G252" s="7">
        <v>13</v>
      </c>
      <c r="H252" s="7">
        <v>10</v>
      </c>
      <c r="I252" s="7">
        <v>5</v>
      </c>
      <c r="J252" s="7">
        <v>0</v>
      </c>
      <c r="K252" s="7">
        <v>0</v>
      </c>
      <c r="L252" s="14">
        <v>29.553571428571427</v>
      </c>
      <c r="M252" s="7">
        <f t="shared" si="28"/>
        <v>36</v>
      </c>
      <c r="N252" s="7">
        <v>0</v>
      </c>
      <c r="O252" s="7">
        <v>0</v>
      </c>
      <c r="P252" s="7">
        <v>7</v>
      </c>
      <c r="Q252" s="7">
        <v>9</v>
      </c>
      <c r="R252" s="7">
        <v>10</v>
      </c>
      <c r="S252" s="7">
        <v>7</v>
      </c>
      <c r="T252" s="7">
        <v>3</v>
      </c>
      <c r="U252" s="7">
        <v>0</v>
      </c>
      <c r="V252" s="7">
        <v>0</v>
      </c>
      <c r="W252" s="14">
        <v>31.388888888888889</v>
      </c>
      <c r="X252" s="7">
        <f t="shared" si="29"/>
        <v>20</v>
      </c>
      <c r="Y252" s="7">
        <v>1</v>
      </c>
      <c r="Z252" s="7">
        <v>7</v>
      </c>
      <c r="AA252" s="8">
        <v>3</v>
      </c>
      <c r="AB252" s="8">
        <v>1</v>
      </c>
      <c r="AC252" s="8">
        <v>3</v>
      </c>
      <c r="AD252" s="8">
        <v>3</v>
      </c>
      <c r="AE252" s="8">
        <v>2</v>
      </c>
      <c r="AF252" s="8">
        <v>0</v>
      </c>
      <c r="AG252" s="8">
        <v>0</v>
      </c>
      <c r="AH252" s="15">
        <v>26.25</v>
      </c>
    </row>
    <row r="253" spans="1:34" s="8" customFormat="1" x14ac:dyDescent="0.2">
      <c r="A253" s="6" t="s">
        <v>92</v>
      </c>
      <c r="B253" s="7">
        <f t="shared" si="27"/>
        <v>283</v>
      </c>
      <c r="C253" s="7">
        <v>0</v>
      </c>
      <c r="D253" s="7">
        <v>21</v>
      </c>
      <c r="E253" s="7">
        <v>72</v>
      </c>
      <c r="F253" s="7">
        <v>69</v>
      </c>
      <c r="G253" s="7">
        <v>57</v>
      </c>
      <c r="H253" s="7">
        <v>48</v>
      </c>
      <c r="I253" s="7">
        <v>15</v>
      </c>
      <c r="J253" s="7">
        <v>1</v>
      </c>
      <c r="K253" s="7">
        <v>0</v>
      </c>
      <c r="L253" s="14">
        <v>28.952296819787986</v>
      </c>
      <c r="M253" s="7">
        <f t="shared" si="28"/>
        <v>183</v>
      </c>
      <c r="N253" s="7">
        <v>0</v>
      </c>
      <c r="O253" s="7">
        <v>0</v>
      </c>
      <c r="P253" s="7">
        <v>35</v>
      </c>
      <c r="Q253" s="7">
        <v>53</v>
      </c>
      <c r="R253" s="7">
        <v>47</v>
      </c>
      <c r="S253" s="7">
        <v>36</v>
      </c>
      <c r="T253" s="7">
        <v>11</v>
      </c>
      <c r="U253" s="7">
        <v>1</v>
      </c>
      <c r="V253" s="7">
        <v>0</v>
      </c>
      <c r="W253" s="14">
        <v>30.647540983606557</v>
      </c>
      <c r="X253" s="7">
        <f t="shared" si="29"/>
        <v>100</v>
      </c>
      <c r="Y253" s="7">
        <v>0</v>
      </c>
      <c r="Z253" s="7">
        <v>21</v>
      </c>
      <c r="AA253" s="8">
        <v>37</v>
      </c>
      <c r="AB253" s="8">
        <v>16</v>
      </c>
      <c r="AC253" s="8">
        <v>10</v>
      </c>
      <c r="AD253" s="8">
        <v>12</v>
      </c>
      <c r="AE253" s="8">
        <v>4</v>
      </c>
      <c r="AF253" s="8">
        <v>0</v>
      </c>
      <c r="AG253" s="8">
        <v>0</v>
      </c>
      <c r="AH253" s="15">
        <v>25.85</v>
      </c>
    </row>
    <row r="254" spans="1:34" s="8" customFormat="1" x14ac:dyDescent="0.2">
      <c r="A254" s="6" t="s">
        <v>93</v>
      </c>
      <c r="B254" s="7">
        <f t="shared" si="27"/>
        <v>51</v>
      </c>
      <c r="C254" s="7">
        <v>0</v>
      </c>
      <c r="D254" s="7">
        <v>2</v>
      </c>
      <c r="E254" s="7">
        <v>12</v>
      </c>
      <c r="F254" s="7">
        <v>12</v>
      </c>
      <c r="G254" s="7">
        <v>15</v>
      </c>
      <c r="H254" s="7">
        <v>8</v>
      </c>
      <c r="I254" s="7">
        <v>1</v>
      </c>
      <c r="J254" s="7">
        <v>1</v>
      </c>
      <c r="K254" s="7">
        <v>0</v>
      </c>
      <c r="L254" s="14">
        <v>29.754901960784313</v>
      </c>
      <c r="M254" s="7">
        <f t="shared" si="28"/>
        <v>42</v>
      </c>
      <c r="N254" s="7">
        <v>0</v>
      </c>
      <c r="O254" s="7">
        <v>1</v>
      </c>
      <c r="P254" s="7">
        <v>6</v>
      </c>
      <c r="Q254" s="7">
        <v>11</v>
      </c>
      <c r="R254" s="7">
        <v>14</v>
      </c>
      <c r="S254" s="7">
        <v>8</v>
      </c>
      <c r="T254" s="7">
        <v>1</v>
      </c>
      <c r="U254" s="7">
        <v>1</v>
      </c>
      <c r="V254" s="7">
        <v>0</v>
      </c>
      <c r="W254" s="14">
        <v>30.976190476190474</v>
      </c>
      <c r="X254" s="7">
        <f t="shared" si="29"/>
        <v>9</v>
      </c>
      <c r="Y254" s="7">
        <v>0</v>
      </c>
      <c r="Z254" s="7">
        <v>1</v>
      </c>
      <c r="AA254" s="8">
        <v>6</v>
      </c>
      <c r="AB254" s="8">
        <v>1</v>
      </c>
      <c r="AC254" s="8">
        <v>1</v>
      </c>
      <c r="AD254" s="8">
        <v>0</v>
      </c>
      <c r="AE254" s="8">
        <v>0</v>
      </c>
      <c r="AF254" s="8">
        <v>0</v>
      </c>
      <c r="AG254" s="8">
        <v>0</v>
      </c>
      <c r="AH254" s="15">
        <v>24.055555555555557</v>
      </c>
    </row>
    <row r="255" spans="1:34" s="8" customFormat="1" x14ac:dyDescent="0.2">
      <c r="A255" s="6" t="s">
        <v>189</v>
      </c>
      <c r="B255" s="7">
        <f t="shared" si="27"/>
        <v>46</v>
      </c>
      <c r="C255" s="7">
        <v>2</v>
      </c>
      <c r="D255" s="7">
        <v>3</v>
      </c>
      <c r="E255" s="7">
        <v>12</v>
      </c>
      <c r="F255" s="7">
        <v>4</v>
      </c>
      <c r="G255" s="7">
        <v>16</v>
      </c>
      <c r="H255" s="7">
        <v>7</v>
      </c>
      <c r="I255" s="7">
        <v>2</v>
      </c>
      <c r="J255" s="7">
        <v>0</v>
      </c>
      <c r="K255" s="7">
        <v>0</v>
      </c>
      <c r="L255" s="14">
        <v>28.543478260869566</v>
      </c>
      <c r="M255" s="7">
        <f t="shared" si="28"/>
        <v>28</v>
      </c>
      <c r="N255" s="7">
        <v>0</v>
      </c>
      <c r="O255" s="7">
        <v>0</v>
      </c>
      <c r="P255" s="7">
        <v>5</v>
      </c>
      <c r="Q255" s="7">
        <v>3</v>
      </c>
      <c r="R255" s="7">
        <v>13</v>
      </c>
      <c r="S255" s="7">
        <v>5</v>
      </c>
      <c r="T255" s="7">
        <v>2</v>
      </c>
      <c r="U255" s="7">
        <v>0</v>
      </c>
      <c r="V255" s="7">
        <v>0</v>
      </c>
      <c r="W255" s="14">
        <v>31.178571428571427</v>
      </c>
      <c r="X255" s="7">
        <f t="shared" si="29"/>
        <v>18</v>
      </c>
      <c r="Y255" s="7">
        <v>2</v>
      </c>
      <c r="Z255" s="7">
        <v>3</v>
      </c>
      <c r="AA255" s="8">
        <v>7</v>
      </c>
      <c r="AB255" s="8">
        <v>1</v>
      </c>
      <c r="AC255" s="8">
        <v>3</v>
      </c>
      <c r="AD255" s="8">
        <v>2</v>
      </c>
      <c r="AE255" s="8">
        <v>0</v>
      </c>
      <c r="AF255" s="8">
        <v>0</v>
      </c>
      <c r="AG255" s="8">
        <v>0</v>
      </c>
      <c r="AH255" s="15">
        <v>24.444444444444443</v>
      </c>
    </row>
    <row r="256" spans="1:34" s="8" customFormat="1" x14ac:dyDescent="0.2">
      <c r="A256" s="6" t="s">
        <v>94</v>
      </c>
      <c r="B256" s="7">
        <f t="shared" si="27"/>
        <v>131</v>
      </c>
      <c r="C256" s="7">
        <v>0</v>
      </c>
      <c r="D256" s="7">
        <v>9</v>
      </c>
      <c r="E256" s="7">
        <v>26</v>
      </c>
      <c r="F256" s="7">
        <v>29</v>
      </c>
      <c r="G256" s="7">
        <v>35</v>
      </c>
      <c r="H256" s="7">
        <v>23</v>
      </c>
      <c r="I256" s="7">
        <v>8</v>
      </c>
      <c r="J256" s="7">
        <v>1</v>
      </c>
      <c r="K256" s="7">
        <v>0</v>
      </c>
      <c r="L256" s="14">
        <v>30.232824427480917</v>
      </c>
      <c r="M256" s="7">
        <f t="shared" si="28"/>
        <v>98</v>
      </c>
      <c r="N256" s="7">
        <v>0</v>
      </c>
      <c r="O256" s="7">
        <v>1</v>
      </c>
      <c r="P256" s="7">
        <v>14</v>
      </c>
      <c r="Q256" s="7">
        <v>23</v>
      </c>
      <c r="R256" s="7">
        <v>32</v>
      </c>
      <c r="S256" s="7">
        <v>20</v>
      </c>
      <c r="T256" s="7">
        <v>7</v>
      </c>
      <c r="U256" s="7">
        <v>1</v>
      </c>
      <c r="V256" s="7">
        <v>0</v>
      </c>
      <c r="W256" s="14">
        <v>31.867346938775512</v>
      </c>
      <c r="X256" s="7">
        <f t="shared" si="29"/>
        <v>33</v>
      </c>
      <c r="Y256" s="7">
        <v>0</v>
      </c>
      <c r="Z256" s="7">
        <v>8</v>
      </c>
      <c r="AA256" s="8">
        <v>12</v>
      </c>
      <c r="AB256" s="8">
        <v>6</v>
      </c>
      <c r="AC256" s="8">
        <v>3</v>
      </c>
      <c r="AD256" s="8">
        <v>3</v>
      </c>
      <c r="AE256" s="8">
        <v>1</v>
      </c>
      <c r="AF256" s="8">
        <v>0</v>
      </c>
      <c r="AG256" s="8">
        <v>0</v>
      </c>
      <c r="AH256" s="15">
        <v>25.378787878787879</v>
      </c>
    </row>
    <row r="257" spans="1:34" s="8" customFormat="1" x14ac:dyDescent="0.2">
      <c r="A257" s="6" t="s">
        <v>81</v>
      </c>
      <c r="B257" s="7">
        <f t="shared" si="27"/>
        <v>365</v>
      </c>
      <c r="C257" s="7">
        <v>0</v>
      </c>
      <c r="D257" s="7">
        <v>15</v>
      </c>
      <c r="E257" s="7">
        <v>74</v>
      </c>
      <c r="F257" s="7">
        <v>92</v>
      </c>
      <c r="G257" s="7">
        <v>79</v>
      </c>
      <c r="H257" s="7">
        <v>66</v>
      </c>
      <c r="I257" s="7">
        <v>37</v>
      </c>
      <c r="J257" s="7">
        <v>2</v>
      </c>
      <c r="K257" s="7">
        <v>0</v>
      </c>
      <c r="L257" s="14">
        <v>30.661643835616438</v>
      </c>
      <c r="M257" s="7">
        <f t="shared" si="28"/>
        <v>241</v>
      </c>
      <c r="N257" s="7">
        <v>0</v>
      </c>
      <c r="O257" s="7">
        <v>2</v>
      </c>
      <c r="P257" s="7">
        <v>29</v>
      </c>
      <c r="Q257" s="7">
        <v>64</v>
      </c>
      <c r="R257" s="7">
        <v>59</v>
      </c>
      <c r="S257" s="7">
        <v>57</v>
      </c>
      <c r="T257" s="7">
        <v>29</v>
      </c>
      <c r="U257" s="7">
        <v>1</v>
      </c>
      <c r="V257" s="7">
        <v>0</v>
      </c>
      <c r="W257" s="14">
        <v>32.379668049792528</v>
      </c>
      <c r="X257" s="7">
        <f t="shared" si="29"/>
        <v>124</v>
      </c>
      <c r="Y257" s="7">
        <v>0</v>
      </c>
      <c r="Z257" s="7">
        <v>13</v>
      </c>
      <c r="AA257" s="8">
        <v>45</v>
      </c>
      <c r="AB257" s="8">
        <v>28</v>
      </c>
      <c r="AC257" s="8">
        <v>20</v>
      </c>
      <c r="AD257" s="8">
        <v>9</v>
      </c>
      <c r="AE257" s="8">
        <v>8</v>
      </c>
      <c r="AF257" s="8">
        <v>1</v>
      </c>
      <c r="AG257" s="8">
        <v>0</v>
      </c>
      <c r="AH257" s="15">
        <v>27.322580645161292</v>
      </c>
    </row>
    <row r="258" spans="1:34" x14ac:dyDescent="0.2">
      <c r="X258" s="7"/>
    </row>
    <row r="259" spans="1:34" x14ac:dyDescent="0.2">
      <c r="X259" s="7"/>
    </row>
    <row r="260" spans="1:34" x14ac:dyDescent="0.2">
      <c r="X260" s="7"/>
    </row>
    <row r="261" spans="1:34" x14ac:dyDescent="0.2">
      <c r="X261" s="7"/>
    </row>
    <row r="262" spans="1:34" x14ac:dyDescent="0.2">
      <c r="X262" s="7"/>
    </row>
    <row r="263" spans="1:34" x14ac:dyDescent="0.2">
      <c r="X263" s="7"/>
    </row>
    <row r="264" spans="1:34" x14ac:dyDescent="0.2">
      <c r="X264" s="7"/>
    </row>
  </sheetData>
  <mergeCells count="13">
    <mergeCell ref="N4:V4"/>
    <mergeCell ref="W4:W5"/>
    <mergeCell ref="X4:X5"/>
    <mergeCell ref="Y4:AG4"/>
    <mergeCell ref="AH4:AH5"/>
    <mergeCell ref="A3:A5"/>
    <mergeCell ref="B3:L3"/>
    <mergeCell ref="M3:W3"/>
    <mergeCell ref="X3:AH3"/>
    <mergeCell ref="B4:B5"/>
    <mergeCell ref="C4:K4"/>
    <mergeCell ref="L4:L5"/>
    <mergeCell ref="M4:M5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9" width="7.7109375" style="2" customWidth="1"/>
    <col min="20" max="16384" width="9.140625" style="2"/>
  </cols>
  <sheetData>
    <row r="1" spans="1:19" ht="15.75" x14ac:dyDescent="0.25">
      <c r="A1" s="16" t="s">
        <v>355</v>
      </c>
    </row>
    <row r="3" spans="1:19" x14ac:dyDescent="0.2">
      <c r="A3" s="48" t="s">
        <v>12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</row>
    <row r="4" spans="1:19" x14ac:dyDescent="0.2">
      <c r="A4" s="51" t="s">
        <v>201</v>
      </c>
      <c r="B4" s="48" t="s">
        <v>1</v>
      </c>
      <c r="C4" s="48"/>
      <c r="D4" s="48"/>
      <c r="E4" s="48" t="s">
        <v>2</v>
      </c>
      <c r="F4" s="48"/>
      <c r="G4" s="48"/>
      <c r="H4" s="48" t="s">
        <v>3</v>
      </c>
      <c r="I4" s="48"/>
      <c r="J4" s="48"/>
      <c r="K4" s="48" t="s">
        <v>4</v>
      </c>
      <c r="L4" s="48"/>
      <c r="M4" s="48"/>
      <c r="N4" s="48" t="s">
        <v>5</v>
      </c>
      <c r="O4" s="48"/>
      <c r="P4" s="48"/>
      <c r="Q4" s="48" t="s">
        <v>6</v>
      </c>
      <c r="R4" s="48"/>
      <c r="S4" s="48"/>
    </row>
    <row r="5" spans="1:19" x14ac:dyDescent="0.2">
      <c r="A5" s="51"/>
      <c r="B5" s="42" t="s">
        <v>7</v>
      </c>
      <c r="C5" s="49" t="s">
        <v>8</v>
      </c>
      <c r="D5" s="46"/>
      <c r="E5" s="42" t="s">
        <v>7</v>
      </c>
      <c r="F5" s="49" t="s">
        <v>8</v>
      </c>
      <c r="G5" s="46"/>
      <c r="H5" s="42" t="s">
        <v>7</v>
      </c>
      <c r="I5" s="49" t="s">
        <v>8</v>
      </c>
      <c r="J5" s="46"/>
      <c r="K5" s="42" t="s">
        <v>7</v>
      </c>
      <c r="L5" s="49" t="s">
        <v>8</v>
      </c>
      <c r="M5" s="46"/>
      <c r="N5" s="42" t="s">
        <v>7</v>
      </c>
      <c r="O5" s="49" t="s">
        <v>8</v>
      </c>
      <c r="P5" s="46"/>
      <c r="Q5" s="42" t="s">
        <v>7</v>
      </c>
      <c r="R5" s="49" t="s">
        <v>8</v>
      </c>
      <c r="S5" s="47"/>
    </row>
    <row r="6" spans="1:19" x14ac:dyDescent="0.2">
      <c r="A6" s="51"/>
      <c r="B6" s="44"/>
      <c r="C6" s="4" t="s">
        <v>202</v>
      </c>
      <c r="D6" s="4" t="s">
        <v>10</v>
      </c>
      <c r="E6" s="44"/>
      <c r="F6" s="4" t="s">
        <v>202</v>
      </c>
      <c r="G6" s="4" t="s">
        <v>10</v>
      </c>
      <c r="H6" s="44"/>
      <c r="I6" s="4" t="s">
        <v>202</v>
      </c>
      <c r="J6" s="4" t="s">
        <v>10</v>
      </c>
      <c r="K6" s="44"/>
      <c r="L6" s="4" t="s">
        <v>202</v>
      </c>
      <c r="M6" s="4" t="s">
        <v>10</v>
      </c>
      <c r="N6" s="44"/>
      <c r="O6" s="4" t="s">
        <v>202</v>
      </c>
      <c r="P6" s="4" t="s">
        <v>10</v>
      </c>
      <c r="Q6" s="44"/>
      <c r="R6" s="4" t="s">
        <v>202</v>
      </c>
      <c r="S6" s="4" t="s">
        <v>10</v>
      </c>
    </row>
    <row r="7" spans="1:19" s="8" customFormat="1" x14ac:dyDescent="0.2">
      <c r="A7" s="17" t="s">
        <v>1</v>
      </c>
      <c r="B7" s="7">
        <f t="shared" ref="B7:S7" si="0">SUM(B8:B44)</f>
        <v>27798</v>
      </c>
      <c r="C7" s="7">
        <f t="shared" si="0"/>
        <v>5480</v>
      </c>
      <c r="D7" s="7">
        <f t="shared" si="0"/>
        <v>22318</v>
      </c>
      <c r="E7" s="7">
        <f t="shared" si="0"/>
        <v>7003</v>
      </c>
      <c r="F7" s="7">
        <f t="shared" si="0"/>
        <v>1438</v>
      </c>
      <c r="G7" s="7">
        <f t="shared" si="0"/>
        <v>5565</v>
      </c>
      <c r="H7" s="7">
        <f t="shared" si="0"/>
        <v>18919</v>
      </c>
      <c r="I7" s="7">
        <f t="shared" si="0"/>
        <v>3817</v>
      </c>
      <c r="J7" s="7">
        <f t="shared" si="0"/>
        <v>15102</v>
      </c>
      <c r="K7" s="7">
        <f t="shared" si="0"/>
        <v>1665</v>
      </c>
      <c r="L7" s="7">
        <f t="shared" si="0"/>
        <v>199</v>
      </c>
      <c r="M7" s="7">
        <f t="shared" si="0"/>
        <v>1466</v>
      </c>
      <c r="N7" s="7">
        <f t="shared" si="0"/>
        <v>211</v>
      </c>
      <c r="O7" s="7">
        <f t="shared" si="0"/>
        <v>26</v>
      </c>
      <c r="P7" s="7">
        <f t="shared" si="0"/>
        <v>185</v>
      </c>
      <c r="Q7" s="7">
        <f t="shared" si="0"/>
        <v>8879</v>
      </c>
      <c r="R7" s="7">
        <f t="shared" si="0"/>
        <v>1663</v>
      </c>
      <c r="S7" s="7">
        <f t="shared" si="0"/>
        <v>7216</v>
      </c>
    </row>
    <row r="8" spans="1:19" s="8" customFormat="1" x14ac:dyDescent="0.2">
      <c r="A8" s="18">
        <v>-14</v>
      </c>
      <c r="B8" s="7">
        <v>26</v>
      </c>
      <c r="C8" s="7">
        <v>2</v>
      </c>
      <c r="D8" s="7">
        <v>24</v>
      </c>
      <c r="E8" s="7">
        <v>26</v>
      </c>
      <c r="F8" s="7">
        <v>2</v>
      </c>
      <c r="G8" s="7">
        <v>24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26</v>
      </c>
      <c r="R8" s="7">
        <v>2</v>
      </c>
      <c r="S8" s="7">
        <v>24</v>
      </c>
    </row>
    <row r="9" spans="1:19" s="8" customFormat="1" x14ac:dyDescent="0.2">
      <c r="A9" s="18">
        <v>15</v>
      </c>
      <c r="B9" s="7">
        <v>89</v>
      </c>
      <c r="C9" s="7">
        <v>25</v>
      </c>
      <c r="D9" s="7">
        <v>64</v>
      </c>
      <c r="E9" s="7">
        <v>89</v>
      </c>
      <c r="F9" s="7">
        <v>25</v>
      </c>
      <c r="G9" s="7">
        <v>64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89</v>
      </c>
      <c r="R9" s="7">
        <v>25</v>
      </c>
      <c r="S9" s="7">
        <v>64</v>
      </c>
    </row>
    <row r="10" spans="1:19" s="8" customFormat="1" x14ac:dyDescent="0.2">
      <c r="A10" s="18">
        <v>16</v>
      </c>
      <c r="B10" s="7">
        <v>271</v>
      </c>
      <c r="C10" s="7">
        <v>58</v>
      </c>
      <c r="D10" s="7">
        <v>213</v>
      </c>
      <c r="E10" s="7">
        <v>268</v>
      </c>
      <c r="F10" s="7">
        <v>57</v>
      </c>
      <c r="G10" s="7">
        <v>211</v>
      </c>
      <c r="H10" s="7">
        <v>3</v>
      </c>
      <c r="I10" s="7">
        <v>1</v>
      </c>
      <c r="J10" s="7">
        <v>2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268</v>
      </c>
      <c r="R10" s="7">
        <v>57</v>
      </c>
      <c r="S10" s="7">
        <v>211</v>
      </c>
    </row>
    <row r="11" spans="1:19" s="8" customFormat="1" x14ac:dyDescent="0.2">
      <c r="A11" s="18">
        <v>17</v>
      </c>
      <c r="B11" s="7">
        <v>453</v>
      </c>
      <c r="C11" s="7">
        <v>82</v>
      </c>
      <c r="D11" s="7">
        <v>371</v>
      </c>
      <c r="E11" s="7">
        <v>437</v>
      </c>
      <c r="F11" s="7">
        <v>80</v>
      </c>
      <c r="G11" s="7">
        <v>357</v>
      </c>
      <c r="H11" s="7">
        <v>16</v>
      </c>
      <c r="I11" s="7">
        <v>2</v>
      </c>
      <c r="J11" s="7">
        <v>14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437</v>
      </c>
      <c r="R11" s="7">
        <v>80</v>
      </c>
      <c r="S11" s="7">
        <v>357</v>
      </c>
    </row>
    <row r="12" spans="1:19" s="8" customFormat="1" x14ac:dyDescent="0.2">
      <c r="A12" s="18">
        <v>18</v>
      </c>
      <c r="B12" s="7">
        <v>781</v>
      </c>
      <c r="C12" s="7">
        <v>193</v>
      </c>
      <c r="D12" s="7">
        <v>588</v>
      </c>
      <c r="E12" s="7">
        <v>675</v>
      </c>
      <c r="F12" s="7">
        <v>149</v>
      </c>
      <c r="G12" s="7">
        <v>526</v>
      </c>
      <c r="H12" s="7">
        <v>105</v>
      </c>
      <c r="I12" s="7">
        <v>44</v>
      </c>
      <c r="J12" s="7">
        <v>61</v>
      </c>
      <c r="K12" s="7">
        <v>1</v>
      </c>
      <c r="L12" s="7">
        <v>0</v>
      </c>
      <c r="M12" s="7">
        <v>1</v>
      </c>
      <c r="N12" s="7">
        <v>0</v>
      </c>
      <c r="O12" s="7">
        <v>0</v>
      </c>
      <c r="P12" s="7">
        <v>0</v>
      </c>
      <c r="Q12" s="7">
        <v>676</v>
      </c>
      <c r="R12" s="7">
        <v>149</v>
      </c>
      <c r="S12" s="7">
        <v>527</v>
      </c>
    </row>
    <row r="13" spans="1:19" s="8" customFormat="1" x14ac:dyDescent="0.2">
      <c r="A13" s="18">
        <v>19</v>
      </c>
      <c r="B13" s="7">
        <v>1030</v>
      </c>
      <c r="C13" s="7">
        <v>242</v>
      </c>
      <c r="D13" s="7">
        <v>788</v>
      </c>
      <c r="E13" s="7">
        <v>809</v>
      </c>
      <c r="F13" s="7">
        <v>160</v>
      </c>
      <c r="G13" s="7">
        <v>649</v>
      </c>
      <c r="H13" s="7">
        <v>216</v>
      </c>
      <c r="I13" s="7">
        <v>81</v>
      </c>
      <c r="J13" s="7">
        <v>135</v>
      </c>
      <c r="K13" s="7">
        <v>4</v>
      </c>
      <c r="L13" s="7">
        <v>1</v>
      </c>
      <c r="M13" s="7">
        <v>3</v>
      </c>
      <c r="N13" s="7">
        <v>1</v>
      </c>
      <c r="O13" s="7">
        <v>0</v>
      </c>
      <c r="P13" s="7">
        <v>1</v>
      </c>
      <c r="Q13" s="7">
        <v>814</v>
      </c>
      <c r="R13" s="7">
        <v>161</v>
      </c>
      <c r="S13" s="7">
        <v>653</v>
      </c>
    </row>
    <row r="14" spans="1:19" s="8" customFormat="1" x14ac:dyDescent="0.2">
      <c r="A14" s="18">
        <v>20</v>
      </c>
      <c r="B14" s="7">
        <v>1328</v>
      </c>
      <c r="C14" s="7">
        <v>318</v>
      </c>
      <c r="D14" s="7">
        <v>1010</v>
      </c>
      <c r="E14" s="7">
        <v>832</v>
      </c>
      <c r="F14" s="7">
        <v>156</v>
      </c>
      <c r="G14" s="7">
        <v>676</v>
      </c>
      <c r="H14" s="7">
        <v>478</v>
      </c>
      <c r="I14" s="7">
        <v>159</v>
      </c>
      <c r="J14" s="7">
        <v>319</v>
      </c>
      <c r="K14" s="7">
        <v>17</v>
      </c>
      <c r="L14" s="7">
        <v>3</v>
      </c>
      <c r="M14" s="7">
        <v>14</v>
      </c>
      <c r="N14" s="7">
        <v>1</v>
      </c>
      <c r="O14" s="7">
        <v>0</v>
      </c>
      <c r="P14" s="7">
        <v>1</v>
      </c>
      <c r="Q14" s="7">
        <v>850</v>
      </c>
      <c r="R14" s="7">
        <v>159</v>
      </c>
      <c r="S14" s="7">
        <v>691</v>
      </c>
    </row>
    <row r="15" spans="1:19" s="8" customFormat="1" x14ac:dyDescent="0.2">
      <c r="A15" s="18">
        <v>21</v>
      </c>
      <c r="B15" s="7">
        <v>1396</v>
      </c>
      <c r="C15" s="7">
        <v>354</v>
      </c>
      <c r="D15" s="7">
        <v>1042</v>
      </c>
      <c r="E15" s="7">
        <v>755</v>
      </c>
      <c r="F15" s="7">
        <v>151</v>
      </c>
      <c r="G15" s="7">
        <v>604</v>
      </c>
      <c r="H15" s="7">
        <v>622</v>
      </c>
      <c r="I15" s="7">
        <v>200</v>
      </c>
      <c r="J15" s="7">
        <v>422</v>
      </c>
      <c r="K15" s="7">
        <v>17</v>
      </c>
      <c r="L15" s="7">
        <v>3</v>
      </c>
      <c r="M15" s="7">
        <v>14</v>
      </c>
      <c r="N15" s="7">
        <v>2</v>
      </c>
      <c r="O15" s="7">
        <v>0</v>
      </c>
      <c r="P15" s="7">
        <v>2</v>
      </c>
      <c r="Q15" s="7">
        <v>774</v>
      </c>
      <c r="R15" s="7">
        <v>154</v>
      </c>
      <c r="S15" s="7">
        <v>620</v>
      </c>
    </row>
    <row r="16" spans="1:19" s="8" customFormat="1" x14ac:dyDescent="0.2">
      <c r="A16" s="18">
        <v>22</v>
      </c>
      <c r="B16" s="7">
        <v>1443</v>
      </c>
      <c r="C16" s="7">
        <v>391</v>
      </c>
      <c r="D16" s="7">
        <v>1052</v>
      </c>
      <c r="E16" s="7">
        <v>590</v>
      </c>
      <c r="F16" s="7">
        <v>133</v>
      </c>
      <c r="G16" s="7">
        <v>457</v>
      </c>
      <c r="H16" s="7">
        <v>814</v>
      </c>
      <c r="I16" s="7">
        <v>250</v>
      </c>
      <c r="J16" s="7">
        <v>564</v>
      </c>
      <c r="K16" s="7">
        <v>37</v>
      </c>
      <c r="L16" s="7">
        <v>7</v>
      </c>
      <c r="M16" s="7">
        <v>30</v>
      </c>
      <c r="N16" s="7">
        <v>2</v>
      </c>
      <c r="O16" s="7">
        <v>1</v>
      </c>
      <c r="P16" s="7">
        <v>1</v>
      </c>
      <c r="Q16" s="7">
        <v>629</v>
      </c>
      <c r="R16" s="7">
        <v>141</v>
      </c>
      <c r="S16" s="7">
        <v>488</v>
      </c>
    </row>
    <row r="17" spans="1:19" s="8" customFormat="1" x14ac:dyDescent="0.2">
      <c r="A17" s="18">
        <v>23</v>
      </c>
      <c r="B17" s="7">
        <v>1489</v>
      </c>
      <c r="C17" s="7">
        <v>359</v>
      </c>
      <c r="D17" s="7">
        <v>1130</v>
      </c>
      <c r="E17" s="7">
        <v>484</v>
      </c>
      <c r="F17" s="7">
        <v>91</v>
      </c>
      <c r="G17" s="7">
        <v>393</v>
      </c>
      <c r="H17" s="7">
        <v>950</v>
      </c>
      <c r="I17" s="7">
        <v>260</v>
      </c>
      <c r="J17" s="7">
        <v>690</v>
      </c>
      <c r="K17" s="7">
        <v>50</v>
      </c>
      <c r="L17" s="7">
        <v>8</v>
      </c>
      <c r="M17" s="7">
        <v>42</v>
      </c>
      <c r="N17" s="7">
        <v>5</v>
      </c>
      <c r="O17" s="7">
        <v>0</v>
      </c>
      <c r="P17" s="7">
        <v>5</v>
      </c>
      <c r="Q17" s="7">
        <v>539</v>
      </c>
      <c r="R17" s="7">
        <v>99</v>
      </c>
      <c r="S17" s="7">
        <v>440</v>
      </c>
    </row>
    <row r="18" spans="1:19" s="8" customFormat="1" x14ac:dyDescent="0.2">
      <c r="A18" s="18">
        <v>24</v>
      </c>
      <c r="B18" s="7">
        <v>1458</v>
      </c>
      <c r="C18" s="7">
        <v>327</v>
      </c>
      <c r="D18" s="7">
        <v>1131</v>
      </c>
      <c r="E18" s="7">
        <v>381</v>
      </c>
      <c r="F18" s="7">
        <v>78</v>
      </c>
      <c r="G18" s="7">
        <v>303</v>
      </c>
      <c r="H18" s="7">
        <v>1016</v>
      </c>
      <c r="I18" s="7">
        <v>241</v>
      </c>
      <c r="J18" s="7">
        <v>775</v>
      </c>
      <c r="K18" s="7">
        <v>57</v>
      </c>
      <c r="L18" s="7">
        <v>8</v>
      </c>
      <c r="M18" s="7">
        <v>49</v>
      </c>
      <c r="N18" s="7">
        <v>4</v>
      </c>
      <c r="O18" s="7">
        <v>0</v>
      </c>
      <c r="P18" s="7">
        <v>4</v>
      </c>
      <c r="Q18" s="7">
        <v>442</v>
      </c>
      <c r="R18" s="7">
        <v>86</v>
      </c>
      <c r="S18" s="7">
        <v>356</v>
      </c>
    </row>
    <row r="19" spans="1:19" s="8" customFormat="1" x14ac:dyDescent="0.2">
      <c r="A19" s="18">
        <v>25</v>
      </c>
      <c r="B19" s="7">
        <v>1376</v>
      </c>
      <c r="C19" s="7">
        <v>347</v>
      </c>
      <c r="D19" s="7">
        <v>1029</v>
      </c>
      <c r="E19" s="7">
        <v>281</v>
      </c>
      <c r="F19" s="7">
        <v>57</v>
      </c>
      <c r="G19" s="7">
        <v>224</v>
      </c>
      <c r="H19" s="7">
        <v>1019</v>
      </c>
      <c r="I19" s="7">
        <v>280</v>
      </c>
      <c r="J19" s="7">
        <v>739</v>
      </c>
      <c r="K19" s="7">
        <v>73</v>
      </c>
      <c r="L19" s="7">
        <v>10</v>
      </c>
      <c r="M19" s="7">
        <v>63</v>
      </c>
      <c r="N19" s="7">
        <v>3</v>
      </c>
      <c r="O19" s="7">
        <v>0</v>
      </c>
      <c r="P19" s="7">
        <v>3</v>
      </c>
      <c r="Q19" s="7">
        <v>357</v>
      </c>
      <c r="R19" s="7">
        <v>67</v>
      </c>
      <c r="S19" s="7">
        <v>290</v>
      </c>
    </row>
    <row r="20" spans="1:19" s="8" customFormat="1" x14ac:dyDescent="0.2">
      <c r="A20" s="18">
        <v>26</v>
      </c>
      <c r="B20" s="7">
        <v>1403</v>
      </c>
      <c r="C20" s="7">
        <v>318</v>
      </c>
      <c r="D20" s="7">
        <v>1085</v>
      </c>
      <c r="E20" s="7">
        <v>229</v>
      </c>
      <c r="F20" s="7">
        <v>49</v>
      </c>
      <c r="G20" s="7">
        <v>180</v>
      </c>
      <c r="H20" s="7">
        <v>1092</v>
      </c>
      <c r="I20" s="7">
        <v>261</v>
      </c>
      <c r="J20" s="7">
        <v>831</v>
      </c>
      <c r="K20" s="7">
        <v>80</v>
      </c>
      <c r="L20" s="7">
        <v>8</v>
      </c>
      <c r="M20" s="7">
        <v>72</v>
      </c>
      <c r="N20" s="7">
        <v>2</v>
      </c>
      <c r="O20" s="7">
        <v>0</v>
      </c>
      <c r="P20" s="7">
        <v>2</v>
      </c>
      <c r="Q20" s="7">
        <v>311</v>
      </c>
      <c r="R20" s="7">
        <v>57</v>
      </c>
      <c r="S20" s="7">
        <v>254</v>
      </c>
    </row>
    <row r="21" spans="1:19" s="8" customFormat="1" x14ac:dyDescent="0.2">
      <c r="A21" s="18">
        <v>27</v>
      </c>
      <c r="B21" s="7">
        <v>1361</v>
      </c>
      <c r="C21" s="7">
        <v>273</v>
      </c>
      <c r="D21" s="7">
        <v>1088</v>
      </c>
      <c r="E21" s="7">
        <v>178</v>
      </c>
      <c r="F21" s="7">
        <v>40</v>
      </c>
      <c r="G21" s="7">
        <v>138</v>
      </c>
      <c r="H21" s="7">
        <v>1083</v>
      </c>
      <c r="I21" s="7">
        <v>221</v>
      </c>
      <c r="J21" s="7">
        <v>862</v>
      </c>
      <c r="K21" s="7">
        <v>93</v>
      </c>
      <c r="L21" s="7">
        <v>11</v>
      </c>
      <c r="M21" s="7">
        <v>82</v>
      </c>
      <c r="N21" s="7">
        <v>7</v>
      </c>
      <c r="O21" s="7">
        <v>1</v>
      </c>
      <c r="P21" s="7">
        <v>6</v>
      </c>
      <c r="Q21" s="7">
        <v>278</v>
      </c>
      <c r="R21" s="7">
        <v>52</v>
      </c>
      <c r="S21" s="7">
        <v>226</v>
      </c>
    </row>
    <row r="22" spans="1:19" s="8" customFormat="1" x14ac:dyDescent="0.2">
      <c r="A22" s="18">
        <v>28</v>
      </c>
      <c r="B22" s="7">
        <v>1256</v>
      </c>
      <c r="C22" s="7">
        <v>242</v>
      </c>
      <c r="D22" s="7">
        <v>1014</v>
      </c>
      <c r="E22" s="7">
        <v>155</v>
      </c>
      <c r="F22" s="7">
        <v>36</v>
      </c>
      <c r="G22" s="7">
        <v>119</v>
      </c>
      <c r="H22" s="7">
        <v>1003</v>
      </c>
      <c r="I22" s="7">
        <v>192</v>
      </c>
      <c r="J22" s="7">
        <v>811</v>
      </c>
      <c r="K22" s="7">
        <v>90</v>
      </c>
      <c r="L22" s="7">
        <v>13</v>
      </c>
      <c r="M22" s="7">
        <v>77</v>
      </c>
      <c r="N22" s="7">
        <v>8</v>
      </c>
      <c r="O22" s="7">
        <v>1</v>
      </c>
      <c r="P22" s="7">
        <v>7</v>
      </c>
      <c r="Q22" s="7">
        <v>253</v>
      </c>
      <c r="R22" s="7">
        <v>50</v>
      </c>
      <c r="S22" s="7">
        <v>203</v>
      </c>
    </row>
    <row r="23" spans="1:19" s="8" customFormat="1" x14ac:dyDescent="0.2">
      <c r="A23" s="18">
        <v>29</v>
      </c>
      <c r="B23" s="7">
        <v>1175</v>
      </c>
      <c r="C23" s="7">
        <v>205</v>
      </c>
      <c r="D23" s="7">
        <v>970</v>
      </c>
      <c r="E23" s="7">
        <v>128</v>
      </c>
      <c r="F23" s="7">
        <v>17</v>
      </c>
      <c r="G23" s="7">
        <v>111</v>
      </c>
      <c r="H23" s="7">
        <v>958</v>
      </c>
      <c r="I23" s="7">
        <v>175</v>
      </c>
      <c r="J23" s="7">
        <v>783</v>
      </c>
      <c r="K23" s="7">
        <v>84</v>
      </c>
      <c r="L23" s="7">
        <v>13</v>
      </c>
      <c r="M23" s="7">
        <v>71</v>
      </c>
      <c r="N23" s="7">
        <v>5</v>
      </c>
      <c r="O23" s="7">
        <v>0</v>
      </c>
      <c r="P23" s="7">
        <v>5</v>
      </c>
      <c r="Q23" s="7">
        <v>217</v>
      </c>
      <c r="R23" s="7">
        <v>30</v>
      </c>
      <c r="S23" s="7">
        <v>187</v>
      </c>
    </row>
    <row r="24" spans="1:19" s="8" customFormat="1" x14ac:dyDescent="0.2">
      <c r="A24" s="18">
        <v>30</v>
      </c>
      <c r="B24" s="7">
        <v>1185</v>
      </c>
      <c r="C24" s="7">
        <v>199</v>
      </c>
      <c r="D24" s="7">
        <v>986</v>
      </c>
      <c r="E24" s="7">
        <v>99</v>
      </c>
      <c r="F24" s="7">
        <v>26</v>
      </c>
      <c r="G24" s="7">
        <v>73</v>
      </c>
      <c r="H24" s="7">
        <v>988</v>
      </c>
      <c r="I24" s="7">
        <v>166</v>
      </c>
      <c r="J24" s="7">
        <v>822</v>
      </c>
      <c r="K24" s="7">
        <v>90</v>
      </c>
      <c r="L24" s="7">
        <v>6</v>
      </c>
      <c r="M24" s="7">
        <v>84</v>
      </c>
      <c r="N24" s="7">
        <v>8</v>
      </c>
      <c r="O24" s="7">
        <v>1</v>
      </c>
      <c r="P24" s="7">
        <v>7</v>
      </c>
      <c r="Q24" s="7">
        <v>197</v>
      </c>
      <c r="R24" s="7">
        <v>33</v>
      </c>
      <c r="S24" s="7">
        <v>164</v>
      </c>
    </row>
    <row r="25" spans="1:19" s="8" customFormat="1" x14ac:dyDescent="0.2">
      <c r="A25" s="18">
        <v>31</v>
      </c>
      <c r="B25" s="7">
        <v>1155</v>
      </c>
      <c r="C25" s="7">
        <v>193</v>
      </c>
      <c r="D25" s="7">
        <v>962</v>
      </c>
      <c r="E25" s="7">
        <v>87</v>
      </c>
      <c r="F25" s="7">
        <v>20</v>
      </c>
      <c r="G25" s="7">
        <v>67</v>
      </c>
      <c r="H25" s="7">
        <v>956</v>
      </c>
      <c r="I25" s="7">
        <v>163</v>
      </c>
      <c r="J25" s="7">
        <v>793</v>
      </c>
      <c r="K25" s="7">
        <v>99</v>
      </c>
      <c r="L25" s="7">
        <v>10</v>
      </c>
      <c r="M25" s="7">
        <v>89</v>
      </c>
      <c r="N25" s="7">
        <v>13</v>
      </c>
      <c r="O25" s="7">
        <v>0</v>
      </c>
      <c r="P25" s="7">
        <v>13</v>
      </c>
      <c r="Q25" s="7">
        <v>199</v>
      </c>
      <c r="R25" s="7">
        <v>30</v>
      </c>
      <c r="S25" s="7">
        <v>169</v>
      </c>
    </row>
    <row r="26" spans="1:19" s="8" customFormat="1" x14ac:dyDescent="0.2">
      <c r="A26" s="18">
        <v>32</v>
      </c>
      <c r="B26" s="7">
        <v>1141</v>
      </c>
      <c r="C26" s="7">
        <v>188</v>
      </c>
      <c r="D26" s="7">
        <v>953</v>
      </c>
      <c r="E26" s="7">
        <v>80</v>
      </c>
      <c r="F26" s="7">
        <v>21</v>
      </c>
      <c r="G26" s="7">
        <v>59</v>
      </c>
      <c r="H26" s="7">
        <v>945</v>
      </c>
      <c r="I26" s="7">
        <v>158</v>
      </c>
      <c r="J26" s="7">
        <v>787</v>
      </c>
      <c r="K26" s="7">
        <v>105</v>
      </c>
      <c r="L26" s="7">
        <v>8</v>
      </c>
      <c r="M26" s="7">
        <v>97</v>
      </c>
      <c r="N26" s="7">
        <v>11</v>
      </c>
      <c r="O26" s="7">
        <v>1</v>
      </c>
      <c r="P26" s="7">
        <v>10</v>
      </c>
      <c r="Q26" s="7">
        <v>196</v>
      </c>
      <c r="R26" s="7">
        <v>30</v>
      </c>
      <c r="S26" s="7">
        <v>166</v>
      </c>
    </row>
    <row r="27" spans="1:19" s="8" customFormat="1" x14ac:dyDescent="0.2">
      <c r="A27" s="18">
        <v>33</v>
      </c>
      <c r="B27" s="7">
        <v>1084</v>
      </c>
      <c r="C27" s="7">
        <v>177</v>
      </c>
      <c r="D27" s="7">
        <v>907</v>
      </c>
      <c r="E27" s="7">
        <v>86</v>
      </c>
      <c r="F27" s="7">
        <v>13</v>
      </c>
      <c r="G27" s="7">
        <v>73</v>
      </c>
      <c r="H27" s="7">
        <v>902</v>
      </c>
      <c r="I27" s="7">
        <v>151</v>
      </c>
      <c r="J27" s="7">
        <v>751</v>
      </c>
      <c r="K27" s="7">
        <v>83</v>
      </c>
      <c r="L27" s="7">
        <v>10</v>
      </c>
      <c r="M27" s="7">
        <v>73</v>
      </c>
      <c r="N27" s="7">
        <v>13</v>
      </c>
      <c r="O27" s="7">
        <v>3</v>
      </c>
      <c r="P27" s="7">
        <v>10</v>
      </c>
      <c r="Q27" s="7">
        <v>182</v>
      </c>
      <c r="R27" s="7">
        <v>26</v>
      </c>
      <c r="S27" s="7">
        <v>156</v>
      </c>
    </row>
    <row r="28" spans="1:19" s="8" customFormat="1" x14ac:dyDescent="0.2">
      <c r="A28" s="18">
        <v>34</v>
      </c>
      <c r="B28" s="7">
        <v>984</v>
      </c>
      <c r="C28" s="7">
        <v>145</v>
      </c>
      <c r="D28" s="7">
        <v>839</v>
      </c>
      <c r="E28" s="7">
        <v>53</v>
      </c>
      <c r="F28" s="7">
        <v>12</v>
      </c>
      <c r="G28" s="7">
        <v>41</v>
      </c>
      <c r="H28" s="7">
        <v>827</v>
      </c>
      <c r="I28" s="7">
        <v>123</v>
      </c>
      <c r="J28" s="7">
        <v>704</v>
      </c>
      <c r="K28" s="7">
        <v>93</v>
      </c>
      <c r="L28" s="7">
        <v>9</v>
      </c>
      <c r="M28" s="7">
        <v>84</v>
      </c>
      <c r="N28" s="7">
        <v>11</v>
      </c>
      <c r="O28" s="7">
        <v>1</v>
      </c>
      <c r="P28" s="7">
        <v>10</v>
      </c>
      <c r="Q28" s="7">
        <v>157</v>
      </c>
      <c r="R28" s="7">
        <v>22</v>
      </c>
      <c r="S28" s="7">
        <v>135</v>
      </c>
    </row>
    <row r="29" spans="1:19" s="8" customFormat="1" x14ac:dyDescent="0.2">
      <c r="A29" s="18">
        <v>35</v>
      </c>
      <c r="B29" s="7">
        <v>930</v>
      </c>
      <c r="C29" s="7">
        <v>153</v>
      </c>
      <c r="D29" s="7">
        <v>777</v>
      </c>
      <c r="E29" s="7">
        <v>53</v>
      </c>
      <c r="F29" s="7">
        <v>13</v>
      </c>
      <c r="G29" s="7">
        <v>40</v>
      </c>
      <c r="H29" s="7">
        <v>786</v>
      </c>
      <c r="I29" s="7">
        <v>131</v>
      </c>
      <c r="J29" s="7">
        <v>655</v>
      </c>
      <c r="K29" s="7">
        <v>76</v>
      </c>
      <c r="L29" s="7">
        <v>8</v>
      </c>
      <c r="M29" s="7">
        <v>68</v>
      </c>
      <c r="N29" s="7">
        <v>15</v>
      </c>
      <c r="O29" s="7">
        <v>1</v>
      </c>
      <c r="P29" s="7">
        <v>14</v>
      </c>
      <c r="Q29" s="7">
        <v>144</v>
      </c>
      <c r="R29" s="7">
        <v>22</v>
      </c>
      <c r="S29" s="7">
        <v>122</v>
      </c>
    </row>
    <row r="30" spans="1:19" s="8" customFormat="1" x14ac:dyDescent="0.2">
      <c r="A30" s="18">
        <v>36</v>
      </c>
      <c r="B30" s="7">
        <v>890</v>
      </c>
      <c r="C30" s="7">
        <v>118</v>
      </c>
      <c r="D30" s="7">
        <v>772</v>
      </c>
      <c r="E30" s="7">
        <v>51</v>
      </c>
      <c r="F30" s="7">
        <v>16</v>
      </c>
      <c r="G30" s="7">
        <v>35</v>
      </c>
      <c r="H30" s="7">
        <v>741</v>
      </c>
      <c r="I30" s="7">
        <v>98</v>
      </c>
      <c r="J30" s="7">
        <v>643</v>
      </c>
      <c r="K30" s="7">
        <v>87</v>
      </c>
      <c r="L30" s="7">
        <v>3</v>
      </c>
      <c r="M30" s="7">
        <v>84</v>
      </c>
      <c r="N30" s="7">
        <v>11</v>
      </c>
      <c r="O30" s="7">
        <v>1</v>
      </c>
      <c r="P30" s="7">
        <v>10</v>
      </c>
      <c r="Q30" s="7">
        <v>149</v>
      </c>
      <c r="R30" s="7">
        <v>20</v>
      </c>
      <c r="S30" s="7">
        <v>129</v>
      </c>
    </row>
    <row r="31" spans="1:19" s="8" customFormat="1" x14ac:dyDescent="0.2">
      <c r="A31" s="18">
        <v>37</v>
      </c>
      <c r="B31" s="7">
        <v>786</v>
      </c>
      <c r="C31" s="7">
        <v>108</v>
      </c>
      <c r="D31" s="7">
        <v>678</v>
      </c>
      <c r="E31" s="7">
        <v>39</v>
      </c>
      <c r="F31" s="7">
        <v>6</v>
      </c>
      <c r="G31" s="7">
        <v>33</v>
      </c>
      <c r="H31" s="7">
        <v>647</v>
      </c>
      <c r="I31" s="7">
        <v>88</v>
      </c>
      <c r="J31" s="7">
        <v>559</v>
      </c>
      <c r="K31" s="7">
        <v>84</v>
      </c>
      <c r="L31" s="7">
        <v>14</v>
      </c>
      <c r="M31" s="7">
        <v>70</v>
      </c>
      <c r="N31" s="7">
        <v>16</v>
      </c>
      <c r="O31" s="7">
        <v>0</v>
      </c>
      <c r="P31" s="7">
        <v>16</v>
      </c>
      <c r="Q31" s="7">
        <v>139</v>
      </c>
      <c r="R31" s="7">
        <v>20</v>
      </c>
      <c r="S31" s="7">
        <v>119</v>
      </c>
    </row>
    <row r="32" spans="1:19" s="8" customFormat="1" x14ac:dyDescent="0.2">
      <c r="A32" s="18">
        <v>38</v>
      </c>
      <c r="B32" s="7">
        <v>742</v>
      </c>
      <c r="C32" s="7">
        <v>103</v>
      </c>
      <c r="D32" s="7">
        <v>639</v>
      </c>
      <c r="E32" s="7">
        <v>31</v>
      </c>
      <c r="F32" s="7">
        <v>7</v>
      </c>
      <c r="G32" s="7">
        <v>24</v>
      </c>
      <c r="H32" s="7">
        <v>616</v>
      </c>
      <c r="I32" s="7">
        <v>82</v>
      </c>
      <c r="J32" s="7">
        <v>534</v>
      </c>
      <c r="K32" s="7">
        <v>81</v>
      </c>
      <c r="L32" s="7">
        <v>13</v>
      </c>
      <c r="M32" s="7">
        <v>68</v>
      </c>
      <c r="N32" s="7">
        <v>14</v>
      </c>
      <c r="O32" s="7">
        <v>1</v>
      </c>
      <c r="P32" s="7">
        <v>13</v>
      </c>
      <c r="Q32" s="7">
        <v>126</v>
      </c>
      <c r="R32" s="7">
        <v>21</v>
      </c>
      <c r="S32" s="7">
        <v>105</v>
      </c>
    </row>
    <row r="33" spans="1:19" s="8" customFormat="1" x14ac:dyDescent="0.2">
      <c r="A33" s="18">
        <v>39</v>
      </c>
      <c r="B33" s="7">
        <v>648</v>
      </c>
      <c r="C33" s="7">
        <v>88</v>
      </c>
      <c r="D33" s="7">
        <v>560</v>
      </c>
      <c r="E33" s="7">
        <v>33</v>
      </c>
      <c r="F33" s="7">
        <v>4</v>
      </c>
      <c r="G33" s="7">
        <v>29</v>
      </c>
      <c r="H33" s="7">
        <v>540</v>
      </c>
      <c r="I33" s="7">
        <v>76</v>
      </c>
      <c r="J33" s="7">
        <v>464</v>
      </c>
      <c r="K33" s="7">
        <v>63</v>
      </c>
      <c r="L33" s="7">
        <v>7</v>
      </c>
      <c r="M33" s="7">
        <v>56</v>
      </c>
      <c r="N33" s="7">
        <v>12</v>
      </c>
      <c r="O33" s="7">
        <v>1</v>
      </c>
      <c r="P33" s="7">
        <v>11</v>
      </c>
      <c r="Q33" s="7">
        <v>108</v>
      </c>
      <c r="R33" s="7">
        <v>12</v>
      </c>
      <c r="S33" s="7">
        <v>96</v>
      </c>
    </row>
    <row r="34" spans="1:19" s="8" customFormat="1" x14ac:dyDescent="0.2">
      <c r="A34" s="18">
        <v>40</v>
      </c>
      <c r="B34" s="7">
        <v>624</v>
      </c>
      <c r="C34" s="7">
        <v>79</v>
      </c>
      <c r="D34" s="7">
        <v>545</v>
      </c>
      <c r="E34" s="7">
        <v>22</v>
      </c>
      <c r="F34" s="7">
        <v>6</v>
      </c>
      <c r="G34" s="7">
        <v>16</v>
      </c>
      <c r="H34" s="7">
        <v>525</v>
      </c>
      <c r="I34" s="7">
        <v>63</v>
      </c>
      <c r="J34" s="7">
        <v>462</v>
      </c>
      <c r="K34" s="7">
        <v>64</v>
      </c>
      <c r="L34" s="7">
        <v>7</v>
      </c>
      <c r="M34" s="7">
        <v>57</v>
      </c>
      <c r="N34" s="7">
        <v>13</v>
      </c>
      <c r="O34" s="7">
        <v>3</v>
      </c>
      <c r="P34" s="7">
        <v>10</v>
      </c>
      <c r="Q34" s="7">
        <v>99</v>
      </c>
      <c r="R34" s="7">
        <v>16</v>
      </c>
      <c r="S34" s="7">
        <v>83</v>
      </c>
    </row>
    <row r="35" spans="1:19" s="8" customFormat="1" x14ac:dyDescent="0.2">
      <c r="A35" s="18">
        <v>41</v>
      </c>
      <c r="B35" s="7">
        <v>428</v>
      </c>
      <c r="C35" s="7">
        <v>55</v>
      </c>
      <c r="D35" s="7">
        <v>373</v>
      </c>
      <c r="E35" s="7">
        <v>24</v>
      </c>
      <c r="F35" s="7">
        <v>9</v>
      </c>
      <c r="G35" s="7">
        <v>15</v>
      </c>
      <c r="H35" s="7">
        <v>341</v>
      </c>
      <c r="I35" s="7">
        <v>38</v>
      </c>
      <c r="J35" s="7">
        <v>303</v>
      </c>
      <c r="K35" s="7">
        <v>51</v>
      </c>
      <c r="L35" s="7">
        <v>5</v>
      </c>
      <c r="M35" s="7">
        <v>46</v>
      </c>
      <c r="N35" s="7">
        <v>12</v>
      </c>
      <c r="O35" s="7">
        <v>3</v>
      </c>
      <c r="P35" s="7">
        <v>9</v>
      </c>
      <c r="Q35" s="7">
        <v>87</v>
      </c>
      <c r="R35" s="7">
        <v>17</v>
      </c>
      <c r="S35" s="7">
        <v>70</v>
      </c>
    </row>
    <row r="36" spans="1:19" s="8" customFormat="1" x14ac:dyDescent="0.2">
      <c r="A36" s="18">
        <v>42</v>
      </c>
      <c r="B36" s="7">
        <v>344</v>
      </c>
      <c r="C36" s="7">
        <v>45</v>
      </c>
      <c r="D36" s="7">
        <v>299</v>
      </c>
      <c r="E36" s="7">
        <v>10</v>
      </c>
      <c r="F36" s="7">
        <v>0</v>
      </c>
      <c r="G36" s="7">
        <v>10</v>
      </c>
      <c r="H36" s="7">
        <v>286</v>
      </c>
      <c r="I36" s="7">
        <v>39</v>
      </c>
      <c r="J36" s="7">
        <v>247</v>
      </c>
      <c r="K36" s="7">
        <v>37</v>
      </c>
      <c r="L36" s="7">
        <v>4</v>
      </c>
      <c r="M36" s="7">
        <v>33</v>
      </c>
      <c r="N36" s="7">
        <v>11</v>
      </c>
      <c r="O36" s="7">
        <v>2</v>
      </c>
      <c r="P36" s="7">
        <v>9</v>
      </c>
      <c r="Q36" s="7">
        <v>58</v>
      </c>
      <c r="R36" s="7">
        <v>6</v>
      </c>
      <c r="S36" s="7">
        <v>52</v>
      </c>
    </row>
    <row r="37" spans="1:19" s="8" customFormat="1" x14ac:dyDescent="0.2">
      <c r="A37" s="18">
        <v>43</v>
      </c>
      <c r="B37" s="7">
        <v>222</v>
      </c>
      <c r="C37" s="7">
        <v>36</v>
      </c>
      <c r="D37" s="7">
        <v>186</v>
      </c>
      <c r="E37" s="7">
        <v>9</v>
      </c>
      <c r="F37" s="7">
        <v>2</v>
      </c>
      <c r="G37" s="7">
        <v>7</v>
      </c>
      <c r="H37" s="7">
        <v>185</v>
      </c>
      <c r="I37" s="7">
        <v>27</v>
      </c>
      <c r="J37" s="7">
        <v>158</v>
      </c>
      <c r="K37" s="7">
        <v>23</v>
      </c>
      <c r="L37" s="7">
        <v>5</v>
      </c>
      <c r="M37" s="7">
        <v>18</v>
      </c>
      <c r="N37" s="7">
        <v>5</v>
      </c>
      <c r="O37" s="7">
        <v>2</v>
      </c>
      <c r="P37" s="7">
        <v>3</v>
      </c>
      <c r="Q37" s="7">
        <v>37</v>
      </c>
      <c r="R37" s="7">
        <v>9</v>
      </c>
      <c r="S37" s="7">
        <v>28</v>
      </c>
    </row>
    <row r="38" spans="1:19" s="8" customFormat="1" x14ac:dyDescent="0.2">
      <c r="A38" s="18">
        <v>44</v>
      </c>
      <c r="B38" s="7">
        <v>159</v>
      </c>
      <c r="C38" s="7">
        <v>28</v>
      </c>
      <c r="D38" s="7">
        <v>131</v>
      </c>
      <c r="E38" s="7">
        <v>5</v>
      </c>
      <c r="F38" s="7">
        <v>1</v>
      </c>
      <c r="G38" s="7">
        <v>4</v>
      </c>
      <c r="H38" s="7">
        <v>140</v>
      </c>
      <c r="I38" s="7">
        <v>23</v>
      </c>
      <c r="J38" s="7">
        <v>117</v>
      </c>
      <c r="K38" s="7">
        <v>14</v>
      </c>
      <c r="L38" s="7">
        <v>4</v>
      </c>
      <c r="M38" s="7">
        <v>10</v>
      </c>
      <c r="N38" s="7">
        <v>0</v>
      </c>
      <c r="O38" s="7">
        <v>0</v>
      </c>
      <c r="P38" s="7">
        <v>0</v>
      </c>
      <c r="Q38" s="7">
        <v>19</v>
      </c>
      <c r="R38" s="7">
        <v>5</v>
      </c>
      <c r="S38" s="7">
        <v>14</v>
      </c>
    </row>
    <row r="39" spans="1:19" s="8" customFormat="1" x14ac:dyDescent="0.2">
      <c r="A39" s="18">
        <v>45</v>
      </c>
      <c r="B39" s="7">
        <v>70</v>
      </c>
      <c r="C39" s="7">
        <v>11</v>
      </c>
      <c r="D39" s="7">
        <v>59</v>
      </c>
      <c r="E39" s="7">
        <v>3</v>
      </c>
      <c r="F39" s="7">
        <v>0</v>
      </c>
      <c r="G39" s="7">
        <v>3</v>
      </c>
      <c r="H39" s="7">
        <v>60</v>
      </c>
      <c r="I39" s="7">
        <v>10</v>
      </c>
      <c r="J39" s="7">
        <v>50</v>
      </c>
      <c r="K39" s="7">
        <v>7</v>
      </c>
      <c r="L39" s="7">
        <v>1</v>
      </c>
      <c r="M39" s="7">
        <v>6</v>
      </c>
      <c r="N39" s="7">
        <v>0</v>
      </c>
      <c r="O39" s="7">
        <v>0</v>
      </c>
      <c r="P39" s="7">
        <v>0</v>
      </c>
      <c r="Q39" s="7">
        <v>10</v>
      </c>
      <c r="R39" s="7">
        <v>1</v>
      </c>
      <c r="S39" s="7">
        <v>9</v>
      </c>
    </row>
    <row r="40" spans="1:19" s="8" customFormat="1" x14ac:dyDescent="0.2">
      <c r="A40" s="18">
        <v>46</v>
      </c>
      <c r="B40" s="7">
        <v>38</v>
      </c>
      <c r="C40" s="7">
        <v>8</v>
      </c>
      <c r="D40" s="7">
        <v>30</v>
      </c>
      <c r="E40" s="7">
        <v>1</v>
      </c>
      <c r="F40" s="7">
        <v>1</v>
      </c>
      <c r="G40" s="7">
        <v>0</v>
      </c>
      <c r="H40" s="7">
        <v>32</v>
      </c>
      <c r="I40" s="7">
        <v>6</v>
      </c>
      <c r="J40" s="7">
        <v>26</v>
      </c>
      <c r="K40" s="7">
        <v>3</v>
      </c>
      <c r="L40" s="7">
        <v>0</v>
      </c>
      <c r="M40" s="7">
        <v>3</v>
      </c>
      <c r="N40" s="7">
        <v>2</v>
      </c>
      <c r="O40" s="7">
        <v>1</v>
      </c>
      <c r="P40" s="7">
        <v>1</v>
      </c>
      <c r="Q40" s="7">
        <v>6</v>
      </c>
      <c r="R40" s="7">
        <v>2</v>
      </c>
      <c r="S40" s="7">
        <v>4</v>
      </c>
    </row>
    <row r="41" spans="1:19" s="8" customFormat="1" x14ac:dyDescent="0.2">
      <c r="A41" s="18">
        <v>47</v>
      </c>
      <c r="B41" s="7">
        <v>19</v>
      </c>
      <c r="C41" s="7">
        <v>5</v>
      </c>
      <c r="D41" s="7">
        <v>14</v>
      </c>
      <c r="E41" s="7">
        <v>0</v>
      </c>
      <c r="F41" s="7">
        <v>0</v>
      </c>
      <c r="G41" s="7">
        <v>0</v>
      </c>
      <c r="H41" s="7">
        <v>15</v>
      </c>
      <c r="I41" s="7">
        <v>4</v>
      </c>
      <c r="J41" s="7">
        <v>11</v>
      </c>
      <c r="K41" s="7">
        <v>2</v>
      </c>
      <c r="L41" s="7">
        <v>0</v>
      </c>
      <c r="M41" s="7">
        <v>2</v>
      </c>
      <c r="N41" s="7">
        <v>2</v>
      </c>
      <c r="O41" s="7">
        <v>1</v>
      </c>
      <c r="P41" s="7">
        <v>1</v>
      </c>
      <c r="Q41" s="7">
        <v>4</v>
      </c>
      <c r="R41" s="7">
        <v>1</v>
      </c>
      <c r="S41" s="7">
        <v>3</v>
      </c>
    </row>
    <row r="42" spans="1:19" s="8" customFormat="1" x14ac:dyDescent="0.2">
      <c r="A42" s="18">
        <v>48</v>
      </c>
      <c r="B42" s="7">
        <v>7</v>
      </c>
      <c r="C42" s="7">
        <v>3</v>
      </c>
      <c r="D42" s="7">
        <v>4</v>
      </c>
      <c r="E42" s="7">
        <v>0</v>
      </c>
      <c r="F42" s="7">
        <v>0</v>
      </c>
      <c r="G42" s="7">
        <v>0</v>
      </c>
      <c r="H42" s="7">
        <v>6</v>
      </c>
      <c r="I42" s="7">
        <v>2</v>
      </c>
      <c r="J42" s="7">
        <v>4</v>
      </c>
      <c r="K42" s="7">
        <v>0</v>
      </c>
      <c r="L42" s="7">
        <v>0</v>
      </c>
      <c r="M42" s="7">
        <v>0</v>
      </c>
      <c r="N42" s="7">
        <v>1</v>
      </c>
      <c r="O42" s="7">
        <v>1</v>
      </c>
      <c r="P42" s="7">
        <v>0</v>
      </c>
      <c r="Q42" s="7">
        <v>1</v>
      </c>
      <c r="R42" s="7">
        <v>1</v>
      </c>
      <c r="S42" s="7">
        <v>0</v>
      </c>
    </row>
    <row r="43" spans="1:19" s="8" customFormat="1" x14ac:dyDescent="0.2">
      <c r="A43" s="18">
        <v>49</v>
      </c>
      <c r="B43" s="7">
        <v>7</v>
      </c>
      <c r="C43" s="7">
        <v>2</v>
      </c>
      <c r="D43" s="7">
        <v>5</v>
      </c>
      <c r="E43" s="7">
        <v>0</v>
      </c>
      <c r="F43" s="7">
        <v>0</v>
      </c>
      <c r="G43" s="7">
        <v>0</v>
      </c>
      <c r="H43" s="7">
        <v>6</v>
      </c>
      <c r="I43" s="7">
        <v>2</v>
      </c>
      <c r="J43" s="7">
        <v>4</v>
      </c>
      <c r="K43" s="7">
        <v>0</v>
      </c>
      <c r="L43" s="7">
        <v>0</v>
      </c>
      <c r="M43" s="7">
        <v>0</v>
      </c>
      <c r="N43" s="7">
        <v>1</v>
      </c>
      <c r="O43" s="7">
        <v>0</v>
      </c>
      <c r="P43" s="7">
        <v>1</v>
      </c>
      <c r="Q43" s="7">
        <v>1</v>
      </c>
      <c r="R43" s="7">
        <v>0</v>
      </c>
      <c r="S43" s="7">
        <v>1</v>
      </c>
    </row>
    <row r="44" spans="1:19" s="8" customFormat="1" x14ac:dyDescent="0.2">
      <c r="A44" s="18" t="s">
        <v>199</v>
      </c>
      <c r="B44" s="7">
        <v>0</v>
      </c>
      <c r="C44" s="7">
        <v>0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7">
        <v>0</v>
      </c>
      <c r="J44" s="7">
        <v>0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</row>
    <row r="45" spans="1:19" s="8" customFormat="1" x14ac:dyDescent="0.2">
      <c r="A45" s="18">
        <v>-14</v>
      </c>
      <c r="B45" s="7">
        <f t="shared" ref="B45:S45" si="1">B8</f>
        <v>26</v>
      </c>
      <c r="C45" s="7">
        <f t="shared" si="1"/>
        <v>2</v>
      </c>
      <c r="D45" s="7">
        <f t="shared" si="1"/>
        <v>24</v>
      </c>
      <c r="E45" s="7">
        <f t="shared" si="1"/>
        <v>26</v>
      </c>
      <c r="F45" s="7">
        <f t="shared" si="1"/>
        <v>2</v>
      </c>
      <c r="G45" s="7">
        <f t="shared" si="1"/>
        <v>24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26</v>
      </c>
      <c r="R45" s="7">
        <f t="shared" si="1"/>
        <v>2</v>
      </c>
      <c r="S45" s="7">
        <f t="shared" si="1"/>
        <v>24</v>
      </c>
    </row>
    <row r="46" spans="1:19" s="8" customFormat="1" x14ac:dyDescent="0.2">
      <c r="A46" s="18" t="s">
        <v>192</v>
      </c>
      <c r="B46" s="7">
        <f t="shared" ref="B46:S46" si="2">SUM(B9:B13)</f>
        <v>2624</v>
      </c>
      <c r="C46" s="7">
        <f t="shared" si="2"/>
        <v>600</v>
      </c>
      <c r="D46" s="7">
        <f t="shared" si="2"/>
        <v>2024</v>
      </c>
      <c r="E46" s="7">
        <f t="shared" si="2"/>
        <v>2278</v>
      </c>
      <c r="F46" s="7">
        <f t="shared" si="2"/>
        <v>471</v>
      </c>
      <c r="G46" s="7">
        <f t="shared" si="2"/>
        <v>1807</v>
      </c>
      <c r="H46" s="7">
        <f t="shared" si="2"/>
        <v>340</v>
      </c>
      <c r="I46" s="7">
        <f t="shared" si="2"/>
        <v>128</v>
      </c>
      <c r="J46" s="7">
        <f t="shared" si="2"/>
        <v>212</v>
      </c>
      <c r="K46" s="7">
        <f t="shared" si="2"/>
        <v>5</v>
      </c>
      <c r="L46" s="7">
        <f t="shared" si="2"/>
        <v>1</v>
      </c>
      <c r="M46" s="7">
        <f t="shared" si="2"/>
        <v>4</v>
      </c>
      <c r="N46" s="7">
        <f t="shared" si="2"/>
        <v>1</v>
      </c>
      <c r="O46" s="7">
        <f t="shared" si="2"/>
        <v>0</v>
      </c>
      <c r="P46" s="7">
        <f t="shared" si="2"/>
        <v>1</v>
      </c>
      <c r="Q46" s="7">
        <f t="shared" si="2"/>
        <v>2284</v>
      </c>
      <c r="R46" s="7">
        <f t="shared" si="2"/>
        <v>472</v>
      </c>
      <c r="S46" s="7">
        <f t="shared" si="2"/>
        <v>1812</v>
      </c>
    </row>
    <row r="47" spans="1:19" s="8" customFormat="1" x14ac:dyDescent="0.2">
      <c r="A47" s="18" t="s">
        <v>193</v>
      </c>
      <c r="B47" s="7">
        <f t="shared" ref="B47:S47" si="3">SUM(B14:B18)</f>
        <v>7114</v>
      </c>
      <c r="C47" s="7">
        <f t="shared" si="3"/>
        <v>1749</v>
      </c>
      <c r="D47" s="7">
        <f t="shared" si="3"/>
        <v>5365</v>
      </c>
      <c r="E47" s="7">
        <f t="shared" si="3"/>
        <v>3042</v>
      </c>
      <c r="F47" s="7">
        <f t="shared" si="3"/>
        <v>609</v>
      </c>
      <c r="G47" s="7">
        <f t="shared" si="3"/>
        <v>2433</v>
      </c>
      <c r="H47" s="7">
        <f t="shared" si="3"/>
        <v>3880</v>
      </c>
      <c r="I47" s="7">
        <f t="shared" si="3"/>
        <v>1110</v>
      </c>
      <c r="J47" s="7">
        <f t="shared" si="3"/>
        <v>2770</v>
      </c>
      <c r="K47" s="7">
        <f t="shared" si="3"/>
        <v>178</v>
      </c>
      <c r="L47" s="7">
        <f t="shared" si="3"/>
        <v>29</v>
      </c>
      <c r="M47" s="7">
        <f t="shared" si="3"/>
        <v>149</v>
      </c>
      <c r="N47" s="7">
        <f t="shared" si="3"/>
        <v>14</v>
      </c>
      <c r="O47" s="7">
        <f t="shared" si="3"/>
        <v>1</v>
      </c>
      <c r="P47" s="7">
        <f t="shared" si="3"/>
        <v>13</v>
      </c>
      <c r="Q47" s="7">
        <f t="shared" si="3"/>
        <v>3234</v>
      </c>
      <c r="R47" s="7">
        <f t="shared" si="3"/>
        <v>639</v>
      </c>
      <c r="S47" s="7">
        <f t="shared" si="3"/>
        <v>2595</v>
      </c>
    </row>
    <row r="48" spans="1:19" s="8" customFormat="1" x14ac:dyDescent="0.2">
      <c r="A48" s="18" t="s">
        <v>194</v>
      </c>
      <c r="B48" s="7">
        <f t="shared" ref="B48:S48" si="4">SUM(B19:B23)</f>
        <v>6571</v>
      </c>
      <c r="C48" s="7">
        <f t="shared" si="4"/>
        <v>1385</v>
      </c>
      <c r="D48" s="7">
        <f t="shared" si="4"/>
        <v>5186</v>
      </c>
      <c r="E48" s="7">
        <f t="shared" si="4"/>
        <v>971</v>
      </c>
      <c r="F48" s="7">
        <f t="shared" si="4"/>
        <v>199</v>
      </c>
      <c r="G48" s="7">
        <f t="shared" si="4"/>
        <v>772</v>
      </c>
      <c r="H48" s="7">
        <f t="shared" si="4"/>
        <v>5155</v>
      </c>
      <c r="I48" s="7">
        <f t="shared" si="4"/>
        <v>1129</v>
      </c>
      <c r="J48" s="7">
        <f t="shared" si="4"/>
        <v>4026</v>
      </c>
      <c r="K48" s="7">
        <f t="shared" si="4"/>
        <v>420</v>
      </c>
      <c r="L48" s="7">
        <f t="shared" si="4"/>
        <v>55</v>
      </c>
      <c r="M48" s="7">
        <f t="shared" si="4"/>
        <v>365</v>
      </c>
      <c r="N48" s="7">
        <f t="shared" si="4"/>
        <v>25</v>
      </c>
      <c r="O48" s="7">
        <f t="shared" si="4"/>
        <v>2</v>
      </c>
      <c r="P48" s="7">
        <f t="shared" si="4"/>
        <v>23</v>
      </c>
      <c r="Q48" s="7">
        <f t="shared" si="4"/>
        <v>1416</v>
      </c>
      <c r="R48" s="7">
        <f t="shared" si="4"/>
        <v>256</v>
      </c>
      <c r="S48" s="7">
        <f t="shared" si="4"/>
        <v>1160</v>
      </c>
    </row>
    <row r="49" spans="1:19" s="8" customFormat="1" x14ac:dyDescent="0.2">
      <c r="A49" s="18" t="s">
        <v>195</v>
      </c>
      <c r="B49" s="7">
        <f t="shared" ref="B49:S49" si="5">SUM(B24:B28)</f>
        <v>5549</v>
      </c>
      <c r="C49" s="7">
        <f t="shared" si="5"/>
        <v>902</v>
      </c>
      <c r="D49" s="7">
        <f t="shared" si="5"/>
        <v>4647</v>
      </c>
      <c r="E49" s="7">
        <f t="shared" si="5"/>
        <v>405</v>
      </c>
      <c r="F49" s="7">
        <f t="shared" si="5"/>
        <v>92</v>
      </c>
      <c r="G49" s="7">
        <f t="shared" si="5"/>
        <v>313</v>
      </c>
      <c r="H49" s="7">
        <f t="shared" si="5"/>
        <v>4618</v>
      </c>
      <c r="I49" s="7">
        <f t="shared" si="5"/>
        <v>761</v>
      </c>
      <c r="J49" s="7">
        <f t="shared" si="5"/>
        <v>3857</v>
      </c>
      <c r="K49" s="7">
        <f t="shared" si="5"/>
        <v>470</v>
      </c>
      <c r="L49" s="7">
        <f t="shared" si="5"/>
        <v>43</v>
      </c>
      <c r="M49" s="7">
        <f t="shared" si="5"/>
        <v>427</v>
      </c>
      <c r="N49" s="7">
        <f t="shared" si="5"/>
        <v>56</v>
      </c>
      <c r="O49" s="7">
        <f t="shared" si="5"/>
        <v>6</v>
      </c>
      <c r="P49" s="7">
        <f t="shared" si="5"/>
        <v>50</v>
      </c>
      <c r="Q49" s="7">
        <f t="shared" si="5"/>
        <v>931</v>
      </c>
      <c r="R49" s="7">
        <f t="shared" si="5"/>
        <v>141</v>
      </c>
      <c r="S49" s="7">
        <f t="shared" si="5"/>
        <v>790</v>
      </c>
    </row>
    <row r="50" spans="1:19" s="8" customFormat="1" x14ac:dyDescent="0.2">
      <c r="A50" s="18" t="s">
        <v>196</v>
      </c>
      <c r="B50" s="7">
        <f t="shared" ref="B50:S50" si="6">SUM(B29:B33)</f>
        <v>3996</v>
      </c>
      <c r="C50" s="7">
        <f t="shared" si="6"/>
        <v>570</v>
      </c>
      <c r="D50" s="7">
        <f t="shared" si="6"/>
        <v>3426</v>
      </c>
      <c r="E50" s="7">
        <f t="shared" si="6"/>
        <v>207</v>
      </c>
      <c r="F50" s="7">
        <f t="shared" si="6"/>
        <v>46</v>
      </c>
      <c r="G50" s="7">
        <f t="shared" si="6"/>
        <v>161</v>
      </c>
      <c r="H50" s="7">
        <f t="shared" si="6"/>
        <v>3330</v>
      </c>
      <c r="I50" s="7">
        <f t="shared" si="6"/>
        <v>475</v>
      </c>
      <c r="J50" s="7">
        <f t="shared" si="6"/>
        <v>2855</v>
      </c>
      <c r="K50" s="7">
        <f t="shared" si="6"/>
        <v>391</v>
      </c>
      <c r="L50" s="7">
        <f t="shared" si="6"/>
        <v>45</v>
      </c>
      <c r="M50" s="7">
        <f t="shared" si="6"/>
        <v>346</v>
      </c>
      <c r="N50" s="7">
        <f t="shared" si="6"/>
        <v>68</v>
      </c>
      <c r="O50" s="7">
        <f t="shared" si="6"/>
        <v>4</v>
      </c>
      <c r="P50" s="7">
        <f t="shared" si="6"/>
        <v>64</v>
      </c>
      <c r="Q50" s="7">
        <f t="shared" si="6"/>
        <v>666</v>
      </c>
      <c r="R50" s="7">
        <f t="shared" si="6"/>
        <v>95</v>
      </c>
      <c r="S50" s="7">
        <f t="shared" si="6"/>
        <v>571</v>
      </c>
    </row>
    <row r="51" spans="1:19" s="8" customFormat="1" x14ac:dyDescent="0.2">
      <c r="A51" s="18" t="s">
        <v>197</v>
      </c>
      <c r="B51" s="7">
        <f t="shared" ref="B51:S51" si="7">SUM(B34:B38)</f>
        <v>1777</v>
      </c>
      <c r="C51" s="7">
        <f t="shared" si="7"/>
        <v>243</v>
      </c>
      <c r="D51" s="7">
        <f t="shared" si="7"/>
        <v>1534</v>
      </c>
      <c r="E51" s="7">
        <f t="shared" si="7"/>
        <v>70</v>
      </c>
      <c r="F51" s="7">
        <f t="shared" si="7"/>
        <v>18</v>
      </c>
      <c r="G51" s="7">
        <f t="shared" si="7"/>
        <v>52</v>
      </c>
      <c r="H51" s="7">
        <f t="shared" si="7"/>
        <v>1477</v>
      </c>
      <c r="I51" s="7">
        <f t="shared" si="7"/>
        <v>190</v>
      </c>
      <c r="J51" s="7">
        <f t="shared" si="7"/>
        <v>1287</v>
      </c>
      <c r="K51" s="7">
        <f t="shared" si="7"/>
        <v>189</v>
      </c>
      <c r="L51" s="7">
        <f t="shared" si="7"/>
        <v>25</v>
      </c>
      <c r="M51" s="7">
        <f t="shared" si="7"/>
        <v>164</v>
      </c>
      <c r="N51" s="7">
        <f t="shared" si="7"/>
        <v>41</v>
      </c>
      <c r="O51" s="7">
        <f t="shared" si="7"/>
        <v>10</v>
      </c>
      <c r="P51" s="7">
        <f t="shared" si="7"/>
        <v>31</v>
      </c>
      <c r="Q51" s="7">
        <f t="shared" si="7"/>
        <v>300</v>
      </c>
      <c r="R51" s="7">
        <f t="shared" si="7"/>
        <v>53</v>
      </c>
      <c r="S51" s="7">
        <f t="shared" si="7"/>
        <v>247</v>
      </c>
    </row>
    <row r="52" spans="1:19" s="8" customFormat="1" x14ac:dyDescent="0.2">
      <c r="A52" s="18" t="s">
        <v>198</v>
      </c>
      <c r="B52" s="7">
        <f t="shared" ref="B52:S52" si="8">SUM(B39:B43)</f>
        <v>141</v>
      </c>
      <c r="C52" s="7">
        <f t="shared" si="8"/>
        <v>29</v>
      </c>
      <c r="D52" s="7">
        <f t="shared" si="8"/>
        <v>112</v>
      </c>
      <c r="E52" s="7">
        <f t="shared" si="8"/>
        <v>4</v>
      </c>
      <c r="F52" s="7">
        <f t="shared" si="8"/>
        <v>1</v>
      </c>
      <c r="G52" s="7">
        <f t="shared" si="8"/>
        <v>3</v>
      </c>
      <c r="H52" s="7">
        <f t="shared" si="8"/>
        <v>119</v>
      </c>
      <c r="I52" s="7">
        <f t="shared" si="8"/>
        <v>24</v>
      </c>
      <c r="J52" s="7">
        <f t="shared" si="8"/>
        <v>95</v>
      </c>
      <c r="K52" s="7">
        <f t="shared" si="8"/>
        <v>12</v>
      </c>
      <c r="L52" s="7">
        <f t="shared" si="8"/>
        <v>1</v>
      </c>
      <c r="M52" s="7">
        <f t="shared" si="8"/>
        <v>11</v>
      </c>
      <c r="N52" s="7">
        <f t="shared" si="8"/>
        <v>6</v>
      </c>
      <c r="O52" s="7">
        <f t="shared" si="8"/>
        <v>3</v>
      </c>
      <c r="P52" s="7">
        <f t="shared" si="8"/>
        <v>3</v>
      </c>
      <c r="Q52" s="7">
        <f t="shared" si="8"/>
        <v>22</v>
      </c>
      <c r="R52" s="7">
        <f t="shared" si="8"/>
        <v>5</v>
      </c>
      <c r="S52" s="7">
        <f t="shared" si="8"/>
        <v>17</v>
      </c>
    </row>
    <row r="53" spans="1:19" s="8" customFormat="1" x14ac:dyDescent="0.2">
      <c r="A53" s="18" t="s">
        <v>199</v>
      </c>
      <c r="B53" s="7">
        <f t="shared" ref="B53:S53" si="9">B44</f>
        <v>0</v>
      </c>
      <c r="C53" s="7">
        <f t="shared" si="9"/>
        <v>0</v>
      </c>
      <c r="D53" s="7">
        <f t="shared" si="9"/>
        <v>0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0</v>
      </c>
      <c r="I53" s="7">
        <f t="shared" si="9"/>
        <v>0</v>
      </c>
      <c r="J53" s="7">
        <f t="shared" si="9"/>
        <v>0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0</v>
      </c>
      <c r="R53" s="7">
        <f t="shared" si="9"/>
        <v>0</v>
      </c>
      <c r="S53" s="7">
        <f t="shared" si="9"/>
        <v>0</v>
      </c>
    </row>
    <row r="54" spans="1:19" s="8" customFormat="1" x14ac:dyDescent="0.2">
      <c r="A54" s="18" t="s">
        <v>203</v>
      </c>
      <c r="B54" s="19">
        <v>28.749874091661269</v>
      </c>
      <c r="C54" s="19">
        <v>27.40565693430657</v>
      </c>
      <c r="D54" s="19">
        <v>29.079935478089435</v>
      </c>
      <c r="E54" s="19">
        <v>22.784306725688989</v>
      </c>
      <c r="F54" s="19">
        <v>22.911682892906814</v>
      </c>
      <c r="G54" s="19">
        <v>22.751392632524709</v>
      </c>
      <c r="H54" s="19">
        <v>30.555076906813255</v>
      </c>
      <c r="I54" s="19">
        <v>28.775871102960441</v>
      </c>
      <c r="J54" s="19">
        <v>31.004767580452921</v>
      </c>
      <c r="K54" s="19">
        <v>32.522222222222226</v>
      </c>
      <c r="L54" s="19">
        <v>32.218592964824118</v>
      </c>
      <c r="M54" s="19">
        <v>32.563437926330153</v>
      </c>
      <c r="N54" s="19">
        <v>35.116113744075832</v>
      </c>
      <c r="O54" s="19">
        <v>37.96153846153846</v>
      </c>
      <c r="P54" s="19">
        <v>34.716216216216218</v>
      </c>
      <c r="Q54" s="19">
        <v>24.903423808987498</v>
      </c>
      <c r="R54" s="19">
        <v>24.260673481659651</v>
      </c>
      <c r="S54" s="19">
        <v>25.051552106430155</v>
      </c>
    </row>
    <row r="55" spans="1:19" x14ac:dyDescent="0.2">
      <c r="A55" s="48" t="s">
        <v>27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</row>
    <row r="56" spans="1:19" x14ac:dyDescent="0.2">
      <c r="A56" s="51" t="s">
        <v>201</v>
      </c>
      <c r="B56" s="48" t="s">
        <v>1</v>
      </c>
      <c r="C56" s="48"/>
      <c r="D56" s="48"/>
      <c r="E56" s="48" t="s">
        <v>2</v>
      </c>
      <c r="F56" s="48"/>
      <c r="G56" s="48"/>
      <c r="H56" s="48" t="s">
        <v>3</v>
      </c>
      <c r="I56" s="48"/>
      <c r="J56" s="48"/>
      <c r="K56" s="48" t="s">
        <v>4</v>
      </c>
      <c r="L56" s="48"/>
      <c r="M56" s="48"/>
      <c r="N56" s="48" t="s">
        <v>5</v>
      </c>
      <c r="O56" s="48"/>
      <c r="P56" s="48"/>
      <c r="Q56" s="48" t="s">
        <v>6</v>
      </c>
      <c r="R56" s="48"/>
      <c r="S56" s="48"/>
    </row>
    <row r="57" spans="1:19" x14ac:dyDescent="0.2">
      <c r="A57" s="51"/>
      <c r="B57" s="42" t="s">
        <v>7</v>
      </c>
      <c r="C57" s="49" t="s">
        <v>8</v>
      </c>
      <c r="D57" s="46"/>
      <c r="E57" s="42" t="s">
        <v>7</v>
      </c>
      <c r="F57" s="49" t="s">
        <v>8</v>
      </c>
      <c r="G57" s="46"/>
      <c r="H57" s="42" t="s">
        <v>7</v>
      </c>
      <c r="I57" s="49" t="s">
        <v>8</v>
      </c>
      <c r="J57" s="46"/>
      <c r="K57" s="42" t="s">
        <v>7</v>
      </c>
      <c r="L57" s="49" t="s">
        <v>8</v>
      </c>
      <c r="M57" s="46"/>
      <c r="N57" s="42" t="s">
        <v>7</v>
      </c>
      <c r="O57" s="49" t="s">
        <v>8</v>
      </c>
      <c r="P57" s="46"/>
      <c r="Q57" s="42" t="s">
        <v>7</v>
      </c>
      <c r="R57" s="49" t="s">
        <v>8</v>
      </c>
      <c r="S57" s="47"/>
    </row>
    <row r="58" spans="1:19" x14ac:dyDescent="0.2">
      <c r="A58" s="51"/>
      <c r="B58" s="44"/>
      <c r="C58" s="4" t="s">
        <v>202</v>
      </c>
      <c r="D58" s="4" t="s">
        <v>10</v>
      </c>
      <c r="E58" s="44"/>
      <c r="F58" s="4" t="s">
        <v>202</v>
      </c>
      <c r="G58" s="4" t="s">
        <v>10</v>
      </c>
      <c r="H58" s="44"/>
      <c r="I58" s="4" t="s">
        <v>202</v>
      </c>
      <c r="J58" s="4" t="s">
        <v>10</v>
      </c>
      <c r="K58" s="44"/>
      <c r="L58" s="4" t="s">
        <v>202</v>
      </c>
      <c r="M58" s="4" t="s">
        <v>10</v>
      </c>
      <c r="N58" s="44"/>
      <c r="O58" s="4" t="s">
        <v>202</v>
      </c>
      <c r="P58" s="4" t="s">
        <v>10</v>
      </c>
      <c r="Q58" s="44"/>
      <c r="R58" s="4" t="s">
        <v>202</v>
      </c>
      <c r="S58" s="4" t="s">
        <v>10</v>
      </c>
    </row>
    <row r="59" spans="1:19" s="8" customFormat="1" x14ac:dyDescent="0.2">
      <c r="A59" s="17" t="s">
        <v>1</v>
      </c>
      <c r="B59" s="7">
        <f t="shared" ref="B59:S59" si="10">SUM(B60:B96)</f>
        <v>3670</v>
      </c>
      <c r="C59" s="7">
        <f t="shared" si="10"/>
        <v>397</v>
      </c>
      <c r="D59" s="7">
        <f t="shared" si="10"/>
        <v>3273</v>
      </c>
      <c r="E59" s="7">
        <f t="shared" si="10"/>
        <v>1140</v>
      </c>
      <c r="F59" s="7">
        <f t="shared" si="10"/>
        <v>112</v>
      </c>
      <c r="G59" s="7">
        <f t="shared" si="10"/>
        <v>1028</v>
      </c>
      <c r="H59" s="7">
        <f t="shared" si="10"/>
        <v>2173</v>
      </c>
      <c r="I59" s="7">
        <f t="shared" si="10"/>
        <v>258</v>
      </c>
      <c r="J59" s="7">
        <f t="shared" si="10"/>
        <v>1915</v>
      </c>
      <c r="K59" s="7">
        <f t="shared" si="10"/>
        <v>322</v>
      </c>
      <c r="L59" s="7">
        <f t="shared" si="10"/>
        <v>25</v>
      </c>
      <c r="M59" s="7">
        <f t="shared" si="10"/>
        <v>297</v>
      </c>
      <c r="N59" s="7">
        <f t="shared" si="10"/>
        <v>35</v>
      </c>
      <c r="O59" s="7">
        <f t="shared" si="10"/>
        <v>2</v>
      </c>
      <c r="P59" s="7">
        <f t="shared" si="10"/>
        <v>33</v>
      </c>
      <c r="Q59" s="7">
        <f t="shared" si="10"/>
        <v>1497</v>
      </c>
      <c r="R59" s="7">
        <f t="shared" si="10"/>
        <v>139</v>
      </c>
      <c r="S59" s="7">
        <f t="shared" si="10"/>
        <v>1358</v>
      </c>
    </row>
    <row r="60" spans="1:19" s="8" customFormat="1" x14ac:dyDescent="0.2">
      <c r="A60" s="18">
        <v>-14</v>
      </c>
      <c r="B60" s="7">
        <v>3</v>
      </c>
      <c r="C60" s="7">
        <v>0</v>
      </c>
      <c r="D60" s="7">
        <v>3</v>
      </c>
      <c r="E60" s="7">
        <v>3</v>
      </c>
      <c r="F60" s="7">
        <v>0</v>
      </c>
      <c r="G60" s="7">
        <v>3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3</v>
      </c>
      <c r="R60" s="7">
        <v>0</v>
      </c>
      <c r="S60" s="7">
        <v>3</v>
      </c>
    </row>
    <row r="61" spans="1:19" s="8" customFormat="1" x14ac:dyDescent="0.2">
      <c r="A61" s="18">
        <v>15</v>
      </c>
      <c r="B61" s="7">
        <v>7</v>
      </c>
      <c r="C61" s="7">
        <v>0</v>
      </c>
      <c r="D61" s="7">
        <v>7</v>
      </c>
      <c r="E61" s="7">
        <v>7</v>
      </c>
      <c r="F61" s="7">
        <v>0</v>
      </c>
      <c r="G61" s="7">
        <v>7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7</v>
      </c>
      <c r="R61" s="7">
        <v>0</v>
      </c>
      <c r="S61" s="7">
        <v>7</v>
      </c>
    </row>
    <row r="62" spans="1:19" s="8" customFormat="1" x14ac:dyDescent="0.2">
      <c r="A62" s="18">
        <v>16</v>
      </c>
      <c r="B62" s="7">
        <v>39</v>
      </c>
      <c r="C62" s="7">
        <v>1</v>
      </c>
      <c r="D62" s="7">
        <v>38</v>
      </c>
      <c r="E62" s="7">
        <v>39</v>
      </c>
      <c r="F62" s="7">
        <v>1</v>
      </c>
      <c r="G62" s="7">
        <v>38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39</v>
      </c>
      <c r="R62" s="7">
        <v>1</v>
      </c>
      <c r="S62" s="7">
        <v>38</v>
      </c>
    </row>
    <row r="63" spans="1:19" s="8" customFormat="1" x14ac:dyDescent="0.2">
      <c r="A63" s="18">
        <v>17</v>
      </c>
      <c r="B63" s="7">
        <v>53</v>
      </c>
      <c r="C63" s="7">
        <v>2</v>
      </c>
      <c r="D63" s="7">
        <v>51</v>
      </c>
      <c r="E63" s="7">
        <v>53</v>
      </c>
      <c r="F63" s="7">
        <v>2</v>
      </c>
      <c r="G63" s="7">
        <v>51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53</v>
      </c>
      <c r="R63" s="7">
        <v>2</v>
      </c>
      <c r="S63" s="7">
        <v>51</v>
      </c>
    </row>
    <row r="64" spans="1:19" s="8" customFormat="1" x14ac:dyDescent="0.2">
      <c r="A64" s="18">
        <v>18</v>
      </c>
      <c r="B64" s="7">
        <v>88</v>
      </c>
      <c r="C64" s="7">
        <v>10</v>
      </c>
      <c r="D64" s="7">
        <v>78</v>
      </c>
      <c r="E64" s="7">
        <v>82</v>
      </c>
      <c r="F64" s="7">
        <v>8</v>
      </c>
      <c r="G64" s="7">
        <v>74</v>
      </c>
      <c r="H64" s="7">
        <v>6</v>
      </c>
      <c r="I64" s="7">
        <v>2</v>
      </c>
      <c r="J64" s="7">
        <v>4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82</v>
      </c>
      <c r="R64" s="7">
        <v>8</v>
      </c>
      <c r="S64" s="7">
        <v>74</v>
      </c>
    </row>
    <row r="65" spans="1:19" s="8" customFormat="1" x14ac:dyDescent="0.2">
      <c r="A65" s="18">
        <v>19</v>
      </c>
      <c r="B65" s="7">
        <v>129</v>
      </c>
      <c r="C65" s="7">
        <v>13</v>
      </c>
      <c r="D65" s="7">
        <v>116</v>
      </c>
      <c r="E65" s="7">
        <v>117</v>
      </c>
      <c r="F65" s="7">
        <v>9</v>
      </c>
      <c r="G65" s="7">
        <v>108</v>
      </c>
      <c r="H65" s="7">
        <v>12</v>
      </c>
      <c r="I65" s="7">
        <v>4</v>
      </c>
      <c r="J65" s="7">
        <v>8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117</v>
      </c>
      <c r="R65" s="7">
        <v>9</v>
      </c>
      <c r="S65" s="7">
        <v>108</v>
      </c>
    </row>
    <row r="66" spans="1:19" s="8" customFormat="1" x14ac:dyDescent="0.2">
      <c r="A66" s="18">
        <v>20</v>
      </c>
      <c r="B66" s="7">
        <v>173</v>
      </c>
      <c r="C66" s="7">
        <v>15</v>
      </c>
      <c r="D66" s="7">
        <v>158</v>
      </c>
      <c r="E66" s="7">
        <v>137</v>
      </c>
      <c r="F66" s="7">
        <v>11</v>
      </c>
      <c r="G66" s="7">
        <v>126</v>
      </c>
      <c r="H66" s="7">
        <v>35</v>
      </c>
      <c r="I66" s="7">
        <v>4</v>
      </c>
      <c r="J66" s="7">
        <v>31</v>
      </c>
      <c r="K66" s="7">
        <v>1</v>
      </c>
      <c r="L66" s="7">
        <v>0</v>
      </c>
      <c r="M66" s="7">
        <v>1</v>
      </c>
      <c r="N66" s="7">
        <v>0</v>
      </c>
      <c r="O66" s="7">
        <v>0</v>
      </c>
      <c r="P66" s="7">
        <v>0</v>
      </c>
      <c r="Q66" s="7">
        <v>138</v>
      </c>
      <c r="R66" s="7">
        <v>11</v>
      </c>
      <c r="S66" s="7">
        <v>127</v>
      </c>
    </row>
    <row r="67" spans="1:19" s="8" customFormat="1" x14ac:dyDescent="0.2">
      <c r="A67" s="18">
        <v>21</v>
      </c>
      <c r="B67" s="7">
        <v>206</v>
      </c>
      <c r="C67" s="7">
        <v>18</v>
      </c>
      <c r="D67" s="7">
        <v>188</v>
      </c>
      <c r="E67" s="7">
        <v>148</v>
      </c>
      <c r="F67" s="7">
        <v>12</v>
      </c>
      <c r="G67" s="7">
        <v>136</v>
      </c>
      <c r="H67" s="7">
        <v>53</v>
      </c>
      <c r="I67" s="7">
        <v>6</v>
      </c>
      <c r="J67" s="7">
        <v>47</v>
      </c>
      <c r="K67" s="7">
        <v>3</v>
      </c>
      <c r="L67" s="7">
        <v>0</v>
      </c>
      <c r="M67" s="7">
        <v>3</v>
      </c>
      <c r="N67" s="7">
        <v>2</v>
      </c>
      <c r="O67" s="7">
        <v>0</v>
      </c>
      <c r="P67" s="7">
        <v>2</v>
      </c>
      <c r="Q67" s="7">
        <v>153</v>
      </c>
      <c r="R67" s="7">
        <v>12</v>
      </c>
      <c r="S67" s="7">
        <v>141</v>
      </c>
    </row>
    <row r="68" spans="1:19" s="8" customFormat="1" x14ac:dyDescent="0.2">
      <c r="A68" s="18">
        <v>22</v>
      </c>
      <c r="B68" s="7">
        <v>168</v>
      </c>
      <c r="C68" s="7">
        <v>26</v>
      </c>
      <c r="D68" s="7">
        <v>142</v>
      </c>
      <c r="E68" s="7">
        <v>78</v>
      </c>
      <c r="F68" s="7">
        <v>9</v>
      </c>
      <c r="G68" s="7">
        <v>69</v>
      </c>
      <c r="H68" s="7">
        <v>85</v>
      </c>
      <c r="I68" s="7">
        <v>16</v>
      </c>
      <c r="J68" s="7">
        <v>69</v>
      </c>
      <c r="K68" s="7">
        <v>4</v>
      </c>
      <c r="L68" s="7">
        <v>1</v>
      </c>
      <c r="M68" s="7">
        <v>3</v>
      </c>
      <c r="N68" s="7">
        <v>1</v>
      </c>
      <c r="O68" s="7">
        <v>0</v>
      </c>
      <c r="P68" s="7">
        <v>1</v>
      </c>
      <c r="Q68" s="7">
        <v>83</v>
      </c>
      <c r="R68" s="7">
        <v>10</v>
      </c>
      <c r="S68" s="7">
        <v>73</v>
      </c>
    </row>
    <row r="69" spans="1:19" s="8" customFormat="1" x14ac:dyDescent="0.2">
      <c r="A69" s="18">
        <v>23</v>
      </c>
      <c r="B69" s="7">
        <v>187</v>
      </c>
      <c r="C69" s="7">
        <v>18</v>
      </c>
      <c r="D69" s="7">
        <v>169</v>
      </c>
      <c r="E69" s="7">
        <v>88</v>
      </c>
      <c r="F69" s="7">
        <v>6</v>
      </c>
      <c r="G69" s="7">
        <v>82</v>
      </c>
      <c r="H69" s="7">
        <v>87</v>
      </c>
      <c r="I69" s="7">
        <v>12</v>
      </c>
      <c r="J69" s="7">
        <v>75</v>
      </c>
      <c r="K69" s="7">
        <v>10</v>
      </c>
      <c r="L69" s="7">
        <v>0</v>
      </c>
      <c r="M69" s="7">
        <v>10</v>
      </c>
      <c r="N69" s="7">
        <v>2</v>
      </c>
      <c r="O69" s="7">
        <v>0</v>
      </c>
      <c r="P69" s="7">
        <v>2</v>
      </c>
      <c r="Q69" s="7">
        <v>100</v>
      </c>
      <c r="R69" s="7">
        <v>6</v>
      </c>
      <c r="S69" s="7">
        <v>94</v>
      </c>
    </row>
    <row r="70" spans="1:19" s="8" customFormat="1" x14ac:dyDescent="0.2">
      <c r="A70" s="18">
        <v>24</v>
      </c>
      <c r="B70" s="7">
        <v>173</v>
      </c>
      <c r="C70" s="7">
        <v>19</v>
      </c>
      <c r="D70" s="7">
        <v>154</v>
      </c>
      <c r="E70" s="7">
        <v>69</v>
      </c>
      <c r="F70" s="7">
        <v>4</v>
      </c>
      <c r="G70" s="7">
        <v>65</v>
      </c>
      <c r="H70" s="7">
        <v>97</v>
      </c>
      <c r="I70" s="7">
        <v>13</v>
      </c>
      <c r="J70" s="7">
        <v>84</v>
      </c>
      <c r="K70" s="7">
        <v>7</v>
      </c>
      <c r="L70" s="7">
        <v>2</v>
      </c>
      <c r="M70" s="7">
        <v>5</v>
      </c>
      <c r="N70" s="7">
        <v>0</v>
      </c>
      <c r="O70" s="7">
        <v>0</v>
      </c>
      <c r="P70" s="7">
        <v>0</v>
      </c>
      <c r="Q70" s="7">
        <v>76</v>
      </c>
      <c r="R70" s="7">
        <v>6</v>
      </c>
      <c r="S70" s="7">
        <v>70</v>
      </c>
    </row>
    <row r="71" spans="1:19" s="8" customFormat="1" x14ac:dyDescent="0.2">
      <c r="A71" s="18">
        <v>25</v>
      </c>
      <c r="B71" s="7">
        <v>173</v>
      </c>
      <c r="C71" s="7">
        <v>25</v>
      </c>
      <c r="D71" s="7">
        <v>148</v>
      </c>
      <c r="E71" s="7">
        <v>51</v>
      </c>
      <c r="F71" s="7">
        <v>9</v>
      </c>
      <c r="G71" s="7">
        <v>42</v>
      </c>
      <c r="H71" s="7">
        <v>104</v>
      </c>
      <c r="I71" s="7">
        <v>16</v>
      </c>
      <c r="J71" s="7">
        <v>88</v>
      </c>
      <c r="K71" s="7">
        <v>17</v>
      </c>
      <c r="L71" s="7">
        <v>0</v>
      </c>
      <c r="M71" s="7">
        <v>17</v>
      </c>
      <c r="N71" s="7">
        <v>1</v>
      </c>
      <c r="O71" s="7">
        <v>0</v>
      </c>
      <c r="P71" s="7">
        <v>1</v>
      </c>
      <c r="Q71" s="7">
        <v>69</v>
      </c>
      <c r="R71" s="7">
        <v>9</v>
      </c>
      <c r="S71" s="7">
        <v>60</v>
      </c>
    </row>
    <row r="72" spans="1:19" s="8" customFormat="1" x14ac:dyDescent="0.2">
      <c r="A72" s="18">
        <v>26</v>
      </c>
      <c r="B72" s="7">
        <v>161</v>
      </c>
      <c r="C72" s="7">
        <v>27</v>
      </c>
      <c r="D72" s="7">
        <v>134</v>
      </c>
      <c r="E72" s="7">
        <v>39</v>
      </c>
      <c r="F72" s="7">
        <v>7</v>
      </c>
      <c r="G72" s="7">
        <v>32</v>
      </c>
      <c r="H72" s="7">
        <v>111</v>
      </c>
      <c r="I72" s="7">
        <v>19</v>
      </c>
      <c r="J72" s="7">
        <v>92</v>
      </c>
      <c r="K72" s="7">
        <v>11</v>
      </c>
      <c r="L72" s="7">
        <v>1</v>
      </c>
      <c r="M72" s="7">
        <v>10</v>
      </c>
      <c r="N72" s="7">
        <v>0</v>
      </c>
      <c r="O72" s="7">
        <v>0</v>
      </c>
      <c r="P72" s="7">
        <v>0</v>
      </c>
      <c r="Q72" s="7">
        <v>50</v>
      </c>
      <c r="R72" s="7">
        <v>8</v>
      </c>
      <c r="S72" s="7">
        <v>42</v>
      </c>
    </row>
    <row r="73" spans="1:19" s="8" customFormat="1" x14ac:dyDescent="0.2">
      <c r="A73" s="18">
        <v>27</v>
      </c>
      <c r="B73" s="7">
        <v>161</v>
      </c>
      <c r="C73" s="7">
        <v>23</v>
      </c>
      <c r="D73" s="7">
        <v>138</v>
      </c>
      <c r="E73" s="7">
        <v>27</v>
      </c>
      <c r="F73" s="7">
        <v>4</v>
      </c>
      <c r="G73" s="7">
        <v>23</v>
      </c>
      <c r="H73" s="7">
        <v>124</v>
      </c>
      <c r="I73" s="7">
        <v>19</v>
      </c>
      <c r="J73" s="7">
        <v>105</v>
      </c>
      <c r="K73" s="7">
        <v>8</v>
      </c>
      <c r="L73" s="7">
        <v>0</v>
      </c>
      <c r="M73" s="7">
        <v>8</v>
      </c>
      <c r="N73" s="7">
        <v>2</v>
      </c>
      <c r="O73" s="7">
        <v>0</v>
      </c>
      <c r="P73" s="7">
        <v>2</v>
      </c>
      <c r="Q73" s="7">
        <v>37</v>
      </c>
      <c r="R73" s="7">
        <v>4</v>
      </c>
      <c r="S73" s="7">
        <v>33</v>
      </c>
    </row>
    <row r="74" spans="1:19" s="8" customFormat="1" x14ac:dyDescent="0.2">
      <c r="A74" s="18">
        <v>28</v>
      </c>
      <c r="B74" s="7">
        <v>159</v>
      </c>
      <c r="C74" s="7">
        <v>21</v>
      </c>
      <c r="D74" s="7">
        <v>138</v>
      </c>
      <c r="E74" s="7">
        <v>30</v>
      </c>
      <c r="F74" s="7">
        <v>5</v>
      </c>
      <c r="G74" s="7">
        <v>25</v>
      </c>
      <c r="H74" s="7">
        <v>112</v>
      </c>
      <c r="I74" s="7">
        <v>15</v>
      </c>
      <c r="J74" s="7">
        <v>97</v>
      </c>
      <c r="K74" s="7">
        <v>17</v>
      </c>
      <c r="L74" s="7">
        <v>1</v>
      </c>
      <c r="M74" s="7">
        <v>16</v>
      </c>
      <c r="N74" s="7">
        <v>0</v>
      </c>
      <c r="O74" s="7">
        <v>0</v>
      </c>
      <c r="P74" s="7">
        <v>0</v>
      </c>
      <c r="Q74" s="7">
        <v>47</v>
      </c>
      <c r="R74" s="7">
        <v>6</v>
      </c>
      <c r="S74" s="7">
        <v>41</v>
      </c>
    </row>
    <row r="75" spans="1:19" s="8" customFormat="1" x14ac:dyDescent="0.2">
      <c r="A75" s="18">
        <v>29</v>
      </c>
      <c r="B75" s="7">
        <v>139</v>
      </c>
      <c r="C75" s="7">
        <v>15</v>
      </c>
      <c r="D75" s="7">
        <v>124</v>
      </c>
      <c r="E75" s="7">
        <v>22</v>
      </c>
      <c r="F75" s="7">
        <v>1</v>
      </c>
      <c r="G75" s="7">
        <v>21</v>
      </c>
      <c r="H75" s="7">
        <v>99</v>
      </c>
      <c r="I75" s="7">
        <v>11</v>
      </c>
      <c r="J75" s="7">
        <v>88</v>
      </c>
      <c r="K75" s="7">
        <v>17</v>
      </c>
      <c r="L75" s="7">
        <v>3</v>
      </c>
      <c r="M75" s="7">
        <v>14</v>
      </c>
      <c r="N75" s="7">
        <v>1</v>
      </c>
      <c r="O75" s="7">
        <v>0</v>
      </c>
      <c r="P75" s="7">
        <v>1</v>
      </c>
      <c r="Q75" s="7">
        <v>40</v>
      </c>
      <c r="R75" s="7">
        <v>4</v>
      </c>
      <c r="S75" s="7">
        <v>36</v>
      </c>
    </row>
    <row r="76" spans="1:19" s="8" customFormat="1" x14ac:dyDescent="0.2">
      <c r="A76" s="18">
        <v>30</v>
      </c>
      <c r="B76" s="7">
        <v>166</v>
      </c>
      <c r="C76" s="7">
        <v>12</v>
      </c>
      <c r="D76" s="7">
        <v>154</v>
      </c>
      <c r="E76" s="7">
        <v>22</v>
      </c>
      <c r="F76" s="7">
        <v>3</v>
      </c>
      <c r="G76" s="7">
        <v>19</v>
      </c>
      <c r="H76" s="7">
        <v>121</v>
      </c>
      <c r="I76" s="7">
        <v>8</v>
      </c>
      <c r="J76" s="7">
        <v>113</v>
      </c>
      <c r="K76" s="7">
        <v>23</v>
      </c>
      <c r="L76" s="7">
        <v>1</v>
      </c>
      <c r="M76" s="7">
        <v>22</v>
      </c>
      <c r="N76" s="7">
        <v>0</v>
      </c>
      <c r="O76" s="7">
        <v>0</v>
      </c>
      <c r="P76" s="7">
        <v>0</v>
      </c>
      <c r="Q76" s="7">
        <v>45</v>
      </c>
      <c r="R76" s="7">
        <v>4</v>
      </c>
      <c r="S76" s="7">
        <v>41</v>
      </c>
    </row>
    <row r="77" spans="1:19" s="8" customFormat="1" x14ac:dyDescent="0.2">
      <c r="A77" s="18">
        <v>31</v>
      </c>
      <c r="B77" s="7">
        <v>150</v>
      </c>
      <c r="C77" s="7">
        <v>20</v>
      </c>
      <c r="D77" s="7">
        <v>130</v>
      </c>
      <c r="E77" s="7">
        <v>23</v>
      </c>
      <c r="F77" s="7">
        <v>7</v>
      </c>
      <c r="G77" s="7">
        <v>16</v>
      </c>
      <c r="H77" s="7">
        <v>102</v>
      </c>
      <c r="I77" s="7">
        <v>10</v>
      </c>
      <c r="J77" s="7">
        <v>92</v>
      </c>
      <c r="K77" s="7">
        <v>23</v>
      </c>
      <c r="L77" s="7">
        <v>3</v>
      </c>
      <c r="M77" s="7">
        <v>20</v>
      </c>
      <c r="N77" s="7">
        <v>2</v>
      </c>
      <c r="O77" s="7">
        <v>0</v>
      </c>
      <c r="P77" s="7">
        <v>2</v>
      </c>
      <c r="Q77" s="7">
        <v>48</v>
      </c>
      <c r="R77" s="7">
        <v>10</v>
      </c>
      <c r="S77" s="7">
        <v>38</v>
      </c>
    </row>
    <row r="78" spans="1:19" s="8" customFormat="1" x14ac:dyDescent="0.2">
      <c r="A78" s="18">
        <v>32</v>
      </c>
      <c r="B78" s="7">
        <v>155</v>
      </c>
      <c r="C78" s="7">
        <v>22</v>
      </c>
      <c r="D78" s="7">
        <v>133</v>
      </c>
      <c r="E78" s="7">
        <v>18</v>
      </c>
      <c r="F78" s="7">
        <v>4</v>
      </c>
      <c r="G78" s="7">
        <v>14</v>
      </c>
      <c r="H78" s="7">
        <v>117</v>
      </c>
      <c r="I78" s="7">
        <v>17</v>
      </c>
      <c r="J78" s="7">
        <v>100</v>
      </c>
      <c r="K78" s="7">
        <v>20</v>
      </c>
      <c r="L78" s="7">
        <v>1</v>
      </c>
      <c r="M78" s="7">
        <v>19</v>
      </c>
      <c r="N78" s="7">
        <v>0</v>
      </c>
      <c r="O78" s="7">
        <v>0</v>
      </c>
      <c r="P78" s="7">
        <v>0</v>
      </c>
      <c r="Q78" s="7">
        <v>38</v>
      </c>
      <c r="R78" s="7">
        <v>5</v>
      </c>
      <c r="S78" s="7">
        <v>33</v>
      </c>
    </row>
    <row r="79" spans="1:19" s="8" customFormat="1" x14ac:dyDescent="0.2">
      <c r="A79" s="18">
        <v>33</v>
      </c>
      <c r="B79" s="7">
        <v>165</v>
      </c>
      <c r="C79" s="7">
        <v>15</v>
      </c>
      <c r="D79" s="7">
        <v>150</v>
      </c>
      <c r="E79" s="7">
        <v>18</v>
      </c>
      <c r="F79" s="7">
        <v>2</v>
      </c>
      <c r="G79" s="7">
        <v>16</v>
      </c>
      <c r="H79" s="7">
        <v>135</v>
      </c>
      <c r="I79" s="7">
        <v>11</v>
      </c>
      <c r="J79" s="7">
        <v>124</v>
      </c>
      <c r="K79" s="7">
        <v>9</v>
      </c>
      <c r="L79" s="7">
        <v>1</v>
      </c>
      <c r="M79" s="7">
        <v>8</v>
      </c>
      <c r="N79" s="7">
        <v>3</v>
      </c>
      <c r="O79" s="7">
        <v>1</v>
      </c>
      <c r="P79" s="7">
        <v>2</v>
      </c>
      <c r="Q79" s="7">
        <v>30</v>
      </c>
      <c r="R79" s="7">
        <v>4</v>
      </c>
      <c r="S79" s="7">
        <v>26</v>
      </c>
    </row>
    <row r="80" spans="1:19" s="8" customFormat="1" x14ac:dyDescent="0.2">
      <c r="A80" s="18">
        <v>34</v>
      </c>
      <c r="B80" s="7">
        <v>138</v>
      </c>
      <c r="C80" s="7">
        <v>18</v>
      </c>
      <c r="D80" s="7">
        <v>120</v>
      </c>
      <c r="E80" s="7">
        <v>10</v>
      </c>
      <c r="F80" s="7">
        <v>0</v>
      </c>
      <c r="G80" s="7">
        <v>10</v>
      </c>
      <c r="H80" s="7">
        <v>109</v>
      </c>
      <c r="I80" s="7">
        <v>16</v>
      </c>
      <c r="J80" s="7">
        <v>93</v>
      </c>
      <c r="K80" s="7">
        <v>18</v>
      </c>
      <c r="L80" s="7">
        <v>1</v>
      </c>
      <c r="M80" s="7">
        <v>17</v>
      </c>
      <c r="N80" s="7">
        <v>1</v>
      </c>
      <c r="O80" s="7">
        <v>1</v>
      </c>
      <c r="P80" s="7">
        <v>0</v>
      </c>
      <c r="Q80" s="7">
        <v>29</v>
      </c>
      <c r="R80" s="7">
        <v>2</v>
      </c>
      <c r="S80" s="7">
        <v>27</v>
      </c>
    </row>
    <row r="81" spans="1:19" s="8" customFormat="1" x14ac:dyDescent="0.2">
      <c r="A81" s="18">
        <v>35</v>
      </c>
      <c r="B81" s="7">
        <v>111</v>
      </c>
      <c r="C81" s="7">
        <v>4</v>
      </c>
      <c r="D81" s="7">
        <v>107</v>
      </c>
      <c r="E81" s="7">
        <v>5</v>
      </c>
      <c r="F81" s="7">
        <v>0</v>
      </c>
      <c r="G81" s="7">
        <v>5</v>
      </c>
      <c r="H81" s="7">
        <v>93</v>
      </c>
      <c r="I81" s="7">
        <v>4</v>
      </c>
      <c r="J81" s="7">
        <v>89</v>
      </c>
      <c r="K81" s="7">
        <v>10</v>
      </c>
      <c r="L81" s="7">
        <v>0</v>
      </c>
      <c r="M81" s="7">
        <v>10</v>
      </c>
      <c r="N81" s="7">
        <v>3</v>
      </c>
      <c r="O81" s="7">
        <v>0</v>
      </c>
      <c r="P81" s="7">
        <v>3</v>
      </c>
      <c r="Q81" s="7">
        <v>18</v>
      </c>
      <c r="R81" s="7">
        <v>0</v>
      </c>
      <c r="S81" s="7">
        <v>18</v>
      </c>
    </row>
    <row r="82" spans="1:19" s="8" customFormat="1" x14ac:dyDescent="0.2">
      <c r="A82" s="18">
        <v>36</v>
      </c>
      <c r="B82" s="7">
        <v>133</v>
      </c>
      <c r="C82" s="7">
        <v>12</v>
      </c>
      <c r="D82" s="7">
        <v>121</v>
      </c>
      <c r="E82" s="7">
        <v>12</v>
      </c>
      <c r="F82" s="7">
        <v>3</v>
      </c>
      <c r="G82" s="7">
        <v>9</v>
      </c>
      <c r="H82" s="7">
        <v>100</v>
      </c>
      <c r="I82" s="7">
        <v>8</v>
      </c>
      <c r="J82" s="7">
        <v>92</v>
      </c>
      <c r="K82" s="7">
        <v>19</v>
      </c>
      <c r="L82" s="7">
        <v>1</v>
      </c>
      <c r="M82" s="7">
        <v>18</v>
      </c>
      <c r="N82" s="7">
        <v>2</v>
      </c>
      <c r="O82" s="7">
        <v>0</v>
      </c>
      <c r="P82" s="7">
        <v>2</v>
      </c>
      <c r="Q82" s="7">
        <v>33</v>
      </c>
      <c r="R82" s="7">
        <v>4</v>
      </c>
      <c r="S82" s="7">
        <v>29</v>
      </c>
    </row>
    <row r="83" spans="1:19" s="8" customFormat="1" x14ac:dyDescent="0.2">
      <c r="A83" s="18">
        <v>37</v>
      </c>
      <c r="B83" s="7">
        <v>124</v>
      </c>
      <c r="C83" s="7">
        <v>8</v>
      </c>
      <c r="D83" s="7">
        <v>116</v>
      </c>
      <c r="E83" s="7">
        <v>5</v>
      </c>
      <c r="F83" s="7">
        <v>1</v>
      </c>
      <c r="G83" s="7">
        <v>4</v>
      </c>
      <c r="H83" s="7">
        <v>94</v>
      </c>
      <c r="I83" s="7">
        <v>6</v>
      </c>
      <c r="J83" s="7">
        <v>88</v>
      </c>
      <c r="K83" s="7">
        <v>21</v>
      </c>
      <c r="L83" s="7">
        <v>1</v>
      </c>
      <c r="M83" s="7">
        <v>20</v>
      </c>
      <c r="N83" s="7">
        <v>4</v>
      </c>
      <c r="O83" s="7">
        <v>0</v>
      </c>
      <c r="P83" s="7">
        <v>4</v>
      </c>
      <c r="Q83" s="7">
        <v>30</v>
      </c>
      <c r="R83" s="7">
        <v>2</v>
      </c>
      <c r="S83" s="7">
        <v>28</v>
      </c>
    </row>
    <row r="84" spans="1:19" s="8" customFormat="1" x14ac:dyDescent="0.2">
      <c r="A84" s="18">
        <v>38</v>
      </c>
      <c r="B84" s="7">
        <v>100</v>
      </c>
      <c r="C84" s="7">
        <v>10</v>
      </c>
      <c r="D84" s="7">
        <v>90</v>
      </c>
      <c r="E84" s="7">
        <v>11</v>
      </c>
      <c r="F84" s="7">
        <v>1</v>
      </c>
      <c r="G84" s="7">
        <v>10</v>
      </c>
      <c r="H84" s="7">
        <v>77</v>
      </c>
      <c r="I84" s="7">
        <v>8</v>
      </c>
      <c r="J84" s="7">
        <v>69</v>
      </c>
      <c r="K84" s="7">
        <v>11</v>
      </c>
      <c r="L84" s="7">
        <v>1</v>
      </c>
      <c r="M84" s="7">
        <v>10</v>
      </c>
      <c r="N84" s="7">
        <v>1</v>
      </c>
      <c r="O84" s="7">
        <v>0</v>
      </c>
      <c r="P84" s="7">
        <v>1</v>
      </c>
      <c r="Q84" s="7">
        <v>23</v>
      </c>
      <c r="R84" s="7">
        <v>2</v>
      </c>
      <c r="S84" s="7">
        <v>21</v>
      </c>
    </row>
    <row r="85" spans="1:19" s="8" customFormat="1" x14ac:dyDescent="0.2">
      <c r="A85" s="18">
        <v>39</v>
      </c>
      <c r="B85" s="7">
        <v>115</v>
      </c>
      <c r="C85" s="7">
        <v>14</v>
      </c>
      <c r="D85" s="7">
        <v>101</v>
      </c>
      <c r="E85" s="7">
        <v>7</v>
      </c>
      <c r="F85" s="7">
        <v>0</v>
      </c>
      <c r="G85" s="7">
        <v>7</v>
      </c>
      <c r="H85" s="7">
        <v>84</v>
      </c>
      <c r="I85" s="7">
        <v>13</v>
      </c>
      <c r="J85" s="7">
        <v>71</v>
      </c>
      <c r="K85" s="7">
        <v>21</v>
      </c>
      <c r="L85" s="7">
        <v>1</v>
      </c>
      <c r="M85" s="7">
        <v>20</v>
      </c>
      <c r="N85" s="7">
        <v>3</v>
      </c>
      <c r="O85" s="7">
        <v>0</v>
      </c>
      <c r="P85" s="7">
        <v>3</v>
      </c>
      <c r="Q85" s="7">
        <v>31</v>
      </c>
      <c r="R85" s="7">
        <v>1</v>
      </c>
      <c r="S85" s="7">
        <v>30</v>
      </c>
    </row>
    <row r="86" spans="1:19" s="8" customFormat="1" x14ac:dyDescent="0.2">
      <c r="A86" s="18">
        <v>40</v>
      </c>
      <c r="B86" s="7">
        <v>98</v>
      </c>
      <c r="C86" s="7">
        <v>7</v>
      </c>
      <c r="D86" s="7">
        <v>91</v>
      </c>
      <c r="E86" s="7">
        <v>7</v>
      </c>
      <c r="F86" s="7">
        <v>1</v>
      </c>
      <c r="G86" s="7">
        <v>6</v>
      </c>
      <c r="H86" s="7">
        <v>73</v>
      </c>
      <c r="I86" s="7">
        <v>5</v>
      </c>
      <c r="J86" s="7">
        <v>68</v>
      </c>
      <c r="K86" s="7">
        <v>14</v>
      </c>
      <c r="L86" s="7">
        <v>1</v>
      </c>
      <c r="M86" s="7">
        <v>13</v>
      </c>
      <c r="N86" s="7">
        <v>4</v>
      </c>
      <c r="O86" s="7">
        <v>0</v>
      </c>
      <c r="P86" s="7">
        <v>4</v>
      </c>
      <c r="Q86" s="7">
        <v>25</v>
      </c>
      <c r="R86" s="7">
        <v>2</v>
      </c>
      <c r="S86" s="7">
        <v>23</v>
      </c>
    </row>
    <row r="87" spans="1:19" s="8" customFormat="1" x14ac:dyDescent="0.2">
      <c r="A87" s="18">
        <v>41</v>
      </c>
      <c r="B87" s="7">
        <v>62</v>
      </c>
      <c r="C87" s="7">
        <v>9</v>
      </c>
      <c r="D87" s="7">
        <v>53</v>
      </c>
      <c r="E87" s="7">
        <v>3</v>
      </c>
      <c r="F87" s="7">
        <v>2</v>
      </c>
      <c r="G87" s="7">
        <v>1</v>
      </c>
      <c r="H87" s="7">
        <v>42</v>
      </c>
      <c r="I87" s="7">
        <v>5</v>
      </c>
      <c r="J87" s="7">
        <v>37</v>
      </c>
      <c r="K87" s="7">
        <v>15</v>
      </c>
      <c r="L87" s="7">
        <v>2</v>
      </c>
      <c r="M87" s="7">
        <v>13</v>
      </c>
      <c r="N87" s="7">
        <v>2</v>
      </c>
      <c r="O87" s="7">
        <v>0</v>
      </c>
      <c r="P87" s="7">
        <v>2</v>
      </c>
      <c r="Q87" s="7">
        <v>20</v>
      </c>
      <c r="R87" s="7">
        <v>4</v>
      </c>
      <c r="S87" s="7">
        <v>16</v>
      </c>
    </row>
    <row r="88" spans="1:19" s="8" customFormat="1" x14ac:dyDescent="0.2">
      <c r="A88" s="18">
        <v>42</v>
      </c>
      <c r="B88" s="7">
        <v>49</v>
      </c>
      <c r="C88" s="7">
        <v>5</v>
      </c>
      <c r="D88" s="7">
        <v>44</v>
      </c>
      <c r="E88" s="7">
        <v>3</v>
      </c>
      <c r="F88" s="7">
        <v>0</v>
      </c>
      <c r="G88" s="7">
        <v>3</v>
      </c>
      <c r="H88" s="7">
        <v>35</v>
      </c>
      <c r="I88" s="7">
        <v>3</v>
      </c>
      <c r="J88" s="7">
        <v>32</v>
      </c>
      <c r="K88" s="7">
        <v>11</v>
      </c>
      <c r="L88" s="7">
        <v>2</v>
      </c>
      <c r="M88" s="7">
        <v>9</v>
      </c>
      <c r="N88" s="7">
        <v>0</v>
      </c>
      <c r="O88" s="7">
        <v>0</v>
      </c>
      <c r="P88" s="7">
        <v>0</v>
      </c>
      <c r="Q88" s="7">
        <v>14</v>
      </c>
      <c r="R88" s="7">
        <v>2</v>
      </c>
      <c r="S88" s="7">
        <v>12</v>
      </c>
    </row>
    <row r="89" spans="1:19" s="8" customFormat="1" x14ac:dyDescent="0.2">
      <c r="A89" s="18">
        <v>43</v>
      </c>
      <c r="B89" s="7">
        <v>36</v>
      </c>
      <c r="C89" s="7">
        <v>1</v>
      </c>
      <c r="D89" s="7">
        <v>35</v>
      </c>
      <c r="E89" s="7">
        <v>3</v>
      </c>
      <c r="F89" s="7">
        <v>0</v>
      </c>
      <c r="G89" s="7">
        <v>3</v>
      </c>
      <c r="H89" s="7">
        <v>26</v>
      </c>
      <c r="I89" s="7">
        <v>1</v>
      </c>
      <c r="J89" s="7">
        <v>25</v>
      </c>
      <c r="K89" s="7">
        <v>6</v>
      </c>
      <c r="L89" s="7">
        <v>0</v>
      </c>
      <c r="M89" s="7">
        <v>6</v>
      </c>
      <c r="N89" s="7">
        <v>1</v>
      </c>
      <c r="O89" s="7">
        <v>0</v>
      </c>
      <c r="P89" s="7">
        <v>1</v>
      </c>
      <c r="Q89" s="7">
        <v>10</v>
      </c>
      <c r="R89" s="7">
        <v>0</v>
      </c>
      <c r="S89" s="7">
        <v>10</v>
      </c>
    </row>
    <row r="90" spans="1:19" s="8" customFormat="1" x14ac:dyDescent="0.2">
      <c r="A90" s="18">
        <v>44</v>
      </c>
      <c r="B90" s="7">
        <v>27</v>
      </c>
      <c r="C90" s="7">
        <v>2</v>
      </c>
      <c r="D90" s="7">
        <v>25</v>
      </c>
      <c r="E90" s="7">
        <v>1</v>
      </c>
      <c r="F90" s="7">
        <v>0</v>
      </c>
      <c r="G90" s="7">
        <v>1</v>
      </c>
      <c r="H90" s="7">
        <v>21</v>
      </c>
      <c r="I90" s="7">
        <v>1</v>
      </c>
      <c r="J90" s="7">
        <v>20</v>
      </c>
      <c r="K90" s="7">
        <v>5</v>
      </c>
      <c r="L90" s="7">
        <v>1</v>
      </c>
      <c r="M90" s="7">
        <v>4</v>
      </c>
      <c r="N90" s="7">
        <v>0</v>
      </c>
      <c r="O90" s="7">
        <v>0</v>
      </c>
      <c r="P90" s="7">
        <v>0</v>
      </c>
      <c r="Q90" s="7">
        <v>6</v>
      </c>
      <c r="R90" s="7">
        <v>1</v>
      </c>
      <c r="S90" s="7">
        <v>5</v>
      </c>
    </row>
    <row r="91" spans="1:19" s="8" customFormat="1" x14ac:dyDescent="0.2">
      <c r="A91" s="18">
        <v>45</v>
      </c>
      <c r="B91" s="7">
        <v>16</v>
      </c>
      <c r="C91" s="7">
        <v>4</v>
      </c>
      <c r="D91" s="7">
        <v>12</v>
      </c>
      <c r="E91" s="7">
        <v>2</v>
      </c>
      <c r="F91" s="7">
        <v>0</v>
      </c>
      <c r="G91" s="7">
        <v>2</v>
      </c>
      <c r="H91" s="7">
        <v>13</v>
      </c>
      <c r="I91" s="7">
        <v>4</v>
      </c>
      <c r="J91" s="7">
        <v>9</v>
      </c>
      <c r="K91" s="7">
        <v>1</v>
      </c>
      <c r="L91" s="7">
        <v>0</v>
      </c>
      <c r="M91" s="7">
        <v>1</v>
      </c>
      <c r="N91" s="7">
        <v>0</v>
      </c>
      <c r="O91" s="7">
        <v>0</v>
      </c>
      <c r="P91" s="7">
        <v>0</v>
      </c>
      <c r="Q91" s="7">
        <v>3</v>
      </c>
      <c r="R91" s="7">
        <v>0</v>
      </c>
      <c r="S91" s="7">
        <v>3</v>
      </c>
    </row>
    <row r="92" spans="1:19" s="8" customFormat="1" x14ac:dyDescent="0.2">
      <c r="A92" s="18">
        <v>46</v>
      </c>
      <c r="B92" s="7">
        <v>3</v>
      </c>
      <c r="C92" s="7">
        <v>0</v>
      </c>
      <c r="D92" s="7">
        <v>3</v>
      </c>
      <c r="E92" s="7">
        <v>0</v>
      </c>
      <c r="F92" s="7">
        <v>0</v>
      </c>
      <c r="G92" s="7">
        <v>0</v>
      </c>
      <c r="H92" s="7">
        <v>3</v>
      </c>
      <c r="I92" s="7">
        <v>0</v>
      </c>
      <c r="J92" s="7">
        <v>3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</row>
    <row r="93" spans="1:19" s="8" customFormat="1" x14ac:dyDescent="0.2">
      <c r="A93" s="18">
        <v>47</v>
      </c>
      <c r="B93" s="7">
        <v>1</v>
      </c>
      <c r="C93" s="7">
        <v>0</v>
      </c>
      <c r="D93" s="7">
        <v>1</v>
      </c>
      <c r="E93" s="7">
        <v>0</v>
      </c>
      <c r="F93" s="7">
        <v>0</v>
      </c>
      <c r="G93" s="7">
        <v>0</v>
      </c>
      <c r="H93" s="7">
        <v>1</v>
      </c>
      <c r="I93" s="7">
        <v>0</v>
      </c>
      <c r="J93" s="7">
        <v>1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</row>
    <row r="94" spans="1:19" s="8" customFormat="1" x14ac:dyDescent="0.2">
      <c r="A94" s="18">
        <v>48</v>
      </c>
      <c r="B94" s="7">
        <v>2</v>
      </c>
      <c r="C94" s="7">
        <v>1</v>
      </c>
      <c r="D94" s="7">
        <v>1</v>
      </c>
      <c r="E94" s="7">
        <v>0</v>
      </c>
      <c r="F94" s="7">
        <v>0</v>
      </c>
      <c r="G94" s="7">
        <v>0</v>
      </c>
      <c r="H94" s="7">
        <v>2</v>
      </c>
      <c r="I94" s="7">
        <v>1</v>
      </c>
      <c r="J94" s="7">
        <v>1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18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18" t="s">
        <v>199</v>
      </c>
      <c r="B96" s="7">
        <v>0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18">
        <v>-14</v>
      </c>
      <c r="B97" s="7">
        <f t="shared" ref="B97:S97" si="11">B60</f>
        <v>3</v>
      </c>
      <c r="C97" s="7">
        <f t="shared" si="11"/>
        <v>0</v>
      </c>
      <c r="D97" s="7">
        <f t="shared" si="11"/>
        <v>3</v>
      </c>
      <c r="E97" s="7">
        <f t="shared" si="11"/>
        <v>3</v>
      </c>
      <c r="F97" s="7">
        <f t="shared" si="11"/>
        <v>0</v>
      </c>
      <c r="G97" s="7">
        <f t="shared" si="11"/>
        <v>3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3</v>
      </c>
      <c r="R97" s="7">
        <f t="shared" si="11"/>
        <v>0</v>
      </c>
      <c r="S97" s="7">
        <f t="shared" si="11"/>
        <v>3</v>
      </c>
    </row>
    <row r="98" spans="1:19" s="8" customFormat="1" x14ac:dyDescent="0.2">
      <c r="A98" s="18" t="s">
        <v>192</v>
      </c>
      <c r="B98" s="7">
        <f t="shared" ref="B98:S98" si="12">SUM(B61:B65)</f>
        <v>316</v>
      </c>
      <c r="C98" s="7">
        <f t="shared" si="12"/>
        <v>26</v>
      </c>
      <c r="D98" s="7">
        <f t="shared" si="12"/>
        <v>290</v>
      </c>
      <c r="E98" s="7">
        <f t="shared" si="12"/>
        <v>298</v>
      </c>
      <c r="F98" s="7">
        <f t="shared" si="12"/>
        <v>20</v>
      </c>
      <c r="G98" s="7">
        <f t="shared" si="12"/>
        <v>278</v>
      </c>
      <c r="H98" s="7">
        <f t="shared" si="12"/>
        <v>18</v>
      </c>
      <c r="I98" s="7">
        <f t="shared" si="12"/>
        <v>6</v>
      </c>
      <c r="J98" s="7">
        <f t="shared" si="12"/>
        <v>12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298</v>
      </c>
      <c r="R98" s="7">
        <f t="shared" si="12"/>
        <v>20</v>
      </c>
      <c r="S98" s="7">
        <f t="shared" si="12"/>
        <v>278</v>
      </c>
    </row>
    <row r="99" spans="1:19" s="8" customFormat="1" x14ac:dyDescent="0.2">
      <c r="A99" s="18" t="s">
        <v>193</v>
      </c>
      <c r="B99" s="7">
        <f t="shared" ref="B99:S99" si="13">SUM(B66:B70)</f>
        <v>907</v>
      </c>
      <c r="C99" s="7">
        <f t="shared" si="13"/>
        <v>96</v>
      </c>
      <c r="D99" s="7">
        <f t="shared" si="13"/>
        <v>811</v>
      </c>
      <c r="E99" s="7">
        <f t="shared" si="13"/>
        <v>520</v>
      </c>
      <c r="F99" s="7">
        <f t="shared" si="13"/>
        <v>42</v>
      </c>
      <c r="G99" s="7">
        <f t="shared" si="13"/>
        <v>478</v>
      </c>
      <c r="H99" s="7">
        <f t="shared" si="13"/>
        <v>357</v>
      </c>
      <c r="I99" s="7">
        <f t="shared" si="13"/>
        <v>51</v>
      </c>
      <c r="J99" s="7">
        <f t="shared" si="13"/>
        <v>306</v>
      </c>
      <c r="K99" s="7">
        <f t="shared" si="13"/>
        <v>25</v>
      </c>
      <c r="L99" s="7">
        <f t="shared" si="13"/>
        <v>3</v>
      </c>
      <c r="M99" s="7">
        <f t="shared" si="13"/>
        <v>22</v>
      </c>
      <c r="N99" s="7">
        <f t="shared" si="13"/>
        <v>5</v>
      </c>
      <c r="O99" s="7">
        <f t="shared" si="13"/>
        <v>0</v>
      </c>
      <c r="P99" s="7">
        <f t="shared" si="13"/>
        <v>5</v>
      </c>
      <c r="Q99" s="7">
        <f t="shared" si="13"/>
        <v>550</v>
      </c>
      <c r="R99" s="7">
        <f t="shared" si="13"/>
        <v>45</v>
      </c>
      <c r="S99" s="7">
        <f t="shared" si="13"/>
        <v>505</v>
      </c>
    </row>
    <row r="100" spans="1:19" s="8" customFormat="1" x14ac:dyDescent="0.2">
      <c r="A100" s="18" t="s">
        <v>194</v>
      </c>
      <c r="B100" s="7">
        <f t="shared" ref="B100:S100" si="14">SUM(B71:B75)</f>
        <v>793</v>
      </c>
      <c r="C100" s="7">
        <f t="shared" si="14"/>
        <v>111</v>
      </c>
      <c r="D100" s="7">
        <f t="shared" si="14"/>
        <v>682</v>
      </c>
      <c r="E100" s="7">
        <f t="shared" si="14"/>
        <v>169</v>
      </c>
      <c r="F100" s="7">
        <f t="shared" si="14"/>
        <v>26</v>
      </c>
      <c r="G100" s="7">
        <f t="shared" si="14"/>
        <v>143</v>
      </c>
      <c r="H100" s="7">
        <f t="shared" si="14"/>
        <v>550</v>
      </c>
      <c r="I100" s="7">
        <f t="shared" si="14"/>
        <v>80</v>
      </c>
      <c r="J100" s="7">
        <f t="shared" si="14"/>
        <v>470</v>
      </c>
      <c r="K100" s="7">
        <f t="shared" si="14"/>
        <v>70</v>
      </c>
      <c r="L100" s="7">
        <f t="shared" si="14"/>
        <v>5</v>
      </c>
      <c r="M100" s="7">
        <f t="shared" si="14"/>
        <v>65</v>
      </c>
      <c r="N100" s="7">
        <f t="shared" si="14"/>
        <v>4</v>
      </c>
      <c r="O100" s="7">
        <f t="shared" si="14"/>
        <v>0</v>
      </c>
      <c r="P100" s="7">
        <f t="shared" si="14"/>
        <v>4</v>
      </c>
      <c r="Q100" s="7">
        <f t="shared" si="14"/>
        <v>243</v>
      </c>
      <c r="R100" s="7">
        <f t="shared" si="14"/>
        <v>31</v>
      </c>
      <c r="S100" s="7">
        <f t="shared" si="14"/>
        <v>212</v>
      </c>
    </row>
    <row r="101" spans="1:19" s="8" customFormat="1" x14ac:dyDescent="0.2">
      <c r="A101" s="18" t="s">
        <v>195</v>
      </c>
      <c r="B101" s="7">
        <f t="shared" ref="B101:S101" si="15">SUM(B76:B80)</f>
        <v>774</v>
      </c>
      <c r="C101" s="7">
        <f t="shared" si="15"/>
        <v>87</v>
      </c>
      <c r="D101" s="7">
        <f t="shared" si="15"/>
        <v>687</v>
      </c>
      <c r="E101" s="7">
        <f t="shared" si="15"/>
        <v>91</v>
      </c>
      <c r="F101" s="7">
        <f t="shared" si="15"/>
        <v>16</v>
      </c>
      <c r="G101" s="7">
        <f t="shared" si="15"/>
        <v>75</v>
      </c>
      <c r="H101" s="7">
        <f t="shared" si="15"/>
        <v>584</v>
      </c>
      <c r="I101" s="7">
        <f t="shared" si="15"/>
        <v>62</v>
      </c>
      <c r="J101" s="7">
        <f t="shared" si="15"/>
        <v>522</v>
      </c>
      <c r="K101" s="7">
        <f t="shared" si="15"/>
        <v>93</v>
      </c>
      <c r="L101" s="7">
        <f t="shared" si="15"/>
        <v>7</v>
      </c>
      <c r="M101" s="7">
        <f t="shared" si="15"/>
        <v>86</v>
      </c>
      <c r="N101" s="7">
        <f t="shared" si="15"/>
        <v>6</v>
      </c>
      <c r="O101" s="7">
        <f t="shared" si="15"/>
        <v>2</v>
      </c>
      <c r="P101" s="7">
        <f t="shared" si="15"/>
        <v>4</v>
      </c>
      <c r="Q101" s="7">
        <f t="shared" si="15"/>
        <v>190</v>
      </c>
      <c r="R101" s="7">
        <f t="shared" si="15"/>
        <v>25</v>
      </c>
      <c r="S101" s="7">
        <f t="shared" si="15"/>
        <v>165</v>
      </c>
    </row>
    <row r="102" spans="1:19" s="8" customFormat="1" x14ac:dyDescent="0.2">
      <c r="A102" s="18" t="s">
        <v>196</v>
      </c>
      <c r="B102" s="7">
        <f t="shared" ref="B102:S102" si="16">SUM(B81:B85)</f>
        <v>583</v>
      </c>
      <c r="C102" s="7">
        <f t="shared" si="16"/>
        <v>48</v>
      </c>
      <c r="D102" s="7">
        <f t="shared" si="16"/>
        <v>535</v>
      </c>
      <c r="E102" s="7">
        <f t="shared" si="16"/>
        <v>40</v>
      </c>
      <c r="F102" s="7">
        <f t="shared" si="16"/>
        <v>5</v>
      </c>
      <c r="G102" s="7">
        <f t="shared" si="16"/>
        <v>35</v>
      </c>
      <c r="H102" s="7">
        <f t="shared" si="16"/>
        <v>448</v>
      </c>
      <c r="I102" s="7">
        <f t="shared" si="16"/>
        <v>39</v>
      </c>
      <c r="J102" s="7">
        <f t="shared" si="16"/>
        <v>409</v>
      </c>
      <c r="K102" s="7">
        <f t="shared" si="16"/>
        <v>82</v>
      </c>
      <c r="L102" s="7">
        <f t="shared" si="16"/>
        <v>4</v>
      </c>
      <c r="M102" s="7">
        <f t="shared" si="16"/>
        <v>78</v>
      </c>
      <c r="N102" s="7">
        <f t="shared" si="16"/>
        <v>13</v>
      </c>
      <c r="O102" s="7">
        <f t="shared" si="16"/>
        <v>0</v>
      </c>
      <c r="P102" s="7">
        <f t="shared" si="16"/>
        <v>13</v>
      </c>
      <c r="Q102" s="7">
        <f t="shared" si="16"/>
        <v>135</v>
      </c>
      <c r="R102" s="7">
        <f t="shared" si="16"/>
        <v>9</v>
      </c>
      <c r="S102" s="7">
        <f t="shared" si="16"/>
        <v>126</v>
      </c>
    </row>
    <row r="103" spans="1:19" s="8" customFormat="1" x14ac:dyDescent="0.2">
      <c r="A103" s="18" t="s">
        <v>197</v>
      </c>
      <c r="B103" s="7">
        <f t="shared" ref="B103:S103" si="17">SUM(B86:B90)</f>
        <v>272</v>
      </c>
      <c r="C103" s="7">
        <f t="shared" si="17"/>
        <v>24</v>
      </c>
      <c r="D103" s="7">
        <f t="shared" si="17"/>
        <v>248</v>
      </c>
      <c r="E103" s="7">
        <f t="shared" si="17"/>
        <v>17</v>
      </c>
      <c r="F103" s="7">
        <f t="shared" si="17"/>
        <v>3</v>
      </c>
      <c r="G103" s="7">
        <f t="shared" si="17"/>
        <v>14</v>
      </c>
      <c r="H103" s="7">
        <f t="shared" si="17"/>
        <v>197</v>
      </c>
      <c r="I103" s="7">
        <f t="shared" si="17"/>
        <v>15</v>
      </c>
      <c r="J103" s="7">
        <f t="shared" si="17"/>
        <v>182</v>
      </c>
      <c r="K103" s="7">
        <f t="shared" si="17"/>
        <v>51</v>
      </c>
      <c r="L103" s="7">
        <f t="shared" si="17"/>
        <v>6</v>
      </c>
      <c r="M103" s="7">
        <f t="shared" si="17"/>
        <v>45</v>
      </c>
      <c r="N103" s="7">
        <f t="shared" si="17"/>
        <v>7</v>
      </c>
      <c r="O103" s="7">
        <f t="shared" si="17"/>
        <v>0</v>
      </c>
      <c r="P103" s="7">
        <f t="shared" si="17"/>
        <v>7</v>
      </c>
      <c r="Q103" s="7">
        <f t="shared" si="17"/>
        <v>75</v>
      </c>
      <c r="R103" s="7">
        <f t="shared" si="17"/>
        <v>9</v>
      </c>
      <c r="S103" s="7">
        <f t="shared" si="17"/>
        <v>66</v>
      </c>
    </row>
    <row r="104" spans="1:19" s="8" customFormat="1" x14ac:dyDescent="0.2">
      <c r="A104" s="18" t="s">
        <v>198</v>
      </c>
      <c r="B104" s="7">
        <f t="shared" ref="B104:S104" si="18">SUM(B91:B95)</f>
        <v>22</v>
      </c>
      <c r="C104" s="7">
        <f t="shared" si="18"/>
        <v>5</v>
      </c>
      <c r="D104" s="7">
        <f t="shared" si="18"/>
        <v>17</v>
      </c>
      <c r="E104" s="7">
        <f t="shared" si="18"/>
        <v>2</v>
      </c>
      <c r="F104" s="7">
        <f t="shared" si="18"/>
        <v>0</v>
      </c>
      <c r="G104" s="7">
        <f t="shared" si="18"/>
        <v>2</v>
      </c>
      <c r="H104" s="7">
        <f t="shared" si="18"/>
        <v>19</v>
      </c>
      <c r="I104" s="7">
        <f t="shared" si="18"/>
        <v>5</v>
      </c>
      <c r="J104" s="7">
        <f t="shared" si="18"/>
        <v>14</v>
      </c>
      <c r="K104" s="7">
        <f t="shared" si="18"/>
        <v>1</v>
      </c>
      <c r="L104" s="7">
        <f t="shared" si="18"/>
        <v>0</v>
      </c>
      <c r="M104" s="7">
        <f t="shared" si="18"/>
        <v>1</v>
      </c>
      <c r="N104" s="7">
        <f t="shared" si="18"/>
        <v>0</v>
      </c>
      <c r="O104" s="7">
        <f t="shared" si="18"/>
        <v>0</v>
      </c>
      <c r="P104" s="7">
        <f t="shared" si="18"/>
        <v>0</v>
      </c>
      <c r="Q104" s="7">
        <f t="shared" si="18"/>
        <v>3</v>
      </c>
      <c r="R104" s="7">
        <f t="shared" si="18"/>
        <v>0</v>
      </c>
      <c r="S104" s="7">
        <f t="shared" si="18"/>
        <v>3</v>
      </c>
    </row>
    <row r="105" spans="1:19" s="8" customFormat="1" x14ac:dyDescent="0.2">
      <c r="A105" s="18" t="s">
        <v>199</v>
      </c>
      <c r="B105" s="7">
        <f t="shared" ref="B105:S105" si="19">B96</f>
        <v>0</v>
      </c>
      <c r="C105" s="7">
        <f t="shared" si="19"/>
        <v>0</v>
      </c>
      <c r="D105" s="7">
        <f t="shared" si="19"/>
        <v>0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0</v>
      </c>
      <c r="I105" s="7">
        <f t="shared" si="19"/>
        <v>0</v>
      </c>
      <c r="J105" s="7">
        <f t="shared" si="19"/>
        <v>0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18" t="s">
        <v>203</v>
      </c>
      <c r="B106" s="20">
        <v>29.250136239782016</v>
      </c>
      <c r="C106" s="20">
        <v>29.142317380352644</v>
      </c>
      <c r="D106" s="20">
        <v>29.263214176596396</v>
      </c>
      <c r="E106" s="20">
        <v>23.542982456140351</v>
      </c>
      <c r="F106" s="20">
        <v>25.133928571428573</v>
      </c>
      <c r="G106" s="20">
        <v>23.36964980544747</v>
      </c>
      <c r="H106" s="20">
        <v>31.53589507593189</v>
      </c>
      <c r="I106" s="20">
        <v>30.391472868217054</v>
      </c>
      <c r="J106" s="20">
        <v>31.690078328981723</v>
      </c>
      <c r="K106" s="20">
        <v>33.496894409937887</v>
      </c>
      <c r="L106" s="20">
        <v>33.82</v>
      </c>
      <c r="M106" s="20">
        <v>33.469696969696969</v>
      </c>
      <c r="N106" s="20">
        <v>34.157142857142858</v>
      </c>
      <c r="O106" s="20">
        <v>34</v>
      </c>
      <c r="P106" s="20">
        <v>34.166666666666664</v>
      </c>
      <c r="Q106" s="20">
        <v>25.932197728790914</v>
      </c>
      <c r="R106" s="20">
        <v>26.823741007194243</v>
      </c>
      <c r="S106" s="20">
        <v>25.840942562592048</v>
      </c>
    </row>
    <row r="107" spans="1:19" x14ac:dyDescent="0.2">
      <c r="A107" s="48" t="s">
        <v>204</v>
      </c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</row>
    <row r="108" spans="1:19" x14ac:dyDescent="0.2">
      <c r="A108" s="51" t="s">
        <v>201</v>
      </c>
      <c r="B108" s="48" t="s">
        <v>1</v>
      </c>
      <c r="C108" s="48"/>
      <c r="D108" s="48"/>
      <c r="E108" s="48" t="s">
        <v>2</v>
      </c>
      <c r="F108" s="48"/>
      <c r="G108" s="48"/>
      <c r="H108" s="48" t="s">
        <v>3</v>
      </c>
      <c r="I108" s="48"/>
      <c r="J108" s="48"/>
      <c r="K108" s="48" t="s">
        <v>4</v>
      </c>
      <c r="L108" s="48"/>
      <c r="M108" s="48"/>
      <c r="N108" s="48" t="s">
        <v>5</v>
      </c>
      <c r="O108" s="48"/>
      <c r="P108" s="48"/>
      <c r="Q108" s="48" t="s">
        <v>6</v>
      </c>
      <c r="R108" s="48"/>
      <c r="S108" s="48"/>
    </row>
    <row r="109" spans="1:19" x14ac:dyDescent="0.2">
      <c r="A109" s="51"/>
      <c r="B109" s="42" t="s">
        <v>7</v>
      </c>
      <c r="C109" s="49" t="s">
        <v>8</v>
      </c>
      <c r="D109" s="46"/>
      <c r="E109" s="42" t="s">
        <v>7</v>
      </c>
      <c r="F109" s="49" t="s">
        <v>8</v>
      </c>
      <c r="G109" s="46"/>
      <c r="H109" s="42" t="s">
        <v>7</v>
      </c>
      <c r="I109" s="49" t="s">
        <v>8</v>
      </c>
      <c r="J109" s="46"/>
      <c r="K109" s="42" t="s">
        <v>7</v>
      </c>
      <c r="L109" s="49" t="s">
        <v>8</v>
      </c>
      <c r="M109" s="46"/>
      <c r="N109" s="42" t="s">
        <v>7</v>
      </c>
      <c r="O109" s="49" t="s">
        <v>8</v>
      </c>
      <c r="P109" s="46"/>
      <c r="Q109" s="42" t="s">
        <v>7</v>
      </c>
      <c r="R109" s="49" t="s">
        <v>8</v>
      </c>
      <c r="S109" s="47"/>
    </row>
    <row r="110" spans="1:19" x14ac:dyDescent="0.2">
      <c r="A110" s="51"/>
      <c r="B110" s="44"/>
      <c r="C110" s="4" t="s">
        <v>202</v>
      </c>
      <c r="D110" s="4" t="s">
        <v>10</v>
      </c>
      <c r="E110" s="44"/>
      <c r="F110" s="4" t="s">
        <v>202</v>
      </c>
      <c r="G110" s="4" t="s">
        <v>10</v>
      </c>
      <c r="H110" s="44"/>
      <c r="I110" s="4" t="s">
        <v>202</v>
      </c>
      <c r="J110" s="4" t="s">
        <v>10</v>
      </c>
      <c r="K110" s="44"/>
      <c r="L110" s="4" t="s">
        <v>202</v>
      </c>
      <c r="M110" s="4" t="s">
        <v>10</v>
      </c>
      <c r="N110" s="44"/>
      <c r="O110" s="4" t="s">
        <v>202</v>
      </c>
      <c r="P110" s="4" t="s">
        <v>10</v>
      </c>
      <c r="Q110" s="44"/>
      <c r="R110" s="4" t="s">
        <v>202</v>
      </c>
      <c r="S110" s="4" t="s">
        <v>10</v>
      </c>
    </row>
    <row r="111" spans="1:19" s="8" customFormat="1" x14ac:dyDescent="0.2">
      <c r="A111" s="17" t="s">
        <v>1</v>
      </c>
      <c r="B111" s="7">
        <f t="shared" ref="B111:S111" si="20">SUM(B112:B148)</f>
        <v>2776</v>
      </c>
      <c r="C111" s="7">
        <f t="shared" si="20"/>
        <v>458</v>
      </c>
      <c r="D111" s="7">
        <f t="shared" si="20"/>
        <v>2318</v>
      </c>
      <c r="E111" s="7">
        <f t="shared" si="20"/>
        <v>708</v>
      </c>
      <c r="F111" s="7">
        <f t="shared" si="20"/>
        <v>146</v>
      </c>
      <c r="G111" s="7">
        <f t="shared" si="20"/>
        <v>562</v>
      </c>
      <c r="H111" s="7">
        <f t="shared" si="20"/>
        <v>1912</v>
      </c>
      <c r="I111" s="7">
        <f t="shared" si="20"/>
        <v>296</v>
      </c>
      <c r="J111" s="7">
        <f t="shared" si="20"/>
        <v>1616</v>
      </c>
      <c r="K111" s="7">
        <f t="shared" si="20"/>
        <v>138</v>
      </c>
      <c r="L111" s="7">
        <f t="shared" si="20"/>
        <v>12</v>
      </c>
      <c r="M111" s="7">
        <f t="shared" si="20"/>
        <v>126</v>
      </c>
      <c r="N111" s="7">
        <f t="shared" si="20"/>
        <v>18</v>
      </c>
      <c r="O111" s="7">
        <f t="shared" si="20"/>
        <v>4</v>
      </c>
      <c r="P111" s="7">
        <f t="shared" si="20"/>
        <v>14</v>
      </c>
      <c r="Q111" s="7">
        <f t="shared" si="20"/>
        <v>864</v>
      </c>
      <c r="R111" s="7">
        <f t="shared" si="20"/>
        <v>162</v>
      </c>
      <c r="S111" s="7">
        <f t="shared" si="20"/>
        <v>702</v>
      </c>
    </row>
    <row r="112" spans="1:19" s="8" customFormat="1" x14ac:dyDescent="0.2">
      <c r="A112" s="18"/>
      <c r="B112" s="7">
        <v>2</v>
      </c>
      <c r="C112" s="7">
        <v>0</v>
      </c>
      <c r="D112" s="7">
        <v>2</v>
      </c>
      <c r="E112" s="7">
        <v>2</v>
      </c>
      <c r="F112" s="7">
        <v>0</v>
      </c>
      <c r="G112" s="7">
        <v>2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2</v>
      </c>
      <c r="R112" s="7">
        <v>0</v>
      </c>
      <c r="S112" s="7">
        <v>2</v>
      </c>
    </row>
    <row r="113" spans="1:19" s="8" customFormat="1" x14ac:dyDescent="0.2">
      <c r="A113" s="18"/>
      <c r="B113" s="7">
        <v>10</v>
      </c>
      <c r="C113" s="7">
        <v>2</v>
      </c>
      <c r="D113" s="7">
        <v>8</v>
      </c>
      <c r="E113" s="7">
        <v>10</v>
      </c>
      <c r="F113" s="7">
        <v>2</v>
      </c>
      <c r="G113" s="7">
        <v>8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10</v>
      </c>
      <c r="R113" s="7">
        <v>2</v>
      </c>
      <c r="S113" s="7">
        <v>8</v>
      </c>
    </row>
    <row r="114" spans="1:19" s="8" customFormat="1" x14ac:dyDescent="0.2">
      <c r="A114" s="18"/>
      <c r="B114" s="7">
        <v>21</v>
      </c>
      <c r="C114" s="7">
        <v>4</v>
      </c>
      <c r="D114" s="7">
        <v>17</v>
      </c>
      <c r="E114" s="7">
        <v>21</v>
      </c>
      <c r="F114" s="7">
        <v>4</v>
      </c>
      <c r="G114" s="7">
        <v>17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21</v>
      </c>
      <c r="R114" s="7">
        <v>4</v>
      </c>
      <c r="S114" s="7">
        <v>17</v>
      </c>
    </row>
    <row r="115" spans="1:19" s="8" customFormat="1" x14ac:dyDescent="0.2">
      <c r="A115" s="18"/>
      <c r="B115" s="7">
        <v>43</v>
      </c>
      <c r="C115" s="7">
        <v>10</v>
      </c>
      <c r="D115" s="7">
        <v>33</v>
      </c>
      <c r="E115" s="7">
        <v>40</v>
      </c>
      <c r="F115" s="7">
        <v>9</v>
      </c>
      <c r="G115" s="7">
        <v>31</v>
      </c>
      <c r="H115" s="7">
        <v>3</v>
      </c>
      <c r="I115" s="7">
        <v>1</v>
      </c>
      <c r="J115" s="7">
        <v>2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40</v>
      </c>
      <c r="R115" s="7">
        <v>9</v>
      </c>
      <c r="S115" s="7">
        <v>31</v>
      </c>
    </row>
    <row r="116" spans="1:19" s="8" customFormat="1" x14ac:dyDescent="0.2">
      <c r="A116" s="18"/>
      <c r="B116" s="7">
        <v>92</v>
      </c>
      <c r="C116" s="7">
        <v>20</v>
      </c>
      <c r="D116" s="7">
        <v>72</v>
      </c>
      <c r="E116" s="7">
        <v>82</v>
      </c>
      <c r="F116" s="7">
        <v>15</v>
      </c>
      <c r="G116" s="7">
        <v>67</v>
      </c>
      <c r="H116" s="7">
        <v>9</v>
      </c>
      <c r="I116" s="7">
        <v>5</v>
      </c>
      <c r="J116" s="7">
        <v>4</v>
      </c>
      <c r="K116" s="7">
        <v>1</v>
      </c>
      <c r="L116" s="7">
        <v>0</v>
      </c>
      <c r="M116" s="7">
        <v>1</v>
      </c>
      <c r="N116" s="7">
        <v>0</v>
      </c>
      <c r="O116" s="7">
        <v>0</v>
      </c>
      <c r="P116" s="7">
        <v>0</v>
      </c>
      <c r="Q116" s="7">
        <v>83</v>
      </c>
      <c r="R116" s="7">
        <v>15</v>
      </c>
      <c r="S116" s="7">
        <v>68</v>
      </c>
    </row>
    <row r="117" spans="1:19" s="8" customFormat="1" x14ac:dyDescent="0.2">
      <c r="A117" s="18"/>
      <c r="B117" s="7">
        <v>121</v>
      </c>
      <c r="C117" s="7">
        <v>24</v>
      </c>
      <c r="D117" s="7">
        <v>97</v>
      </c>
      <c r="E117" s="7">
        <v>96</v>
      </c>
      <c r="F117" s="7">
        <v>17</v>
      </c>
      <c r="G117" s="7">
        <v>79</v>
      </c>
      <c r="H117" s="7">
        <v>24</v>
      </c>
      <c r="I117" s="7">
        <v>7</v>
      </c>
      <c r="J117" s="7">
        <v>17</v>
      </c>
      <c r="K117" s="7">
        <v>1</v>
      </c>
      <c r="L117" s="7">
        <v>0</v>
      </c>
      <c r="M117" s="7">
        <v>1</v>
      </c>
      <c r="N117" s="7">
        <v>0</v>
      </c>
      <c r="O117" s="7">
        <v>0</v>
      </c>
      <c r="P117" s="7">
        <v>0</v>
      </c>
      <c r="Q117" s="7">
        <v>97</v>
      </c>
      <c r="R117" s="7">
        <v>17</v>
      </c>
      <c r="S117" s="7">
        <v>80</v>
      </c>
    </row>
    <row r="118" spans="1:19" s="8" customFormat="1" x14ac:dyDescent="0.2">
      <c r="A118" s="18"/>
      <c r="B118" s="7">
        <v>156</v>
      </c>
      <c r="C118" s="7">
        <v>33</v>
      </c>
      <c r="D118" s="7">
        <v>123</v>
      </c>
      <c r="E118" s="7">
        <v>91</v>
      </c>
      <c r="F118" s="7">
        <v>17</v>
      </c>
      <c r="G118" s="7">
        <v>74</v>
      </c>
      <c r="H118" s="7">
        <v>61</v>
      </c>
      <c r="I118" s="7">
        <v>16</v>
      </c>
      <c r="J118" s="7">
        <v>45</v>
      </c>
      <c r="K118" s="7">
        <v>4</v>
      </c>
      <c r="L118" s="7">
        <v>0</v>
      </c>
      <c r="M118" s="7">
        <v>4</v>
      </c>
      <c r="N118" s="7">
        <v>0</v>
      </c>
      <c r="O118" s="7">
        <v>0</v>
      </c>
      <c r="P118" s="7">
        <v>0</v>
      </c>
      <c r="Q118" s="7">
        <v>95</v>
      </c>
      <c r="R118" s="7">
        <v>17</v>
      </c>
      <c r="S118" s="7">
        <v>78</v>
      </c>
    </row>
    <row r="119" spans="1:19" s="8" customFormat="1" x14ac:dyDescent="0.2">
      <c r="A119" s="18"/>
      <c r="B119" s="7">
        <v>143</v>
      </c>
      <c r="C119" s="7">
        <v>36</v>
      </c>
      <c r="D119" s="7">
        <v>107</v>
      </c>
      <c r="E119" s="7">
        <v>73</v>
      </c>
      <c r="F119" s="7">
        <v>17</v>
      </c>
      <c r="G119" s="7">
        <v>56</v>
      </c>
      <c r="H119" s="7">
        <v>70</v>
      </c>
      <c r="I119" s="7">
        <v>19</v>
      </c>
      <c r="J119" s="7">
        <v>51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73</v>
      </c>
      <c r="R119" s="7">
        <v>17</v>
      </c>
      <c r="S119" s="7">
        <v>56</v>
      </c>
    </row>
    <row r="120" spans="1:19" s="8" customFormat="1" x14ac:dyDescent="0.2">
      <c r="A120" s="18"/>
      <c r="B120" s="7">
        <v>157</v>
      </c>
      <c r="C120" s="7">
        <v>33</v>
      </c>
      <c r="D120" s="7">
        <v>124</v>
      </c>
      <c r="E120" s="7">
        <v>68</v>
      </c>
      <c r="F120" s="7">
        <v>21</v>
      </c>
      <c r="G120" s="7">
        <v>47</v>
      </c>
      <c r="H120" s="7">
        <v>87</v>
      </c>
      <c r="I120" s="7">
        <v>12</v>
      </c>
      <c r="J120" s="7">
        <v>75</v>
      </c>
      <c r="K120" s="7">
        <v>2</v>
      </c>
      <c r="L120" s="7">
        <v>0</v>
      </c>
      <c r="M120" s="7">
        <v>2</v>
      </c>
      <c r="N120" s="7">
        <v>0</v>
      </c>
      <c r="O120" s="7">
        <v>0</v>
      </c>
      <c r="P120" s="7">
        <v>0</v>
      </c>
      <c r="Q120" s="7">
        <v>70</v>
      </c>
      <c r="R120" s="7">
        <v>21</v>
      </c>
      <c r="S120" s="7">
        <v>49</v>
      </c>
    </row>
    <row r="121" spans="1:19" s="8" customFormat="1" x14ac:dyDescent="0.2">
      <c r="A121" s="18"/>
      <c r="B121" s="7">
        <v>151</v>
      </c>
      <c r="C121" s="7">
        <v>26</v>
      </c>
      <c r="D121" s="7">
        <v>125</v>
      </c>
      <c r="E121" s="7">
        <v>56</v>
      </c>
      <c r="F121" s="7">
        <v>10</v>
      </c>
      <c r="G121" s="7">
        <v>46</v>
      </c>
      <c r="H121" s="7">
        <v>91</v>
      </c>
      <c r="I121" s="7">
        <v>16</v>
      </c>
      <c r="J121" s="7">
        <v>75</v>
      </c>
      <c r="K121" s="7">
        <v>4</v>
      </c>
      <c r="L121" s="7">
        <v>0</v>
      </c>
      <c r="M121" s="7">
        <v>4</v>
      </c>
      <c r="N121" s="7">
        <v>0</v>
      </c>
      <c r="O121" s="7">
        <v>0</v>
      </c>
      <c r="P121" s="7">
        <v>0</v>
      </c>
      <c r="Q121" s="7">
        <v>60</v>
      </c>
      <c r="R121" s="7">
        <v>10</v>
      </c>
      <c r="S121" s="7">
        <v>50</v>
      </c>
    </row>
    <row r="122" spans="1:19" s="8" customFormat="1" x14ac:dyDescent="0.2">
      <c r="A122" s="18"/>
      <c r="B122" s="7">
        <v>153</v>
      </c>
      <c r="C122" s="7">
        <v>26</v>
      </c>
      <c r="D122" s="7">
        <v>127</v>
      </c>
      <c r="E122" s="7">
        <v>37</v>
      </c>
      <c r="F122" s="7">
        <v>8</v>
      </c>
      <c r="G122" s="7">
        <v>29</v>
      </c>
      <c r="H122" s="7">
        <v>111</v>
      </c>
      <c r="I122" s="7">
        <v>18</v>
      </c>
      <c r="J122" s="7">
        <v>93</v>
      </c>
      <c r="K122" s="7">
        <v>5</v>
      </c>
      <c r="L122" s="7">
        <v>0</v>
      </c>
      <c r="M122" s="7">
        <v>5</v>
      </c>
      <c r="N122" s="7">
        <v>0</v>
      </c>
      <c r="O122" s="7">
        <v>0</v>
      </c>
      <c r="P122" s="7">
        <v>0</v>
      </c>
      <c r="Q122" s="7">
        <v>42</v>
      </c>
      <c r="R122" s="7">
        <v>8</v>
      </c>
      <c r="S122" s="7">
        <v>34</v>
      </c>
    </row>
    <row r="123" spans="1:19" s="8" customFormat="1" x14ac:dyDescent="0.2">
      <c r="A123" s="18"/>
      <c r="B123" s="7">
        <v>123</v>
      </c>
      <c r="C123" s="7">
        <v>20</v>
      </c>
      <c r="D123" s="7">
        <v>103</v>
      </c>
      <c r="E123" s="7">
        <v>22</v>
      </c>
      <c r="F123" s="7">
        <v>2</v>
      </c>
      <c r="G123" s="7">
        <v>20</v>
      </c>
      <c r="H123" s="7">
        <v>97</v>
      </c>
      <c r="I123" s="7">
        <v>18</v>
      </c>
      <c r="J123" s="7">
        <v>79</v>
      </c>
      <c r="K123" s="7">
        <v>4</v>
      </c>
      <c r="L123" s="7">
        <v>0</v>
      </c>
      <c r="M123" s="7">
        <v>4</v>
      </c>
      <c r="N123" s="7">
        <v>0</v>
      </c>
      <c r="O123" s="7">
        <v>0</v>
      </c>
      <c r="P123" s="7">
        <v>0</v>
      </c>
      <c r="Q123" s="7">
        <v>26</v>
      </c>
      <c r="R123" s="7">
        <v>2</v>
      </c>
      <c r="S123" s="7">
        <v>24</v>
      </c>
    </row>
    <row r="124" spans="1:19" s="8" customFormat="1" x14ac:dyDescent="0.2">
      <c r="A124" s="18"/>
      <c r="B124" s="7">
        <v>136</v>
      </c>
      <c r="C124" s="7">
        <v>19</v>
      </c>
      <c r="D124" s="7">
        <v>117</v>
      </c>
      <c r="E124" s="7">
        <v>27</v>
      </c>
      <c r="F124" s="7">
        <v>3</v>
      </c>
      <c r="G124" s="7">
        <v>24</v>
      </c>
      <c r="H124" s="7">
        <v>99</v>
      </c>
      <c r="I124" s="7">
        <v>15</v>
      </c>
      <c r="J124" s="7">
        <v>84</v>
      </c>
      <c r="K124" s="7">
        <v>10</v>
      </c>
      <c r="L124" s="7">
        <v>1</v>
      </c>
      <c r="M124" s="7">
        <v>9</v>
      </c>
      <c r="N124" s="7">
        <v>0</v>
      </c>
      <c r="O124" s="7">
        <v>0</v>
      </c>
      <c r="P124" s="7">
        <v>0</v>
      </c>
      <c r="Q124" s="7">
        <v>37</v>
      </c>
      <c r="R124" s="7">
        <v>4</v>
      </c>
      <c r="S124" s="7">
        <v>33</v>
      </c>
    </row>
    <row r="125" spans="1:19" s="8" customFormat="1" x14ac:dyDescent="0.2">
      <c r="A125" s="18"/>
      <c r="B125" s="7">
        <v>146</v>
      </c>
      <c r="C125" s="7">
        <v>26</v>
      </c>
      <c r="D125" s="7">
        <v>120</v>
      </c>
      <c r="E125" s="7">
        <v>8</v>
      </c>
      <c r="F125" s="7">
        <v>2</v>
      </c>
      <c r="G125" s="7">
        <v>6</v>
      </c>
      <c r="H125" s="7">
        <v>129</v>
      </c>
      <c r="I125" s="7">
        <v>24</v>
      </c>
      <c r="J125" s="7">
        <v>105</v>
      </c>
      <c r="K125" s="7">
        <v>8</v>
      </c>
      <c r="L125" s="7">
        <v>0</v>
      </c>
      <c r="M125" s="7">
        <v>8</v>
      </c>
      <c r="N125" s="7">
        <v>1</v>
      </c>
      <c r="O125" s="7">
        <v>0</v>
      </c>
      <c r="P125" s="7">
        <v>1</v>
      </c>
      <c r="Q125" s="7">
        <v>17</v>
      </c>
      <c r="R125" s="7">
        <v>2</v>
      </c>
      <c r="S125" s="7">
        <v>15</v>
      </c>
    </row>
    <row r="126" spans="1:19" s="8" customFormat="1" x14ac:dyDescent="0.2">
      <c r="A126" s="18"/>
      <c r="B126" s="7">
        <v>140</v>
      </c>
      <c r="C126" s="7">
        <v>24</v>
      </c>
      <c r="D126" s="7">
        <v>116</v>
      </c>
      <c r="E126" s="7">
        <v>17</v>
      </c>
      <c r="F126" s="7">
        <v>5</v>
      </c>
      <c r="G126" s="7">
        <v>12</v>
      </c>
      <c r="H126" s="7">
        <v>116</v>
      </c>
      <c r="I126" s="7">
        <v>18</v>
      </c>
      <c r="J126" s="7">
        <v>98</v>
      </c>
      <c r="K126" s="7">
        <v>6</v>
      </c>
      <c r="L126" s="7">
        <v>1</v>
      </c>
      <c r="M126" s="7">
        <v>5</v>
      </c>
      <c r="N126" s="7">
        <v>1</v>
      </c>
      <c r="O126" s="7">
        <v>0</v>
      </c>
      <c r="P126" s="7">
        <v>1</v>
      </c>
      <c r="Q126" s="7">
        <v>24</v>
      </c>
      <c r="R126" s="7">
        <v>6</v>
      </c>
      <c r="S126" s="7">
        <v>18</v>
      </c>
    </row>
    <row r="127" spans="1:19" s="8" customFormat="1" x14ac:dyDescent="0.2">
      <c r="A127" s="18"/>
      <c r="B127" s="7">
        <v>130</v>
      </c>
      <c r="C127" s="7">
        <v>16</v>
      </c>
      <c r="D127" s="7">
        <v>114</v>
      </c>
      <c r="E127" s="7">
        <v>17</v>
      </c>
      <c r="F127" s="7">
        <v>3</v>
      </c>
      <c r="G127" s="7">
        <v>14</v>
      </c>
      <c r="H127" s="7">
        <v>109</v>
      </c>
      <c r="I127" s="7">
        <v>12</v>
      </c>
      <c r="J127" s="7">
        <v>97</v>
      </c>
      <c r="K127" s="7">
        <v>4</v>
      </c>
      <c r="L127" s="7">
        <v>1</v>
      </c>
      <c r="M127" s="7">
        <v>3</v>
      </c>
      <c r="N127" s="7">
        <v>0</v>
      </c>
      <c r="O127" s="7">
        <v>0</v>
      </c>
      <c r="P127" s="7">
        <v>0</v>
      </c>
      <c r="Q127" s="7">
        <v>21</v>
      </c>
      <c r="R127" s="7">
        <v>4</v>
      </c>
      <c r="S127" s="7">
        <v>17</v>
      </c>
    </row>
    <row r="128" spans="1:19" s="8" customFormat="1" x14ac:dyDescent="0.2">
      <c r="A128" s="18"/>
      <c r="B128" s="7">
        <v>114</v>
      </c>
      <c r="C128" s="7">
        <v>17</v>
      </c>
      <c r="D128" s="7">
        <v>97</v>
      </c>
      <c r="E128" s="7">
        <v>6</v>
      </c>
      <c r="F128" s="7">
        <v>1</v>
      </c>
      <c r="G128" s="7">
        <v>5</v>
      </c>
      <c r="H128" s="7">
        <v>101</v>
      </c>
      <c r="I128" s="7">
        <v>16</v>
      </c>
      <c r="J128" s="7">
        <v>85</v>
      </c>
      <c r="K128" s="7">
        <v>6</v>
      </c>
      <c r="L128" s="7">
        <v>0</v>
      </c>
      <c r="M128" s="7">
        <v>6</v>
      </c>
      <c r="N128" s="7">
        <v>1</v>
      </c>
      <c r="O128" s="7">
        <v>0</v>
      </c>
      <c r="P128" s="7">
        <v>1</v>
      </c>
      <c r="Q128" s="7">
        <v>13</v>
      </c>
      <c r="R128" s="7">
        <v>1</v>
      </c>
      <c r="S128" s="7">
        <v>12</v>
      </c>
    </row>
    <row r="129" spans="1:19" s="8" customFormat="1" x14ac:dyDescent="0.2">
      <c r="A129" s="18"/>
      <c r="B129" s="7">
        <v>114</v>
      </c>
      <c r="C129" s="7">
        <v>23</v>
      </c>
      <c r="D129" s="7">
        <v>91</v>
      </c>
      <c r="E129" s="7">
        <v>2</v>
      </c>
      <c r="F129" s="7">
        <v>0</v>
      </c>
      <c r="G129" s="7">
        <v>2</v>
      </c>
      <c r="H129" s="7">
        <v>107</v>
      </c>
      <c r="I129" s="7">
        <v>22</v>
      </c>
      <c r="J129" s="7">
        <v>85</v>
      </c>
      <c r="K129" s="7">
        <v>5</v>
      </c>
      <c r="L129" s="7">
        <v>1</v>
      </c>
      <c r="M129" s="7">
        <v>4</v>
      </c>
      <c r="N129" s="7">
        <v>0</v>
      </c>
      <c r="O129" s="7">
        <v>0</v>
      </c>
      <c r="P129" s="7">
        <v>0</v>
      </c>
      <c r="Q129" s="7">
        <v>7</v>
      </c>
      <c r="R129" s="7">
        <v>1</v>
      </c>
      <c r="S129" s="7">
        <v>6</v>
      </c>
    </row>
    <row r="130" spans="1:19" s="8" customFormat="1" x14ac:dyDescent="0.2">
      <c r="A130" s="18"/>
      <c r="B130" s="7">
        <v>103</v>
      </c>
      <c r="C130" s="7">
        <v>7</v>
      </c>
      <c r="D130" s="7">
        <v>96</v>
      </c>
      <c r="E130" s="7">
        <v>6</v>
      </c>
      <c r="F130" s="7">
        <v>2</v>
      </c>
      <c r="G130" s="7">
        <v>4</v>
      </c>
      <c r="H130" s="7">
        <v>88</v>
      </c>
      <c r="I130" s="7">
        <v>5</v>
      </c>
      <c r="J130" s="7">
        <v>83</v>
      </c>
      <c r="K130" s="7">
        <v>8</v>
      </c>
      <c r="L130" s="7">
        <v>0</v>
      </c>
      <c r="M130" s="7">
        <v>8</v>
      </c>
      <c r="N130" s="7">
        <v>1</v>
      </c>
      <c r="O130" s="7">
        <v>0</v>
      </c>
      <c r="P130" s="7">
        <v>1</v>
      </c>
      <c r="Q130" s="7">
        <v>15</v>
      </c>
      <c r="R130" s="7">
        <v>2</v>
      </c>
      <c r="S130" s="7">
        <v>13</v>
      </c>
    </row>
    <row r="131" spans="1:19" s="8" customFormat="1" x14ac:dyDescent="0.2">
      <c r="A131" s="18"/>
      <c r="B131" s="7">
        <v>94</v>
      </c>
      <c r="C131" s="7">
        <v>13</v>
      </c>
      <c r="D131" s="7">
        <v>81</v>
      </c>
      <c r="E131" s="7">
        <v>5</v>
      </c>
      <c r="F131" s="7">
        <v>0</v>
      </c>
      <c r="G131" s="7">
        <v>5</v>
      </c>
      <c r="H131" s="7">
        <v>81</v>
      </c>
      <c r="I131" s="7">
        <v>13</v>
      </c>
      <c r="J131" s="7">
        <v>68</v>
      </c>
      <c r="K131" s="7">
        <v>7</v>
      </c>
      <c r="L131" s="7">
        <v>0</v>
      </c>
      <c r="M131" s="7">
        <v>7</v>
      </c>
      <c r="N131" s="7">
        <v>1</v>
      </c>
      <c r="O131" s="7">
        <v>0</v>
      </c>
      <c r="P131" s="7">
        <v>1</v>
      </c>
      <c r="Q131" s="7">
        <v>13</v>
      </c>
      <c r="R131" s="7">
        <v>0</v>
      </c>
      <c r="S131" s="7">
        <v>13</v>
      </c>
    </row>
    <row r="132" spans="1:19" s="8" customFormat="1" x14ac:dyDescent="0.2">
      <c r="A132" s="18"/>
      <c r="B132" s="7">
        <v>80</v>
      </c>
      <c r="C132" s="7">
        <v>12</v>
      </c>
      <c r="D132" s="7">
        <v>68</v>
      </c>
      <c r="E132" s="7">
        <v>2</v>
      </c>
      <c r="F132" s="7">
        <v>1</v>
      </c>
      <c r="G132" s="7">
        <v>1</v>
      </c>
      <c r="H132" s="7">
        <v>68</v>
      </c>
      <c r="I132" s="7">
        <v>7</v>
      </c>
      <c r="J132" s="7">
        <v>61</v>
      </c>
      <c r="K132" s="7">
        <v>10</v>
      </c>
      <c r="L132" s="7">
        <v>4</v>
      </c>
      <c r="M132" s="7">
        <v>6</v>
      </c>
      <c r="N132" s="7">
        <v>0</v>
      </c>
      <c r="O132" s="7">
        <v>0</v>
      </c>
      <c r="P132" s="7">
        <v>0</v>
      </c>
      <c r="Q132" s="7">
        <v>12</v>
      </c>
      <c r="R132" s="7">
        <v>5</v>
      </c>
      <c r="S132" s="7">
        <v>7</v>
      </c>
    </row>
    <row r="133" spans="1:19" s="8" customFormat="1" x14ac:dyDescent="0.2">
      <c r="A133" s="18"/>
      <c r="B133" s="7">
        <v>88</v>
      </c>
      <c r="C133" s="7">
        <v>17</v>
      </c>
      <c r="D133" s="7">
        <v>71</v>
      </c>
      <c r="E133" s="7">
        <v>2</v>
      </c>
      <c r="F133" s="7">
        <v>2</v>
      </c>
      <c r="G133" s="7">
        <v>0</v>
      </c>
      <c r="H133" s="7">
        <v>76</v>
      </c>
      <c r="I133" s="7">
        <v>15</v>
      </c>
      <c r="J133" s="7">
        <v>61</v>
      </c>
      <c r="K133" s="7">
        <v>10</v>
      </c>
      <c r="L133" s="7">
        <v>0</v>
      </c>
      <c r="M133" s="7">
        <v>10</v>
      </c>
      <c r="N133" s="7">
        <v>0</v>
      </c>
      <c r="O133" s="7">
        <v>0</v>
      </c>
      <c r="P133" s="7">
        <v>0</v>
      </c>
      <c r="Q133" s="7">
        <v>12</v>
      </c>
      <c r="R133" s="7">
        <v>2</v>
      </c>
      <c r="S133" s="7">
        <v>10</v>
      </c>
    </row>
    <row r="134" spans="1:19" s="8" customFormat="1" x14ac:dyDescent="0.2">
      <c r="A134" s="18"/>
      <c r="B134" s="7">
        <v>86</v>
      </c>
      <c r="C134" s="7">
        <v>7</v>
      </c>
      <c r="D134" s="7">
        <v>79</v>
      </c>
      <c r="E134" s="7">
        <v>5</v>
      </c>
      <c r="F134" s="7">
        <v>1</v>
      </c>
      <c r="G134" s="7">
        <v>4</v>
      </c>
      <c r="H134" s="7">
        <v>72</v>
      </c>
      <c r="I134" s="7">
        <v>5</v>
      </c>
      <c r="J134" s="7">
        <v>67</v>
      </c>
      <c r="K134" s="7">
        <v>7</v>
      </c>
      <c r="L134" s="7">
        <v>0</v>
      </c>
      <c r="M134" s="7">
        <v>7</v>
      </c>
      <c r="N134" s="7">
        <v>2</v>
      </c>
      <c r="O134" s="7">
        <v>1</v>
      </c>
      <c r="P134" s="7">
        <v>1</v>
      </c>
      <c r="Q134" s="7">
        <v>14</v>
      </c>
      <c r="R134" s="7">
        <v>2</v>
      </c>
      <c r="S134" s="7">
        <v>12</v>
      </c>
    </row>
    <row r="135" spans="1:19" s="8" customFormat="1" x14ac:dyDescent="0.2">
      <c r="A135" s="18"/>
      <c r="B135" s="7">
        <v>77</v>
      </c>
      <c r="C135" s="7">
        <v>4</v>
      </c>
      <c r="D135" s="7">
        <v>73</v>
      </c>
      <c r="E135" s="7">
        <v>3</v>
      </c>
      <c r="F135" s="7">
        <v>0</v>
      </c>
      <c r="G135" s="7">
        <v>3</v>
      </c>
      <c r="H135" s="7">
        <v>63</v>
      </c>
      <c r="I135" s="7">
        <v>3</v>
      </c>
      <c r="J135" s="7">
        <v>60</v>
      </c>
      <c r="K135" s="7">
        <v>11</v>
      </c>
      <c r="L135" s="7">
        <v>1</v>
      </c>
      <c r="M135" s="7">
        <v>10</v>
      </c>
      <c r="N135" s="7">
        <v>0</v>
      </c>
      <c r="O135" s="7">
        <v>0</v>
      </c>
      <c r="P135" s="7">
        <v>0</v>
      </c>
      <c r="Q135" s="7">
        <v>14</v>
      </c>
      <c r="R135" s="7">
        <v>1</v>
      </c>
      <c r="S135" s="7">
        <v>13</v>
      </c>
    </row>
    <row r="136" spans="1:19" s="8" customFormat="1" x14ac:dyDescent="0.2">
      <c r="A136" s="18"/>
      <c r="B136" s="7">
        <v>74</v>
      </c>
      <c r="C136" s="7">
        <v>9</v>
      </c>
      <c r="D136" s="7">
        <v>65</v>
      </c>
      <c r="E136" s="7">
        <v>3</v>
      </c>
      <c r="F136" s="7">
        <v>0</v>
      </c>
      <c r="G136" s="7">
        <v>3</v>
      </c>
      <c r="H136" s="7">
        <v>62</v>
      </c>
      <c r="I136" s="7">
        <v>7</v>
      </c>
      <c r="J136" s="7">
        <v>55</v>
      </c>
      <c r="K136" s="7">
        <v>5</v>
      </c>
      <c r="L136" s="7">
        <v>1</v>
      </c>
      <c r="M136" s="7">
        <v>4</v>
      </c>
      <c r="N136" s="7">
        <v>4</v>
      </c>
      <c r="O136" s="7">
        <v>1</v>
      </c>
      <c r="P136" s="7">
        <v>3</v>
      </c>
      <c r="Q136" s="7">
        <v>12</v>
      </c>
      <c r="R136" s="7">
        <v>2</v>
      </c>
      <c r="S136" s="7">
        <v>10</v>
      </c>
    </row>
    <row r="137" spans="1:19" s="8" customFormat="1" x14ac:dyDescent="0.2">
      <c r="A137" s="18"/>
      <c r="B137" s="7">
        <v>47</v>
      </c>
      <c r="C137" s="7">
        <v>7</v>
      </c>
      <c r="D137" s="7">
        <v>40</v>
      </c>
      <c r="E137" s="7">
        <v>2</v>
      </c>
      <c r="F137" s="7">
        <v>1</v>
      </c>
      <c r="G137" s="7">
        <v>1</v>
      </c>
      <c r="H137" s="7">
        <v>39</v>
      </c>
      <c r="I137" s="7">
        <v>6</v>
      </c>
      <c r="J137" s="7">
        <v>33</v>
      </c>
      <c r="K137" s="7">
        <v>4</v>
      </c>
      <c r="L137" s="7">
        <v>0</v>
      </c>
      <c r="M137" s="7">
        <v>4</v>
      </c>
      <c r="N137" s="7">
        <v>2</v>
      </c>
      <c r="O137" s="7">
        <v>0</v>
      </c>
      <c r="P137" s="7">
        <v>2</v>
      </c>
      <c r="Q137" s="7">
        <v>8</v>
      </c>
      <c r="R137" s="7">
        <v>1</v>
      </c>
      <c r="S137" s="7">
        <v>7</v>
      </c>
    </row>
    <row r="138" spans="1:19" s="8" customFormat="1" x14ac:dyDescent="0.2">
      <c r="A138" s="18"/>
      <c r="B138" s="7">
        <v>66</v>
      </c>
      <c r="C138" s="7">
        <v>7</v>
      </c>
      <c r="D138" s="7">
        <v>59</v>
      </c>
      <c r="E138" s="7">
        <v>1</v>
      </c>
      <c r="F138" s="7">
        <v>0</v>
      </c>
      <c r="G138" s="7">
        <v>1</v>
      </c>
      <c r="H138" s="7">
        <v>60</v>
      </c>
      <c r="I138" s="7">
        <v>6</v>
      </c>
      <c r="J138" s="7">
        <v>54</v>
      </c>
      <c r="K138" s="7">
        <v>3</v>
      </c>
      <c r="L138" s="7">
        <v>0</v>
      </c>
      <c r="M138" s="7">
        <v>3</v>
      </c>
      <c r="N138" s="7">
        <v>2</v>
      </c>
      <c r="O138" s="7">
        <v>1</v>
      </c>
      <c r="P138" s="7">
        <v>1</v>
      </c>
      <c r="Q138" s="7">
        <v>6</v>
      </c>
      <c r="R138" s="7">
        <v>1</v>
      </c>
      <c r="S138" s="7">
        <v>5</v>
      </c>
    </row>
    <row r="139" spans="1:19" s="8" customFormat="1" x14ac:dyDescent="0.2">
      <c r="A139" s="18"/>
      <c r="B139" s="7">
        <v>32</v>
      </c>
      <c r="C139" s="7">
        <v>5</v>
      </c>
      <c r="D139" s="7">
        <v>27</v>
      </c>
      <c r="E139" s="7">
        <v>1</v>
      </c>
      <c r="F139" s="7">
        <v>1</v>
      </c>
      <c r="G139" s="7">
        <v>0</v>
      </c>
      <c r="H139" s="7">
        <v>26</v>
      </c>
      <c r="I139" s="7">
        <v>3</v>
      </c>
      <c r="J139" s="7">
        <v>23</v>
      </c>
      <c r="K139" s="7">
        <v>4</v>
      </c>
      <c r="L139" s="7">
        <v>1</v>
      </c>
      <c r="M139" s="7">
        <v>3</v>
      </c>
      <c r="N139" s="7">
        <v>1</v>
      </c>
      <c r="O139" s="7">
        <v>0</v>
      </c>
      <c r="P139" s="7">
        <v>1</v>
      </c>
      <c r="Q139" s="7">
        <v>6</v>
      </c>
      <c r="R139" s="7">
        <v>2</v>
      </c>
      <c r="S139" s="7">
        <v>4</v>
      </c>
    </row>
    <row r="140" spans="1:19" s="8" customFormat="1" x14ac:dyDescent="0.2">
      <c r="A140" s="18"/>
      <c r="B140" s="7">
        <v>36</v>
      </c>
      <c r="C140" s="7">
        <v>1</v>
      </c>
      <c r="D140" s="7">
        <v>35</v>
      </c>
      <c r="E140" s="7">
        <v>1</v>
      </c>
      <c r="F140" s="7">
        <v>0</v>
      </c>
      <c r="G140" s="7">
        <v>1</v>
      </c>
      <c r="H140" s="7">
        <v>31</v>
      </c>
      <c r="I140" s="7">
        <v>1</v>
      </c>
      <c r="J140" s="7">
        <v>30</v>
      </c>
      <c r="K140" s="7">
        <v>3</v>
      </c>
      <c r="L140" s="7">
        <v>0</v>
      </c>
      <c r="M140" s="7">
        <v>3</v>
      </c>
      <c r="N140" s="7">
        <v>1</v>
      </c>
      <c r="O140" s="7">
        <v>0</v>
      </c>
      <c r="P140" s="7">
        <v>1</v>
      </c>
      <c r="Q140" s="7">
        <v>5</v>
      </c>
      <c r="R140" s="7">
        <v>0</v>
      </c>
      <c r="S140" s="7">
        <v>5</v>
      </c>
    </row>
    <row r="141" spans="1:19" s="8" customFormat="1" x14ac:dyDescent="0.2">
      <c r="A141" s="18"/>
      <c r="B141" s="7">
        <v>16</v>
      </c>
      <c r="C141" s="7">
        <v>5</v>
      </c>
      <c r="D141" s="7">
        <v>11</v>
      </c>
      <c r="E141" s="7">
        <v>1</v>
      </c>
      <c r="F141" s="7">
        <v>1</v>
      </c>
      <c r="G141" s="7">
        <v>0</v>
      </c>
      <c r="H141" s="7">
        <v>12</v>
      </c>
      <c r="I141" s="7">
        <v>3</v>
      </c>
      <c r="J141" s="7">
        <v>9</v>
      </c>
      <c r="K141" s="7">
        <v>2</v>
      </c>
      <c r="L141" s="7">
        <v>0</v>
      </c>
      <c r="M141" s="7">
        <v>2</v>
      </c>
      <c r="N141" s="7">
        <v>1</v>
      </c>
      <c r="O141" s="7">
        <v>1</v>
      </c>
      <c r="P141" s="7">
        <v>0</v>
      </c>
      <c r="Q141" s="7">
        <v>4</v>
      </c>
      <c r="R141" s="7">
        <v>2</v>
      </c>
      <c r="S141" s="7">
        <v>2</v>
      </c>
    </row>
    <row r="142" spans="1:19" s="8" customFormat="1" x14ac:dyDescent="0.2">
      <c r="A142" s="18"/>
      <c r="B142" s="7">
        <v>13</v>
      </c>
      <c r="C142" s="7">
        <v>3</v>
      </c>
      <c r="D142" s="7">
        <v>10</v>
      </c>
      <c r="E142" s="7">
        <v>1</v>
      </c>
      <c r="F142" s="7">
        <v>1</v>
      </c>
      <c r="G142" s="7">
        <v>0</v>
      </c>
      <c r="H142" s="7">
        <v>9</v>
      </c>
      <c r="I142" s="7">
        <v>1</v>
      </c>
      <c r="J142" s="7">
        <v>8</v>
      </c>
      <c r="K142" s="7">
        <v>3</v>
      </c>
      <c r="L142" s="7">
        <v>1</v>
      </c>
      <c r="M142" s="7">
        <v>2</v>
      </c>
      <c r="N142" s="7">
        <v>0</v>
      </c>
      <c r="O142" s="7">
        <v>0</v>
      </c>
      <c r="P142" s="7">
        <v>0</v>
      </c>
      <c r="Q142" s="7">
        <v>4</v>
      </c>
      <c r="R142" s="7">
        <v>2</v>
      </c>
      <c r="S142" s="7">
        <v>2</v>
      </c>
    </row>
    <row r="143" spans="1:19" s="8" customFormat="1" x14ac:dyDescent="0.2">
      <c r="A143" s="18"/>
      <c r="B143" s="7">
        <v>9</v>
      </c>
      <c r="C143" s="7">
        <v>1</v>
      </c>
      <c r="D143" s="7">
        <v>8</v>
      </c>
      <c r="E143" s="7">
        <v>0</v>
      </c>
      <c r="F143" s="7">
        <v>0</v>
      </c>
      <c r="G143" s="7">
        <v>0</v>
      </c>
      <c r="H143" s="7">
        <v>8</v>
      </c>
      <c r="I143" s="7">
        <v>1</v>
      </c>
      <c r="J143" s="7">
        <v>7</v>
      </c>
      <c r="K143" s="7">
        <v>1</v>
      </c>
      <c r="L143" s="7">
        <v>0</v>
      </c>
      <c r="M143" s="7">
        <v>1</v>
      </c>
      <c r="N143" s="7">
        <v>0</v>
      </c>
      <c r="O143" s="7">
        <v>0</v>
      </c>
      <c r="P143" s="7">
        <v>0</v>
      </c>
      <c r="Q143" s="7">
        <v>1</v>
      </c>
      <c r="R143" s="7">
        <v>0</v>
      </c>
      <c r="S143" s="7">
        <v>1</v>
      </c>
    </row>
    <row r="144" spans="1:19" s="8" customFormat="1" x14ac:dyDescent="0.2">
      <c r="A144" s="18"/>
      <c r="B144" s="7">
        <v>1</v>
      </c>
      <c r="C144" s="7">
        <v>0</v>
      </c>
      <c r="D144" s="7">
        <v>1</v>
      </c>
      <c r="E144" s="7">
        <v>0</v>
      </c>
      <c r="F144" s="7">
        <v>0</v>
      </c>
      <c r="G144" s="7">
        <v>0</v>
      </c>
      <c r="H144" s="7">
        <v>1</v>
      </c>
      <c r="I144" s="7">
        <v>0</v>
      </c>
      <c r="J144" s="7">
        <v>1</v>
      </c>
      <c r="K144" s="7">
        <v>0</v>
      </c>
      <c r="L144" s="7">
        <v>0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</row>
    <row r="145" spans="1:19" s="8" customFormat="1" x14ac:dyDescent="0.2">
      <c r="A145" s="18"/>
      <c r="B145" s="7">
        <v>1</v>
      </c>
      <c r="C145" s="7">
        <v>0</v>
      </c>
      <c r="D145" s="7">
        <v>1</v>
      </c>
      <c r="E145" s="7">
        <v>0</v>
      </c>
      <c r="F145" s="7">
        <v>0</v>
      </c>
      <c r="G145" s="7">
        <v>0</v>
      </c>
      <c r="H145" s="7">
        <v>1</v>
      </c>
      <c r="I145" s="7">
        <v>0</v>
      </c>
      <c r="J145" s="7">
        <v>1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18"/>
      <c r="B146" s="7">
        <v>0</v>
      </c>
      <c r="C146" s="7">
        <v>0</v>
      </c>
      <c r="D146" s="7">
        <v>0</v>
      </c>
      <c r="E146" s="7">
        <v>0</v>
      </c>
      <c r="F146" s="7">
        <v>0</v>
      </c>
      <c r="G146" s="7">
        <v>0</v>
      </c>
      <c r="H146" s="7">
        <v>0</v>
      </c>
      <c r="I146" s="7">
        <v>0</v>
      </c>
      <c r="J146" s="7">
        <v>0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8"/>
      <c r="B147" s="7">
        <v>1</v>
      </c>
      <c r="C147" s="7">
        <v>1</v>
      </c>
      <c r="D147" s="7">
        <v>0</v>
      </c>
      <c r="E147" s="7">
        <v>0</v>
      </c>
      <c r="F147" s="7">
        <v>0</v>
      </c>
      <c r="G147" s="7">
        <v>0</v>
      </c>
      <c r="H147" s="7">
        <v>1</v>
      </c>
      <c r="I147" s="7">
        <v>1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8"/>
      <c r="B148" s="7">
        <v>0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18">
        <v>-14</v>
      </c>
      <c r="B149" s="7">
        <f t="shared" ref="B149:S149" si="21">B112</f>
        <v>2</v>
      </c>
      <c r="C149" s="7">
        <f t="shared" si="21"/>
        <v>0</v>
      </c>
      <c r="D149" s="7">
        <f t="shared" si="21"/>
        <v>2</v>
      </c>
      <c r="E149" s="7">
        <f t="shared" si="21"/>
        <v>2</v>
      </c>
      <c r="F149" s="7">
        <f t="shared" si="21"/>
        <v>0</v>
      </c>
      <c r="G149" s="7">
        <f t="shared" si="21"/>
        <v>2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2</v>
      </c>
      <c r="R149" s="7">
        <f t="shared" si="21"/>
        <v>0</v>
      </c>
      <c r="S149" s="7">
        <f t="shared" si="21"/>
        <v>2</v>
      </c>
    </row>
    <row r="150" spans="1:19" s="8" customFormat="1" x14ac:dyDescent="0.2">
      <c r="A150" s="18" t="s">
        <v>192</v>
      </c>
      <c r="B150" s="7">
        <f t="shared" ref="B150:S150" si="22">SUM(B113:B117)</f>
        <v>287</v>
      </c>
      <c r="C150" s="7">
        <f t="shared" si="22"/>
        <v>60</v>
      </c>
      <c r="D150" s="7">
        <f t="shared" si="22"/>
        <v>227</v>
      </c>
      <c r="E150" s="7">
        <f t="shared" si="22"/>
        <v>249</v>
      </c>
      <c r="F150" s="7">
        <f t="shared" si="22"/>
        <v>47</v>
      </c>
      <c r="G150" s="7">
        <f t="shared" si="22"/>
        <v>202</v>
      </c>
      <c r="H150" s="7">
        <f t="shared" si="22"/>
        <v>36</v>
      </c>
      <c r="I150" s="7">
        <f t="shared" si="22"/>
        <v>13</v>
      </c>
      <c r="J150" s="7">
        <f t="shared" si="22"/>
        <v>23</v>
      </c>
      <c r="K150" s="7">
        <f t="shared" si="22"/>
        <v>2</v>
      </c>
      <c r="L150" s="7">
        <f t="shared" si="22"/>
        <v>0</v>
      </c>
      <c r="M150" s="7">
        <f t="shared" si="22"/>
        <v>2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251</v>
      </c>
      <c r="R150" s="7">
        <f t="shared" si="22"/>
        <v>47</v>
      </c>
      <c r="S150" s="7">
        <f t="shared" si="22"/>
        <v>204</v>
      </c>
    </row>
    <row r="151" spans="1:19" s="8" customFormat="1" x14ac:dyDescent="0.2">
      <c r="A151" s="18" t="s">
        <v>193</v>
      </c>
      <c r="B151" s="7">
        <f t="shared" ref="B151:S151" si="23">SUM(B118:B122)</f>
        <v>760</v>
      </c>
      <c r="C151" s="7">
        <f t="shared" si="23"/>
        <v>154</v>
      </c>
      <c r="D151" s="7">
        <f t="shared" si="23"/>
        <v>606</v>
      </c>
      <c r="E151" s="7">
        <f t="shared" si="23"/>
        <v>325</v>
      </c>
      <c r="F151" s="7">
        <f t="shared" si="23"/>
        <v>73</v>
      </c>
      <c r="G151" s="7">
        <f t="shared" si="23"/>
        <v>252</v>
      </c>
      <c r="H151" s="7">
        <f t="shared" si="23"/>
        <v>420</v>
      </c>
      <c r="I151" s="7">
        <f t="shared" si="23"/>
        <v>81</v>
      </c>
      <c r="J151" s="7">
        <f t="shared" si="23"/>
        <v>339</v>
      </c>
      <c r="K151" s="7">
        <f t="shared" si="23"/>
        <v>15</v>
      </c>
      <c r="L151" s="7">
        <f t="shared" si="23"/>
        <v>0</v>
      </c>
      <c r="M151" s="7">
        <f t="shared" si="23"/>
        <v>15</v>
      </c>
      <c r="N151" s="7">
        <f t="shared" si="23"/>
        <v>0</v>
      </c>
      <c r="O151" s="7">
        <f t="shared" si="23"/>
        <v>0</v>
      </c>
      <c r="P151" s="7">
        <f t="shared" si="23"/>
        <v>0</v>
      </c>
      <c r="Q151" s="7">
        <f t="shared" si="23"/>
        <v>340</v>
      </c>
      <c r="R151" s="7">
        <f t="shared" si="23"/>
        <v>73</v>
      </c>
      <c r="S151" s="7">
        <f t="shared" si="23"/>
        <v>267</v>
      </c>
    </row>
    <row r="152" spans="1:19" s="8" customFormat="1" x14ac:dyDescent="0.2">
      <c r="A152" s="18" t="s">
        <v>194</v>
      </c>
      <c r="B152" s="7">
        <f t="shared" ref="B152:S152" si="24">SUM(B123:B127)</f>
        <v>675</v>
      </c>
      <c r="C152" s="7">
        <f t="shared" si="24"/>
        <v>105</v>
      </c>
      <c r="D152" s="7">
        <f t="shared" si="24"/>
        <v>570</v>
      </c>
      <c r="E152" s="7">
        <f t="shared" si="24"/>
        <v>91</v>
      </c>
      <c r="F152" s="7">
        <f t="shared" si="24"/>
        <v>15</v>
      </c>
      <c r="G152" s="7">
        <f t="shared" si="24"/>
        <v>76</v>
      </c>
      <c r="H152" s="7">
        <f t="shared" si="24"/>
        <v>550</v>
      </c>
      <c r="I152" s="7">
        <f t="shared" si="24"/>
        <v>87</v>
      </c>
      <c r="J152" s="7">
        <f t="shared" si="24"/>
        <v>463</v>
      </c>
      <c r="K152" s="7">
        <f t="shared" si="24"/>
        <v>32</v>
      </c>
      <c r="L152" s="7">
        <f t="shared" si="24"/>
        <v>3</v>
      </c>
      <c r="M152" s="7">
        <f t="shared" si="24"/>
        <v>29</v>
      </c>
      <c r="N152" s="7">
        <f t="shared" si="24"/>
        <v>2</v>
      </c>
      <c r="O152" s="7">
        <f t="shared" si="24"/>
        <v>0</v>
      </c>
      <c r="P152" s="7">
        <f t="shared" si="24"/>
        <v>2</v>
      </c>
      <c r="Q152" s="7">
        <f t="shared" si="24"/>
        <v>125</v>
      </c>
      <c r="R152" s="7">
        <f t="shared" si="24"/>
        <v>18</v>
      </c>
      <c r="S152" s="7">
        <f t="shared" si="24"/>
        <v>107</v>
      </c>
    </row>
    <row r="153" spans="1:19" s="8" customFormat="1" x14ac:dyDescent="0.2">
      <c r="A153" s="18" t="s">
        <v>195</v>
      </c>
      <c r="B153" s="7">
        <f t="shared" ref="B153:S153" si="25">SUM(B128:B132)</f>
        <v>505</v>
      </c>
      <c r="C153" s="7">
        <f t="shared" si="25"/>
        <v>72</v>
      </c>
      <c r="D153" s="7">
        <f t="shared" si="25"/>
        <v>433</v>
      </c>
      <c r="E153" s="7">
        <f t="shared" si="25"/>
        <v>21</v>
      </c>
      <c r="F153" s="7">
        <f t="shared" si="25"/>
        <v>4</v>
      </c>
      <c r="G153" s="7">
        <f t="shared" si="25"/>
        <v>17</v>
      </c>
      <c r="H153" s="7">
        <f t="shared" si="25"/>
        <v>445</v>
      </c>
      <c r="I153" s="7">
        <f t="shared" si="25"/>
        <v>63</v>
      </c>
      <c r="J153" s="7">
        <f t="shared" si="25"/>
        <v>382</v>
      </c>
      <c r="K153" s="7">
        <f t="shared" si="25"/>
        <v>36</v>
      </c>
      <c r="L153" s="7">
        <f t="shared" si="25"/>
        <v>5</v>
      </c>
      <c r="M153" s="7">
        <f t="shared" si="25"/>
        <v>31</v>
      </c>
      <c r="N153" s="7">
        <f t="shared" si="25"/>
        <v>3</v>
      </c>
      <c r="O153" s="7">
        <f t="shared" si="25"/>
        <v>0</v>
      </c>
      <c r="P153" s="7">
        <f t="shared" si="25"/>
        <v>3</v>
      </c>
      <c r="Q153" s="7">
        <f t="shared" si="25"/>
        <v>60</v>
      </c>
      <c r="R153" s="7">
        <f t="shared" si="25"/>
        <v>9</v>
      </c>
      <c r="S153" s="7">
        <f t="shared" si="25"/>
        <v>51</v>
      </c>
    </row>
    <row r="154" spans="1:19" s="8" customFormat="1" x14ac:dyDescent="0.2">
      <c r="A154" s="18" t="s">
        <v>196</v>
      </c>
      <c r="B154" s="7">
        <f t="shared" ref="B154:S154" si="26">SUM(B133:B137)</f>
        <v>372</v>
      </c>
      <c r="C154" s="7">
        <f t="shared" si="26"/>
        <v>44</v>
      </c>
      <c r="D154" s="7">
        <f t="shared" si="26"/>
        <v>328</v>
      </c>
      <c r="E154" s="7">
        <f t="shared" si="26"/>
        <v>15</v>
      </c>
      <c r="F154" s="7">
        <f t="shared" si="26"/>
        <v>4</v>
      </c>
      <c r="G154" s="7">
        <f t="shared" si="26"/>
        <v>11</v>
      </c>
      <c r="H154" s="7">
        <f t="shared" si="26"/>
        <v>312</v>
      </c>
      <c r="I154" s="7">
        <f t="shared" si="26"/>
        <v>36</v>
      </c>
      <c r="J154" s="7">
        <f t="shared" si="26"/>
        <v>276</v>
      </c>
      <c r="K154" s="7">
        <f t="shared" si="26"/>
        <v>37</v>
      </c>
      <c r="L154" s="7">
        <f t="shared" si="26"/>
        <v>2</v>
      </c>
      <c r="M154" s="7">
        <f t="shared" si="26"/>
        <v>35</v>
      </c>
      <c r="N154" s="7">
        <f t="shared" si="26"/>
        <v>8</v>
      </c>
      <c r="O154" s="7">
        <f t="shared" si="26"/>
        <v>2</v>
      </c>
      <c r="P154" s="7">
        <f t="shared" si="26"/>
        <v>6</v>
      </c>
      <c r="Q154" s="7">
        <f t="shared" si="26"/>
        <v>60</v>
      </c>
      <c r="R154" s="7">
        <f t="shared" si="26"/>
        <v>8</v>
      </c>
      <c r="S154" s="7">
        <f t="shared" si="26"/>
        <v>52</v>
      </c>
    </row>
    <row r="155" spans="1:19" s="8" customFormat="1" x14ac:dyDescent="0.2">
      <c r="A155" s="18" t="s">
        <v>197</v>
      </c>
      <c r="B155" s="7">
        <f t="shared" ref="B155:S155" si="27">SUM(B138:B142)</f>
        <v>163</v>
      </c>
      <c r="C155" s="7">
        <f t="shared" si="27"/>
        <v>21</v>
      </c>
      <c r="D155" s="7">
        <f t="shared" si="27"/>
        <v>142</v>
      </c>
      <c r="E155" s="7">
        <f t="shared" si="27"/>
        <v>5</v>
      </c>
      <c r="F155" s="7">
        <f t="shared" si="27"/>
        <v>3</v>
      </c>
      <c r="G155" s="7">
        <f t="shared" si="27"/>
        <v>2</v>
      </c>
      <c r="H155" s="7">
        <f t="shared" si="27"/>
        <v>138</v>
      </c>
      <c r="I155" s="7">
        <f t="shared" si="27"/>
        <v>14</v>
      </c>
      <c r="J155" s="7">
        <f t="shared" si="27"/>
        <v>124</v>
      </c>
      <c r="K155" s="7">
        <f t="shared" si="27"/>
        <v>15</v>
      </c>
      <c r="L155" s="7">
        <f t="shared" si="27"/>
        <v>2</v>
      </c>
      <c r="M155" s="7">
        <f t="shared" si="27"/>
        <v>13</v>
      </c>
      <c r="N155" s="7">
        <f t="shared" si="27"/>
        <v>5</v>
      </c>
      <c r="O155" s="7">
        <f t="shared" si="27"/>
        <v>2</v>
      </c>
      <c r="P155" s="7">
        <f t="shared" si="27"/>
        <v>3</v>
      </c>
      <c r="Q155" s="7">
        <f t="shared" si="27"/>
        <v>25</v>
      </c>
      <c r="R155" s="7">
        <f t="shared" si="27"/>
        <v>7</v>
      </c>
      <c r="S155" s="7">
        <f t="shared" si="27"/>
        <v>18</v>
      </c>
    </row>
    <row r="156" spans="1:19" s="8" customFormat="1" x14ac:dyDescent="0.2">
      <c r="A156" s="18" t="s">
        <v>198</v>
      </c>
      <c r="B156" s="7">
        <f t="shared" ref="B156:S156" si="28">SUM(B143:B147)</f>
        <v>12</v>
      </c>
      <c r="C156" s="7">
        <f t="shared" si="28"/>
        <v>2</v>
      </c>
      <c r="D156" s="7">
        <f t="shared" si="28"/>
        <v>10</v>
      </c>
      <c r="E156" s="7">
        <f t="shared" si="28"/>
        <v>0</v>
      </c>
      <c r="F156" s="7">
        <f t="shared" si="28"/>
        <v>0</v>
      </c>
      <c r="G156" s="7">
        <f t="shared" si="28"/>
        <v>0</v>
      </c>
      <c r="H156" s="7">
        <f t="shared" si="28"/>
        <v>11</v>
      </c>
      <c r="I156" s="7">
        <f t="shared" si="28"/>
        <v>2</v>
      </c>
      <c r="J156" s="7">
        <f t="shared" si="28"/>
        <v>9</v>
      </c>
      <c r="K156" s="7">
        <f t="shared" si="28"/>
        <v>1</v>
      </c>
      <c r="L156" s="7">
        <f t="shared" si="28"/>
        <v>0</v>
      </c>
      <c r="M156" s="7">
        <f t="shared" si="28"/>
        <v>1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1</v>
      </c>
      <c r="R156" s="7">
        <f t="shared" si="28"/>
        <v>0</v>
      </c>
      <c r="S156" s="7">
        <f t="shared" si="28"/>
        <v>1</v>
      </c>
    </row>
    <row r="157" spans="1:19" s="8" customFormat="1" x14ac:dyDescent="0.2">
      <c r="A157" s="18" t="s">
        <v>199</v>
      </c>
      <c r="B157" s="7">
        <f t="shared" ref="B157:S157" si="29">B148</f>
        <v>0</v>
      </c>
      <c r="C157" s="7">
        <f t="shared" si="29"/>
        <v>0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18" t="s">
        <v>203</v>
      </c>
      <c r="B158" s="20">
        <v>28.301873198847261</v>
      </c>
      <c r="C158" s="20">
        <v>27.002183406113538</v>
      </c>
      <c r="D158" s="20">
        <v>28.55867126833477</v>
      </c>
      <c r="E158" s="20">
        <v>22.231638418079097</v>
      </c>
      <c r="F158" s="20">
        <v>22.63013698630137</v>
      </c>
      <c r="G158" s="20">
        <v>22.128113879003557</v>
      </c>
      <c r="H158" s="20">
        <v>30.160564853556487</v>
      </c>
      <c r="I158" s="20">
        <v>28.675675675675677</v>
      </c>
      <c r="J158" s="20">
        <v>30.432549504950494</v>
      </c>
      <c r="K158" s="20">
        <v>32.550724637681157</v>
      </c>
      <c r="L158" s="20">
        <v>34.666666666666664</v>
      </c>
      <c r="M158" s="20">
        <v>32.349206349206348</v>
      </c>
      <c r="N158" s="20">
        <v>37.055555555555557</v>
      </c>
      <c r="O158" s="20">
        <v>39.75</v>
      </c>
      <c r="P158" s="20">
        <v>36.285714285714285</v>
      </c>
      <c r="Q158" s="20">
        <v>24.188657407407408</v>
      </c>
      <c r="R158" s="20">
        <v>23.944444444444443</v>
      </c>
      <c r="S158" s="20">
        <v>24.245014245014247</v>
      </c>
    </row>
    <row r="159" spans="1:19" x14ac:dyDescent="0.2">
      <c r="A159" s="48" t="s">
        <v>205</v>
      </c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</row>
    <row r="160" spans="1:19" x14ac:dyDescent="0.2">
      <c r="A160" s="51" t="s">
        <v>201</v>
      </c>
      <c r="B160" s="48" t="s">
        <v>1</v>
      </c>
      <c r="C160" s="48"/>
      <c r="D160" s="48"/>
      <c r="E160" s="48" t="s">
        <v>2</v>
      </c>
      <c r="F160" s="48"/>
      <c r="G160" s="48"/>
      <c r="H160" s="48" t="s">
        <v>3</v>
      </c>
      <c r="I160" s="48"/>
      <c r="J160" s="48"/>
      <c r="K160" s="48" t="s">
        <v>4</v>
      </c>
      <c r="L160" s="48"/>
      <c r="M160" s="48"/>
      <c r="N160" s="48" t="s">
        <v>5</v>
      </c>
      <c r="O160" s="48"/>
      <c r="P160" s="48"/>
      <c r="Q160" s="48" t="s">
        <v>6</v>
      </c>
      <c r="R160" s="48"/>
      <c r="S160" s="48"/>
    </row>
    <row r="161" spans="1:19" x14ac:dyDescent="0.2">
      <c r="A161" s="51"/>
      <c r="B161" s="42" t="s">
        <v>7</v>
      </c>
      <c r="C161" s="49" t="s">
        <v>8</v>
      </c>
      <c r="D161" s="46"/>
      <c r="E161" s="42" t="s">
        <v>7</v>
      </c>
      <c r="F161" s="49" t="s">
        <v>8</v>
      </c>
      <c r="G161" s="46"/>
      <c r="H161" s="42" t="s">
        <v>7</v>
      </c>
      <c r="I161" s="49" t="s">
        <v>8</v>
      </c>
      <c r="J161" s="46"/>
      <c r="K161" s="42" t="s">
        <v>7</v>
      </c>
      <c r="L161" s="49" t="s">
        <v>8</v>
      </c>
      <c r="M161" s="46"/>
      <c r="N161" s="42" t="s">
        <v>7</v>
      </c>
      <c r="O161" s="49" t="s">
        <v>8</v>
      </c>
      <c r="P161" s="46"/>
      <c r="Q161" s="42" t="s">
        <v>7</v>
      </c>
      <c r="R161" s="49" t="s">
        <v>8</v>
      </c>
      <c r="S161" s="47"/>
    </row>
    <row r="162" spans="1:19" x14ac:dyDescent="0.2">
      <c r="A162" s="51"/>
      <c r="B162" s="44"/>
      <c r="C162" s="4" t="s">
        <v>202</v>
      </c>
      <c r="D162" s="4" t="s">
        <v>10</v>
      </c>
      <c r="E162" s="44"/>
      <c r="F162" s="4" t="s">
        <v>202</v>
      </c>
      <c r="G162" s="4" t="s">
        <v>10</v>
      </c>
      <c r="H162" s="44"/>
      <c r="I162" s="4" t="s">
        <v>202</v>
      </c>
      <c r="J162" s="4" t="s">
        <v>10</v>
      </c>
      <c r="K162" s="44"/>
      <c r="L162" s="4" t="s">
        <v>202</v>
      </c>
      <c r="M162" s="4" t="s">
        <v>10</v>
      </c>
      <c r="N162" s="44"/>
      <c r="O162" s="4" t="s">
        <v>202</v>
      </c>
      <c r="P162" s="4" t="s">
        <v>10</v>
      </c>
      <c r="Q162" s="44"/>
      <c r="R162" s="4" t="s">
        <v>202</v>
      </c>
      <c r="S162" s="4" t="s">
        <v>10</v>
      </c>
    </row>
    <row r="163" spans="1:19" s="8" customFormat="1" x14ac:dyDescent="0.2">
      <c r="A163" s="17" t="s">
        <v>1</v>
      </c>
      <c r="B163" s="7">
        <f t="shared" ref="B163:S163" si="30">SUM(B164:B200)</f>
        <v>2756</v>
      </c>
      <c r="C163" s="7">
        <f t="shared" si="30"/>
        <v>488</v>
      </c>
      <c r="D163" s="7">
        <f t="shared" si="30"/>
        <v>2268</v>
      </c>
      <c r="E163" s="7">
        <f t="shared" si="30"/>
        <v>626</v>
      </c>
      <c r="F163" s="7">
        <f t="shared" si="30"/>
        <v>113</v>
      </c>
      <c r="G163" s="7">
        <f t="shared" si="30"/>
        <v>513</v>
      </c>
      <c r="H163" s="7">
        <f t="shared" si="30"/>
        <v>1925</v>
      </c>
      <c r="I163" s="7">
        <f t="shared" si="30"/>
        <v>354</v>
      </c>
      <c r="J163" s="7">
        <f t="shared" si="30"/>
        <v>1571</v>
      </c>
      <c r="K163" s="7">
        <f t="shared" si="30"/>
        <v>184</v>
      </c>
      <c r="L163" s="7">
        <f t="shared" si="30"/>
        <v>17</v>
      </c>
      <c r="M163" s="7">
        <f t="shared" si="30"/>
        <v>167</v>
      </c>
      <c r="N163" s="7">
        <f t="shared" si="30"/>
        <v>21</v>
      </c>
      <c r="O163" s="7">
        <f t="shared" si="30"/>
        <v>4</v>
      </c>
      <c r="P163" s="7">
        <f t="shared" si="30"/>
        <v>17</v>
      </c>
      <c r="Q163" s="7">
        <f t="shared" si="30"/>
        <v>831</v>
      </c>
      <c r="R163" s="7">
        <f t="shared" si="30"/>
        <v>134</v>
      </c>
      <c r="S163" s="7">
        <f t="shared" si="30"/>
        <v>697</v>
      </c>
    </row>
    <row r="164" spans="1:19" s="8" customFormat="1" x14ac:dyDescent="0.2">
      <c r="A164" s="18">
        <v>-14</v>
      </c>
      <c r="B164" s="7">
        <v>3</v>
      </c>
      <c r="C164" s="7">
        <v>0</v>
      </c>
      <c r="D164" s="7">
        <v>3</v>
      </c>
      <c r="E164" s="7">
        <v>3</v>
      </c>
      <c r="F164" s="7">
        <v>0</v>
      </c>
      <c r="G164" s="7">
        <v>3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3</v>
      </c>
      <c r="R164" s="7">
        <v>0</v>
      </c>
      <c r="S164" s="7">
        <v>3</v>
      </c>
    </row>
    <row r="165" spans="1:19" s="8" customFormat="1" x14ac:dyDescent="0.2">
      <c r="A165" s="18">
        <v>15</v>
      </c>
      <c r="B165" s="7">
        <v>6</v>
      </c>
      <c r="C165" s="7">
        <v>0</v>
      </c>
      <c r="D165" s="7">
        <v>6</v>
      </c>
      <c r="E165" s="7">
        <v>6</v>
      </c>
      <c r="F165" s="7">
        <v>0</v>
      </c>
      <c r="G165" s="7">
        <v>6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6</v>
      </c>
      <c r="R165" s="7">
        <v>0</v>
      </c>
      <c r="S165" s="7">
        <v>6</v>
      </c>
    </row>
    <row r="166" spans="1:19" s="8" customFormat="1" x14ac:dyDescent="0.2">
      <c r="A166" s="18">
        <v>16</v>
      </c>
      <c r="B166" s="7">
        <v>22</v>
      </c>
      <c r="C166" s="7">
        <v>0</v>
      </c>
      <c r="D166" s="7">
        <v>22</v>
      </c>
      <c r="E166" s="7">
        <v>21</v>
      </c>
      <c r="F166" s="7">
        <v>0</v>
      </c>
      <c r="G166" s="7">
        <v>21</v>
      </c>
      <c r="H166" s="7">
        <v>1</v>
      </c>
      <c r="I166" s="7">
        <v>0</v>
      </c>
      <c r="J166" s="7">
        <v>1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21</v>
      </c>
      <c r="R166" s="7">
        <v>0</v>
      </c>
      <c r="S166" s="7">
        <v>21</v>
      </c>
    </row>
    <row r="167" spans="1:19" s="8" customFormat="1" x14ac:dyDescent="0.2">
      <c r="A167" s="18">
        <v>17</v>
      </c>
      <c r="B167" s="7">
        <v>36</v>
      </c>
      <c r="C167" s="7">
        <v>2</v>
      </c>
      <c r="D167" s="7">
        <v>34</v>
      </c>
      <c r="E167" s="7">
        <v>34</v>
      </c>
      <c r="F167" s="7">
        <v>2</v>
      </c>
      <c r="G167" s="7">
        <v>32</v>
      </c>
      <c r="H167" s="7">
        <v>2</v>
      </c>
      <c r="I167" s="7">
        <v>0</v>
      </c>
      <c r="J167" s="7">
        <v>2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34</v>
      </c>
      <c r="R167" s="7">
        <v>2</v>
      </c>
      <c r="S167" s="7">
        <v>32</v>
      </c>
    </row>
    <row r="168" spans="1:19" s="8" customFormat="1" x14ac:dyDescent="0.2">
      <c r="A168" s="18">
        <v>18</v>
      </c>
      <c r="B168" s="7">
        <v>65</v>
      </c>
      <c r="C168" s="7">
        <v>16</v>
      </c>
      <c r="D168" s="7">
        <v>49</v>
      </c>
      <c r="E168" s="7">
        <v>63</v>
      </c>
      <c r="F168" s="7">
        <v>16</v>
      </c>
      <c r="G168" s="7">
        <v>47</v>
      </c>
      <c r="H168" s="7">
        <v>2</v>
      </c>
      <c r="I168" s="7">
        <v>0</v>
      </c>
      <c r="J168" s="7">
        <v>2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63</v>
      </c>
      <c r="R168" s="7">
        <v>16</v>
      </c>
      <c r="S168" s="7">
        <v>47</v>
      </c>
    </row>
    <row r="169" spans="1:19" s="8" customFormat="1" x14ac:dyDescent="0.2">
      <c r="A169" s="18">
        <v>19</v>
      </c>
      <c r="B169" s="7">
        <v>99</v>
      </c>
      <c r="C169" s="7">
        <v>14</v>
      </c>
      <c r="D169" s="7">
        <v>85</v>
      </c>
      <c r="E169" s="7">
        <v>78</v>
      </c>
      <c r="F169" s="7">
        <v>11</v>
      </c>
      <c r="G169" s="7">
        <v>67</v>
      </c>
      <c r="H169" s="7">
        <v>21</v>
      </c>
      <c r="I169" s="7">
        <v>3</v>
      </c>
      <c r="J169" s="7">
        <v>18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78</v>
      </c>
      <c r="R169" s="7">
        <v>11</v>
      </c>
      <c r="S169" s="7">
        <v>67</v>
      </c>
    </row>
    <row r="170" spans="1:19" s="8" customFormat="1" x14ac:dyDescent="0.2">
      <c r="A170" s="18">
        <v>20</v>
      </c>
      <c r="B170" s="7">
        <v>106</v>
      </c>
      <c r="C170" s="7">
        <v>19</v>
      </c>
      <c r="D170" s="7">
        <v>87</v>
      </c>
      <c r="E170" s="7">
        <v>62</v>
      </c>
      <c r="F170" s="7">
        <v>8</v>
      </c>
      <c r="G170" s="7">
        <v>54</v>
      </c>
      <c r="H170" s="7">
        <v>42</v>
      </c>
      <c r="I170" s="7">
        <v>10</v>
      </c>
      <c r="J170" s="7">
        <v>32</v>
      </c>
      <c r="K170" s="7">
        <v>2</v>
      </c>
      <c r="L170" s="7">
        <v>1</v>
      </c>
      <c r="M170" s="7">
        <v>1</v>
      </c>
      <c r="N170" s="7">
        <v>0</v>
      </c>
      <c r="O170" s="7">
        <v>0</v>
      </c>
      <c r="P170" s="7">
        <v>0</v>
      </c>
      <c r="Q170" s="7">
        <v>64</v>
      </c>
      <c r="R170" s="7">
        <v>9</v>
      </c>
      <c r="S170" s="7">
        <v>55</v>
      </c>
    </row>
    <row r="171" spans="1:19" s="8" customFormat="1" x14ac:dyDescent="0.2">
      <c r="A171" s="18">
        <v>21</v>
      </c>
      <c r="B171" s="7">
        <v>132</v>
      </c>
      <c r="C171" s="7">
        <v>39</v>
      </c>
      <c r="D171" s="7">
        <v>93</v>
      </c>
      <c r="E171" s="7">
        <v>62</v>
      </c>
      <c r="F171" s="7">
        <v>15</v>
      </c>
      <c r="G171" s="7">
        <v>47</v>
      </c>
      <c r="H171" s="7">
        <v>70</v>
      </c>
      <c r="I171" s="7">
        <v>24</v>
      </c>
      <c r="J171" s="7">
        <v>46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62</v>
      </c>
      <c r="R171" s="7">
        <v>15</v>
      </c>
      <c r="S171" s="7">
        <v>47</v>
      </c>
    </row>
    <row r="172" spans="1:19" s="8" customFormat="1" x14ac:dyDescent="0.2">
      <c r="A172" s="18">
        <v>22</v>
      </c>
      <c r="B172" s="7">
        <v>156</v>
      </c>
      <c r="C172" s="7">
        <v>42</v>
      </c>
      <c r="D172" s="7">
        <v>114</v>
      </c>
      <c r="E172" s="7">
        <v>63</v>
      </c>
      <c r="F172" s="7">
        <v>15</v>
      </c>
      <c r="G172" s="7">
        <v>48</v>
      </c>
      <c r="H172" s="7">
        <v>83</v>
      </c>
      <c r="I172" s="7">
        <v>24</v>
      </c>
      <c r="J172" s="7">
        <v>59</v>
      </c>
      <c r="K172" s="7">
        <v>10</v>
      </c>
      <c r="L172" s="7">
        <v>3</v>
      </c>
      <c r="M172" s="7">
        <v>7</v>
      </c>
      <c r="N172" s="7">
        <v>0</v>
      </c>
      <c r="O172" s="7">
        <v>0</v>
      </c>
      <c r="P172" s="7">
        <v>0</v>
      </c>
      <c r="Q172" s="7">
        <v>73</v>
      </c>
      <c r="R172" s="7">
        <v>18</v>
      </c>
      <c r="S172" s="7">
        <v>55</v>
      </c>
    </row>
    <row r="173" spans="1:19" s="8" customFormat="1" x14ac:dyDescent="0.2">
      <c r="A173" s="18">
        <v>23</v>
      </c>
      <c r="B173" s="7">
        <v>140</v>
      </c>
      <c r="C173" s="7">
        <v>35</v>
      </c>
      <c r="D173" s="7">
        <v>105</v>
      </c>
      <c r="E173" s="7">
        <v>42</v>
      </c>
      <c r="F173" s="7">
        <v>9</v>
      </c>
      <c r="G173" s="7">
        <v>33</v>
      </c>
      <c r="H173" s="7">
        <v>90</v>
      </c>
      <c r="I173" s="7">
        <v>26</v>
      </c>
      <c r="J173" s="7">
        <v>64</v>
      </c>
      <c r="K173" s="7">
        <v>8</v>
      </c>
      <c r="L173" s="7">
        <v>0</v>
      </c>
      <c r="M173" s="7">
        <v>8</v>
      </c>
      <c r="N173" s="7">
        <v>0</v>
      </c>
      <c r="O173" s="7">
        <v>0</v>
      </c>
      <c r="P173" s="7">
        <v>0</v>
      </c>
      <c r="Q173" s="7">
        <v>50</v>
      </c>
      <c r="R173" s="7">
        <v>9</v>
      </c>
      <c r="S173" s="7">
        <v>41</v>
      </c>
    </row>
    <row r="174" spans="1:19" s="8" customFormat="1" x14ac:dyDescent="0.2">
      <c r="A174" s="18">
        <v>24</v>
      </c>
      <c r="B174" s="7">
        <v>161</v>
      </c>
      <c r="C174" s="7">
        <v>29</v>
      </c>
      <c r="D174" s="7">
        <v>132</v>
      </c>
      <c r="E174" s="7">
        <v>36</v>
      </c>
      <c r="F174" s="7">
        <v>5</v>
      </c>
      <c r="G174" s="7">
        <v>31</v>
      </c>
      <c r="H174" s="7">
        <v>120</v>
      </c>
      <c r="I174" s="7">
        <v>24</v>
      </c>
      <c r="J174" s="7">
        <v>96</v>
      </c>
      <c r="K174" s="7">
        <v>5</v>
      </c>
      <c r="L174" s="7">
        <v>0</v>
      </c>
      <c r="M174" s="7">
        <v>5</v>
      </c>
      <c r="N174" s="7">
        <v>0</v>
      </c>
      <c r="O174" s="7">
        <v>0</v>
      </c>
      <c r="P174" s="7">
        <v>0</v>
      </c>
      <c r="Q174" s="7">
        <v>41</v>
      </c>
      <c r="R174" s="7">
        <v>5</v>
      </c>
      <c r="S174" s="7">
        <v>36</v>
      </c>
    </row>
    <row r="175" spans="1:19" s="8" customFormat="1" x14ac:dyDescent="0.2">
      <c r="A175" s="18">
        <v>25</v>
      </c>
      <c r="B175" s="7">
        <v>159</v>
      </c>
      <c r="C175" s="7">
        <v>41</v>
      </c>
      <c r="D175" s="7">
        <v>118</v>
      </c>
      <c r="E175" s="7">
        <v>30</v>
      </c>
      <c r="F175" s="7">
        <v>2</v>
      </c>
      <c r="G175" s="7">
        <v>28</v>
      </c>
      <c r="H175" s="7">
        <v>120</v>
      </c>
      <c r="I175" s="7">
        <v>36</v>
      </c>
      <c r="J175" s="7">
        <v>84</v>
      </c>
      <c r="K175" s="7">
        <v>9</v>
      </c>
      <c r="L175" s="7">
        <v>3</v>
      </c>
      <c r="M175" s="7">
        <v>6</v>
      </c>
      <c r="N175" s="7">
        <v>0</v>
      </c>
      <c r="O175" s="7">
        <v>0</v>
      </c>
      <c r="P175" s="7">
        <v>0</v>
      </c>
      <c r="Q175" s="7">
        <v>39</v>
      </c>
      <c r="R175" s="7">
        <v>5</v>
      </c>
      <c r="S175" s="7">
        <v>34</v>
      </c>
    </row>
    <row r="176" spans="1:19" s="8" customFormat="1" x14ac:dyDescent="0.2">
      <c r="A176" s="18">
        <v>26</v>
      </c>
      <c r="B176" s="7">
        <v>141</v>
      </c>
      <c r="C176" s="7">
        <v>33</v>
      </c>
      <c r="D176" s="7">
        <v>108</v>
      </c>
      <c r="E176" s="7">
        <v>25</v>
      </c>
      <c r="F176" s="7">
        <v>7</v>
      </c>
      <c r="G176" s="7">
        <v>18</v>
      </c>
      <c r="H176" s="7">
        <v>107</v>
      </c>
      <c r="I176" s="7">
        <v>25</v>
      </c>
      <c r="J176" s="7">
        <v>82</v>
      </c>
      <c r="K176" s="7">
        <v>9</v>
      </c>
      <c r="L176" s="7">
        <v>1</v>
      </c>
      <c r="M176" s="7">
        <v>8</v>
      </c>
      <c r="N176" s="7">
        <v>0</v>
      </c>
      <c r="O176" s="7">
        <v>0</v>
      </c>
      <c r="P176" s="7">
        <v>0</v>
      </c>
      <c r="Q176" s="7">
        <v>34</v>
      </c>
      <c r="R176" s="7">
        <v>8</v>
      </c>
      <c r="S176" s="7">
        <v>26</v>
      </c>
    </row>
    <row r="177" spans="1:19" s="8" customFormat="1" x14ac:dyDescent="0.2">
      <c r="A177" s="18">
        <v>27</v>
      </c>
      <c r="B177" s="7">
        <v>133</v>
      </c>
      <c r="C177" s="7">
        <v>25</v>
      </c>
      <c r="D177" s="7">
        <v>108</v>
      </c>
      <c r="E177" s="7">
        <v>17</v>
      </c>
      <c r="F177" s="7">
        <v>5</v>
      </c>
      <c r="G177" s="7">
        <v>12</v>
      </c>
      <c r="H177" s="7">
        <v>102</v>
      </c>
      <c r="I177" s="7">
        <v>18</v>
      </c>
      <c r="J177" s="7">
        <v>84</v>
      </c>
      <c r="K177" s="7">
        <v>12</v>
      </c>
      <c r="L177" s="7">
        <v>1</v>
      </c>
      <c r="M177" s="7">
        <v>11</v>
      </c>
      <c r="N177" s="7">
        <v>2</v>
      </c>
      <c r="O177" s="7">
        <v>1</v>
      </c>
      <c r="P177" s="7">
        <v>1</v>
      </c>
      <c r="Q177" s="7">
        <v>31</v>
      </c>
      <c r="R177" s="7">
        <v>7</v>
      </c>
      <c r="S177" s="7">
        <v>24</v>
      </c>
    </row>
    <row r="178" spans="1:19" s="8" customFormat="1" x14ac:dyDescent="0.2">
      <c r="A178" s="18">
        <v>28</v>
      </c>
      <c r="B178" s="7">
        <v>126</v>
      </c>
      <c r="C178" s="7">
        <v>19</v>
      </c>
      <c r="D178" s="7">
        <v>107</v>
      </c>
      <c r="E178" s="7">
        <v>15</v>
      </c>
      <c r="F178" s="7">
        <v>4</v>
      </c>
      <c r="G178" s="7">
        <v>11</v>
      </c>
      <c r="H178" s="7">
        <v>101</v>
      </c>
      <c r="I178" s="7">
        <v>13</v>
      </c>
      <c r="J178" s="7">
        <v>88</v>
      </c>
      <c r="K178" s="7">
        <v>7</v>
      </c>
      <c r="L178" s="7">
        <v>2</v>
      </c>
      <c r="M178" s="7">
        <v>5</v>
      </c>
      <c r="N178" s="7">
        <v>3</v>
      </c>
      <c r="O178" s="7">
        <v>0</v>
      </c>
      <c r="P178" s="7">
        <v>3</v>
      </c>
      <c r="Q178" s="7">
        <v>25</v>
      </c>
      <c r="R178" s="7">
        <v>6</v>
      </c>
      <c r="S178" s="7">
        <v>19</v>
      </c>
    </row>
    <row r="179" spans="1:19" s="8" customFormat="1" x14ac:dyDescent="0.2">
      <c r="A179" s="18">
        <v>29</v>
      </c>
      <c r="B179" s="7">
        <v>123</v>
      </c>
      <c r="C179" s="7">
        <v>17</v>
      </c>
      <c r="D179" s="7">
        <v>106</v>
      </c>
      <c r="E179" s="7">
        <v>20</v>
      </c>
      <c r="F179" s="7">
        <v>1</v>
      </c>
      <c r="G179" s="7">
        <v>19</v>
      </c>
      <c r="H179" s="7">
        <v>91</v>
      </c>
      <c r="I179" s="7">
        <v>16</v>
      </c>
      <c r="J179" s="7">
        <v>75</v>
      </c>
      <c r="K179" s="7">
        <v>11</v>
      </c>
      <c r="L179" s="7">
        <v>0</v>
      </c>
      <c r="M179" s="7">
        <v>11</v>
      </c>
      <c r="N179" s="7">
        <v>1</v>
      </c>
      <c r="O179" s="7">
        <v>0</v>
      </c>
      <c r="P179" s="7">
        <v>1</v>
      </c>
      <c r="Q179" s="7">
        <v>32</v>
      </c>
      <c r="R179" s="7">
        <v>1</v>
      </c>
      <c r="S179" s="7">
        <v>31</v>
      </c>
    </row>
    <row r="180" spans="1:19" s="8" customFormat="1" x14ac:dyDescent="0.2">
      <c r="A180" s="18">
        <v>30</v>
      </c>
      <c r="B180" s="7">
        <v>118</v>
      </c>
      <c r="C180" s="7">
        <v>18</v>
      </c>
      <c r="D180" s="7">
        <v>100</v>
      </c>
      <c r="E180" s="7">
        <v>6</v>
      </c>
      <c r="F180" s="7">
        <v>2</v>
      </c>
      <c r="G180" s="7">
        <v>4</v>
      </c>
      <c r="H180" s="7">
        <v>106</v>
      </c>
      <c r="I180" s="7">
        <v>16</v>
      </c>
      <c r="J180" s="7">
        <v>90</v>
      </c>
      <c r="K180" s="7">
        <v>5</v>
      </c>
      <c r="L180" s="7">
        <v>0</v>
      </c>
      <c r="M180" s="7">
        <v>5</v>
      </c>
      <c r="N180" s="7">
        <v>1</v>
      </c>
      <c r="O180" s="7">
        <v>0</v>
      </c>
      <c r="P180" s="7">
        <v>1</v>
      </c>
      <c r="Q180" s="7">
        <v>12</v>
      </c>
      <c r="R180" s="7">
        <v>2</v>
      </c>
      <c r="S180" s="7">
        <v>10</v>
      </c>
    </row>
    <row r="181" spans="1:19" s="8" customFormat="1" x14ac:dyDescent="0.2">
      <c r="A181" s="18">
        <v>31</v>
      </c>
      <c r="B181" s="7">
        <v>129</v>
      </c>
      <c r="C181" s="7">
        <v>24</v>
      </c>
      <c r="D181" s="7">
        <v>105</v>
      </c>
      <c r="E181" s="7">
        <v>10</v>
      </c>
      <c r="F181" s="7">
        <v>2</v>
      </c>
      <c r="G181" s="7">
        <v>8</v>
      </c>
      <c r="H181" s="7">
        <v>110</v>
      </c>
      <c r="I181" s="7">
        <v>21</v>
      </c>
      <c r="J181" s="7">
        <v>89</v>
      </c>
      <c r="K181" s="7">
        <v>9</v>
      </c>
      <c r="L181" s="7">
        <v>1</v>
      </c>
      <c r="M181" s="7">
        <v>8</v>
      </c>
      <c r="N181" s="7">
        <v>0</v>
      </c>
      <c r="O181" s="7">
        <v>0</v>
      </c>
      <c r="P181" s="7">
        <v>0</v>
      </c>
      <c r="Q181" s="7">
        <v>19</v>
      </c>
      <c r="R181" s="7">
        <v>3</v>
      </c>
      <c r="S181" s="7">
        <v>16</v>
      </c>
    </row>
    <row r="182" spans="1:19" s="8" customFormat="1" x14ac:dyDescent="0.2">
      <c r="A182" s="18">
        <v>32</v>
      </c>
      <c r="B182" s="7">
        <v>109</v>
      </c>
      <c r="C182" s="7">
        <v>23</v>
      </c>
      <c r="D182" s="7">
        <v>86</v>
      </c>
      <c r="E182" s="7">
        <v>6</v>
      </c>
      <c r="F182" s="7">
        <v>2</v>
      </c>
      <c r="G182" s="7">
        <v>4</v>
      </c>
      <c r="H182" s="7">
        <v>87</v>
      </c>
      <c r="I182" s="7">
        <v>20</v>
      </c>
      <c r="J182" s="7">
        <v>67</v>
      </c>
      <c r="K182" s="7">
        <v>15</v>
      </c>
      <c r="L182" s="7">
        <v>0</v>
      </c>
      <c r="M182" s="7">
        <v>15</v>
      </c>
      <c r="N182" s="7">
        <v>1</v>
      </c>
      <c r="O182" s="7">
        <v>1</v>
      </c>
      <c r="P182" s="7">
        <v>0</v>
      </c>
      <c r="Q182" s="7">
        <v>22</v>
      </c>
      <c r="R182" s="7">
        <v>3</v>
      </c>
      <c r="S182" s="7">
        <v>19</v>
      </c>
    </row>
    <row r="183" spans="1:19" s="8" customFormat="1" x14ac:dyDescent="0.2">
      <c r="A183" s="18">
        <v>33</v>
      </c>
      <c r="B183" s="7">
        <v>106</v>
      </c>
      <c r="C183" s="7">
        <v>8</v>
      </c>
      <c r="D183" s="7">
        <v>98</v>
      </c>
      <c r="E183" s="7">
        <v>4</v>
      </c>
      <c r="F183" s="7">
        <v>0</v>
      </c>
      <c r="G183" s="7">
        <v>4</v>
      </c>
      <c r="H183" s="7">
        <v>90</v>
      </c>
      <c r="I183" s="7">
        <v>8</v>
      </c>
      <c r="J183" s="7">
        <v>82</v>
      </c>
      <c r="K183" s="7">
        <v>12</v>
      </c>
      <c r="L183" s="7">
        <v>0</v>
      </c>
      <c r="M183" s="7">
        <v>12</v>
      </c>
      <c r="N183" s="7">
        <v>0</v>
      </c>
      <c r="O183" s="7">
        <v>0</v>
      </c>
      <c r="P183" s="7">
        <v>0</v>
      </c>
      <c r="Q183" s="7">
        <v>16</v>
      </c>
      <c r="R183" s="7">
        <v>0</v>
      </c>
      <c r="S183" s="7">
        <v>16</v>
      </c>
    </row>
    <row r="184" spans="1:19" s="8" customFormat="1" x14ac:dyDescent="0.2">
      <c r="A184" s="18">
        <v>34</v>
      </c>
      <c r="B184" s="7">
        <v>100</v>
      </c>
      <c r="C184" s="7">
        <v>10</v>
      </c>
      <c r="D184" s="7">
        <v>90</v>
      </c>
      <c r="E184" s="7">
        <v>3</v>
      </c>
      <c r="F184" s="7">
        <v>2</v>
      </c>
      <c r="G184" s="7">
        <v>1</v>
      </c>
      <c r="H184" s="7">
        <v>82</v>
      </c>
      <c r="I184" s="7">
        <v>8</v>
      </c>
      <c r="J184" s="7">
        <v>74</v>
      </c>
      <c r="K184" s="7">
        <v>14</v>
      </c>
      <c r="L184" s="7">
        <v>0</v>
      </c>
      <c r="M184" s="7">
        <v>14</v>
      </c>
      <c r="N184" s="7">
        <v>1</v>
      </c>
      <c r="O184" s="7">
        <v>0</v>
      </c>
      <c r="P184" s="7">
        <v>1</v>
      </c>
      <c r="Q184" s="7">
        <v>18</v>
      </c>
      <c r="R184" s="7">
        <v>2</v>
      </c>
      <c r="S184" s="7">
        <v>16</v>
      </c>
    </row>
    <row r="185" spans="1:19" s="8" customFormat="1" x14ac:dyDescent="0.2">
      <c r="A185" s="18">
        <v>35</v>
      </c>
      <c r="B185" s="7">
        <v>88</v>
      </c>
      <c r="C185" s="7">
        <v>17</v>
      </c>
      <c r="D185" s="7">
        <v>71</v>
      </c>
      <c r="E185" s="7">
        <v>5</v>
      </c>
      <c r="F185" s="7">
        <v>1</v>
      </c>
      <c r="G185" s="7">
        <v>4</v>
      </c>
      <c r="H185" s="7">
        <v>75</v>
      </c>
      <c r="I185" s="7">
        <v>14</v>
      </c>
      <c r="J185" s="7">
        <v>61</v>
      </c>
      <c r="K185" s="7">
        <v>6</v>
      </c>
      <c r="L185" s="7">
        <v>2</v>
      </c>
      <c r="M185" s="7">
        <v>4</v>
      </c>
      <c r="N185" s="7">
        <v>2</v>
      </c>
      <c r="O185" s="7">
        <v>0</v>
      </c>
      <c r="P185" s="7">
        <v>2</v>
      </c>
      <c r="Q185" s="7">
        <v>13</v>
      </c>
      <c r="R185" s="7">
        <v>3</v>
      </c>
      <c r="S185" s="7">
        <v>10</v>
      </c>
    </row>
    <row r="186" spans="1:19" s="8" customFormat="1" x14ac:dyDescent="0.2">
      <c r="A186" s="18">
        <v>36</v>
      </c>
      <c r="B186" s="7">
        <v>86</v>
      </c>
      <c r="C186" s="7">
        <v>11</v>
      </c>
      <c r="D186" s="7">
        <v>75</v>
      </c>
      <c r="E186" s="7">
        <v>0</v>
      </c>
      <c r="F186" s="7">
        <v>0</v>
      </c>
      <c r="G186" s="7">
        <v>0</v>
      </c>
      <c r="H186" s="7">
        <v>78</v>
      </c>
      <c r="I186" s="7">
        <v>11</v>
      </c>
      <c r="J186" s="7">
        <v>67</v>
      </c>
      <c r="K186" s="7">
        <v>7</v>
      </c>
      <c r="L186" s="7">
        <v>0</v>
      </c>
      <c r="M186" s="7">
        <v>7</v>
      </c>
      <c r="N186" s="7">
        <v>1</v>
      </c>
      <c r="O186" s="7">
        <v>0</v>
      </c>
      <c r="P186" s="7">
        <v>1</v>
      </c>
      <c r="Q186" s="7">
        <v>8</v>
      </c>
      <c r="R186" s="7">
        <v>0</v>
      </c>
      <c r="S186" s="7">
        <v>8</v>
      </c>
    </row>
    <row r="187" spans="1:19" s="8" customFormat="1" x14ac:dyDescent="0.2">
      <c r="A187" s="18">
        <v>37</v>
      </c>
      <c r="B187" s="7">
        <v>63</v>
      </c>
      <c r="C187" s="7">
        <v>6</v>
      </c>
      <c r="D187" s="7">
        <v>57</v>
      </c>
      <c r="E187" s="7">
        <v>1</v>
      </c>
      <c r="F187" s="7">
        <v>0</v>
      </c>
      <c r="G187" s="7">
        <v>1</v>
      </c>
      <c r="H187" s="7">
        <v>52</v>
      </c>
      <c r="I187" s="7">
        <v>5</v>
      </c>
      <c r="J187" s="7">
        <v>47</v>
      </c>
      <c r="K187" s="7">
        <v>9</v>
      </c>
      <c r="L187" s="7">
        <v>1</v>
      </c>
      <c r="M187" s="7">
        <v>8</v>
      </c>
      <c r="N187" s="7">
        <v>1</v>
      </c>
      <c r="O187" s="7">
        <v>0</v>
      </c>
      <c r="P187" s="7">
        <v>1</v>
      </c>
      <c r="Q187" s="7">
        <v>11</v>
      </c>
      <c r="R187" s="7">
        <v>1</v>
      </c>
      <c r="S187" s="7">
        <v>10</v>
      </c>
    </row>
    <row r="188" spans="1:19" s="8" customFormat="1" x14ac:dyDescent="0.2">
      <c r="A188" s="18">
        <v>38</v>
      </c>
      <c r="B188" s="7">
        <v>85</v>
      </c>
      <c r="C188" s="7">
        <v>5</v>
      </c>
      <c r="D188" s="7">
        <v>80</v>
      </c>
      <c r="E188" s="7">
        <v>1</v>
      </c>
      <c r="F188" s="7">
        <v>1</v>
      </c>
      <c r="G188" s="7">
        <v>0</v>
      </c>
      <c r="H188" s="7">
        <v>72</v>
      </c>
      <c r="I188" s="7">
        <v>4</v>
      </c>
      <c r="J188" s="7">
        <v>68</v>
      </c>
      <c r="K188" s="7">
        <v>10</v>
      </c>
      <c r="L188" s="7">
        <v>0</v>
      </c>
      <c r="M188" s="7">
        <v>10</v>
      </c>
      <c r="N188" s="7">
        <v>2</v>
      </c>
      <c r="O188" s="7">
        <v>0</v>
      </c>
      <c r="P188" s="7">
        <v>2</v>
      </c>
      <c r="Q188" s="7">
        <v>13</v>
      </c>
      <c r="R188" s="7">
        <v>1</v>
      </c>
      <c r="S188" s="7">
        <v>12</v>
      </c>
    </row>
    <row r="189" spans="1:19" s="8" customFormat="1" x14ac:dyDescent="0.2">
      <c r="A189" s="18">
        <v>39</v>
      </c>
      <c r="B189" s="7">
        <v>62</v>
      </c>
      <c r="C189" s="7">
        <v>8</v>
      </c>
      <c r="D189" s="7">
        <v>54</v>
      </c>
      <c r="E189" s="7">
        <v>1</v>
      </c>
      <c r="F189" s="7">
        <v>0</v>
      </c>
      <c r="G189" s="7">
        <v>1</v>
      </c>
      <c r="H189" s="7">
        <v>55</v>
      </c>
      <c r="I189" s="7">
        <v>8</v>
      </c>
      <c r="J189" s="7">
        <v>47</v>
      </c>
      <c r="K189" s="7">
        <v>5</v>
      </c>
      <c r="L189" s="7">
        <v>0</v>
      </c>
      <c r="M189" s="7">
        <v>5</v>
      </c>
      <c r="N189" s="7">
        <v>1</v>
      </c>
      <c r="O189" s="7">
        <v>0</v>
      </c>
      <c r="P189" s="7">
        <v>1</v>
      </c>
      <c r="Q189" s="7">
        <v>7</v>
      </c>
      <c r="R189" s="7">
        <v>0</v>
      </c>
      <c r="S189" s="7">
        <v>7</v>
      </c>
    </row>
    <row r="190" spans="1:19" s="8" customFormat="1" x14ac:dyDescent="0.2">
      <c r="A190" s="18">
        <v>40</v>
      </c>
      <c r="B190" s="7">
        <v>74</v>
      </c>
      <c r="C190" s="7">
        <v>8</v>
      </c>
      <c r="D190" s="7">
        <v>66</v>
      </c>
      <c r="E190" s="7">
        <v>6</v>
      </c>
      <c r="F190" s="7">
        <v>1</v>
      </c>
      <c r="G190" s="7">
        <v>5</v>
      </c>
      <c r="H190" s="7">
        <v>60</v>
      </c>
      <c r="I190" s="7">
        <v>6</v>
      </c>
      <c r="J190" s="7">
        <v>54</v>
      </c>
      <c r="K190" s="7">
        <v>7</v>
      </c>
      <c r="L190" s="7">
        <v>0</v>
      </c>
      <c r="M190" s="7">
        <v>7</v>
      </c>
      <c r="N190" s="7">
        <v>1</v>
      </c>
      <c r="O190" s="7">
        <v>1</v>
      </c>
      <c r="P190" s="7">
        <v>0</v>
      </c>
      <c r="Q190" s="7">
        <v>14</v>
      </c>
      <c r="R190" s="7">
        <v>2</v>
      </c>
      <c r="S190" s="7">
        <v>12</v>
      </c>
    </row>
    <row r="191" spans="1:19" s="8" customFormat="1" x14ac:dyDescent="0.2">
      <c r="A191" s="18">
        <v>41</v>
      </c>
      <c r="B191" s="7">
        <v>41</v>
      </c>
      <c r="C191" s="7">
        <v>6</v>
      </c>
      <c r="D191" s="7">
        <v>35</v>
      </c>
      <c r="E191" s="7">
        <v>2</v>
      </c>
      <c r="F191" s="7">
        <v>1</v>
      </c>
      <c r="G191" s="7">
        <v>1</v>
      </c>
      <c r="H191" s="7">
        <v>32</v>
      </c>
      <c r="I191" s="7">
        <v>3</v>
      </c>
      <c r="J191" s="7">
        <v>29</v>
      </c>
      <c r="K191" s="7">
        <v>7</v>
      </c>
      <c r="L191" s="7">
        <v>2</v>
      </c>
      <c r="M191" s="7">
        <v>5</v>
      </c>
      <c r="N191" s="7">
        <v>0</v>
      </c>
      <c r="O191" s="7">
        <v>0</v>
      </c>
      <c r="P191" s="7">
        <v>0</v>
      </c>
      <c r="Q191" s="7">
        <v>9</v>
      </c>
      <c r="R191" s="7">
        <v>3</v>
      </c>
      <c r="S191" s="7">
        <v>6</v>
      </c>
    </row>
    <row r="192" spans="1:19" s="8" customFormat="1" x14ac:dyDescent="0.2">
      <c r="A192" s="18">
        <v>42</v>
      </c>
      <c r="B192" s="7">
        <v>35</v>
      </c>
      <c r="C192" s="7">
        <v>5</v>
      </c>
      <c r="D192" s="7">
        <v>30</v>
      </c>
      <c r="E192" s="7">
        <v>1</v>
      </c>
      <c r="F192" s="7">
        <v>0</v>
      </c>
      <c r="G192" s="7">
        <v>1</v>
      </c>
      <c r="H192" s="7">
        <v>30</v>
      </c>
      <c r="I192" s="7">
        <v>5</v>
      </c>
      <c r="J192" s="7">
        <v>25</v>
      </c>
      <c r="K192" s="7">
        <v>2</v>
      </c>
      <c r="L192" s="7">
        <v>0</v>
      </c>
      <c r="M192" s="7">
        <v>2</v>
      </c>
      <c r="N192" s="7">
        <v>2</v>
      </c>
      <c r="O192" s="7">
        <v>0</v>
      </c>
      <c r="P192" s="7">
        <v>2</v>
      </c>
      <c r="Q192" s="7">
        <v>5</v>
      </c>
      <c r="R192" s="7">
        <v>0</v>
      </c>
      <c r="S192" s="7">
        <v>5</v>
      </c>
    </row>
    <row r="193" spans="1:19" s="8" customFormat="1" x14ac:dyDescent="0.2">
      <c r="A193" s="18">
        <v>43</v>
      </c>
      <c r="B193" s="7">
        <v>23</v>
      </c>
      <c r="C193" s="7">
        <v>1</v>
      </c>
      <c r="D193" s="7">
        <v>22</v>
      </c>
      <c r="E193" s="7">
        <v>2</v>
      </c>
      <c r="F193" s="7">
        <v>1</v>
      </c>
      <c r="G193" s="7">
        <v>1</v>
      </c>
      <c r="H193" s="7">
        <v>18</v>
      </c>
      <c r="I193" s="7">
        <v>0</v>
      </c>
      <c r="J193" s="7">
        <v>18</v>
      </c>
      <c r="K193" s="7">
        <v>2</v>
      </c>
      <c r="L193" s="7">
        <v>0</v>
      </c>
      <c r="M193" s="7">
        <v>2</v>
      </c>
      <c r="N193" s="7">
        <v>1</v>
      </c>
      <c r="O193" s="7">
        <v>0</v>
      </c>
      <c r="P193" s="7">
        <v>1</v>
      </c>
      <c r="Q193" s="7">
        <v>5</v>
      </c>
      <c r="R193" s="7">
        <v>1</v>
      </c>
      <c r="S193" s="7">
        <v>4</v>
      </c>
    </row>
    <row r="194" spans="1:19" s="8" customFormat="1" x14ac:dyDescent="0.2">
      <c r="A194" s="18">
        <v>44</v>
      </c>
      <c r="B194" s="7">
        <v>18</v>
      </c>
      <c r="C194" s="7">
        <v>3</v>
      </c>
      <c r="D194" s="7">
        <v>15</v>
      </c>
      <c r="E194" s="7">
        <v>1</v>
      </c>
      <c r="F194" s="7">
        <v>0</v>
      </c>
      <c r="G194" s="7">
        <v>1</v>
      </c>
      <c r="H194" s="7">
        <v>17</v>
      </c>
      <c r="I194" s="7">
        <v>3</v>
      </c>
      <c r="J194" s="7">
        <v>14</v>
      </c>
      <c r="K194" s="7">
        <v>0</v>
      </c>
      <c r="L194" s="7">
        <v>0</v>
      </c>
      <c r="M194" s="7">
        <v>0</v>
      </c>
      <c r="N194" s="7">
        <v>0</v>
      </c>
      <c r="O194" s="7">
        <v>0</v>
      </c>
      <c r="P194" s="7">
        <v>0</v>
      </c>
      <c r="Q194" s="7">
        <v>1</v>
      </c>
      <c r="R194" s="7">
        <v>0</v>
      </c>
      <c r="S194" s="7">
        <v>1</v>
      </c>
    </row>
    <row r="195" spans="1:19" s="8" customFormat="1" x14ac:dyDescent="0.2">
      <c r="A195" s="18">
        <v>45</v>
      </c>
      <c r="B195" s="7">
        <v>3</v>
      </c>
      <c r="C195" s="7">
        <v>0</v>
      </c>
      <c r="D195" s="7">
        <v>3</v>
      </c>
      <c r="E195" s="7">
        <v>0</v>
      </c>
      <c r="F195" s="7">
        <v>0</v>
      </c>
      <c r="G195" s="7">
        <v>0</v>
      </c>
      <c r="H195" s="7">
        <v>2</v>
      </c>
      <c r="I195" s="7">
        <v>0</v>
      </c>
      <c r="J195" s="7">
        <v>2</v>
      </c>
      <c r="K195" s="7">
        <v>1</v>
      </c>
      <c r="L195" s="7">
        <v>0</v>
      </c>
      <c r="M195" s="7">
        <v>1</v>
      </c>
      <c r="N195" s="7">
        <v>0</v>
      </c>
      <c r="O195" s="7">
        <v>0</v>
      </c>
      <c r="P195" s="7">
        <v>0</v>
      </c>
      <c r="Q195" s="7">
        <v>1</v>
      </c>
      <c r="R195" s="7">
        <v>0</v>
      </c>
      <c r="S195" s="7">
        <v>1</v>
      </c>
    </row>
    <row r="196" spans="1:19" s="8" customFormat="1" x14ac:dyDescent="0.2">
      <c r="A196" s="18">
        <v>46</v>
      </c>
      <c r="B196" s="7">
        <v>5</v>
      </c>
      <c r="C196" s="7">
        <v>3</v>
      </c>
      <c r="D196" s="7">
        <v>2</v>
      </c>
      <c r="E196" s="7">
        <v>0</v>
      </c>
      <c r="F196" s="7">
        <v>0</v>
      </c>
      <c r="G196" s="7">
        <v>0</v>
      </c>
      <c r="H196" s="7">
        <v>4</v>
      </c>
      <c r="I196" s="7">
        <v>2</v>
      </c>
      <c r="J196" s="7">
        <v>2</v>
      </c>
      <c r="K196" s="7">
        <v>0</v>
      </c>
      <c r="L196" s="7">
        <v>0</v>
      </c>
      <c r="M196" s="7">
        <v>0</v>
      </c>
      <c r="N196" s="7">
        <v>1</v>
      </c>
      <c r="O196" s="7">
        <v>1</v>
      </c>
      <c r="P196" s="7">
        <v>0</v>
      </c>
      <c r="Q196" s="7">
        <v>1</v>
      </c>
      <c r="R196" s="7">
        <v>1</v>
      </c>
      <c r="S196" s="7">
        <v>0</v>
      </c>
    </row>
    <row r="197" spans="1:19" s="8" customFormat="1" x14ac:dyDescent="0.2">
      <c r="A197" s="18">
        <v>47</v>
      </c>
      <c r="B197" s="7">
        <v>2</v>
      </c>
      <c r="C197" s="7">
        <v>1</v>
      </c>
      <c r="D197" s="7">
        <v>1</v>
      </c>
      <c r="E197" s="7">
        <v>0</v>
      </c>
      <c r="F197" s="7">
        <v>0</v>
      </c>
      <c r="G197" s="7">
        <v>0</v>
      </c>
      <c r="H197" s="7">
        <v>2</v>
      </c>
      <c r="I197" s="7">
        <v>1</v>
      </c>
      <c r="J197" s="7">
        <v>1</v>
      </c>
      <c r="K197" s="7">
        <v>0</v>
      </c>
      <c r="L197" s="7">
        <v>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</row>
    <row r="198" spans="1:19" s="8" customFormat="1" x14ac:dyDescent="0.2">
      <c r="A198" s="18">
        <v>48</v>
      </c>
      <c r="B198" s="7">
        <v>1</v>
      </c>
      <c r="C198" s="7">
        <v>0</v>
      </c>
      <c r="D198" s="7">
        <v>1</v>
      </c>
      <c r="E198" s="7">
        <v>0</v>
      </c>
      <c r="F198" s="7">
        <v>0</v>
      </c>
      <c r="G198" s="7">
        <v>0</v>
      </c>
      <c r="H198" s="7">
        <v>1</v>
      </c>
      <c r="I198" s="7">
        <v>0</v>
      </c>
      <c r="J198" s="7">
        <v>1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8">
        <v>49</v>
      </c>
      <c r="B199" s="7">
        <v>0</v>
      </c>
      <c r="C199" s="7">
        <v>0</v>
      </c>
      <c r="D199" s="7">
        <v>0</v>
      </c>
      <c r="E199" s="7">
        <v>0</v>
      </c>
      <c r="F199" s="7">
        <v>0</v>
      </c>
      <c r="G199" s="7">
        <v>0</v>
      </c>
      <c r="H199" s="7">
        <v>0</v>
      </c>
      <c r="I199" s="7">
        <v>0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8" t="s">
        <v>199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8">
        <v>-14</v>
      </c>
      <c r="B201" s="7">
        <f t="shared" ref="B201:S201" si="31">B164</f>
        <v>3</v>
      </c>
      <c r="C201" s="7">
        <f t="shared" si="31"/>
        <v>0</v>
      </c>
      <c r="D201" s="7">
        <f t="shared" si="31"/>
        <v>3</v>
      </c>
      <c r="E201" s="7">
        <f t="shared" si="31"/>
        <v>3</v>
      </c>
      <c r="F201" s="7">
        <f t="shared" si="31"/>
        <v>0</v>
      </c>
      <c r="G201" s="7">
        <f t="shared" si="31"/>
        <v>3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3</v>
      </c>
      <c r="R201" s="7">
        <f t="shared" si="31"/>
        <v>0</v>
      </c>
      <c r="S201" s="7">
        <f t="shared" si="31"/>
        <v>3</v>
      </c>
    </row>
    <row r="202" spans="1:19" s="8" customFormat="1" x14ac:dyDescent="0.2">
      <c r="A202" s="18" t="s">
        <v>192</v>
      </c>
      <c r="B202" s="7">
        <f t="shared" ref="B202:S202" si="32">SUM(B165:B169)</f>
        <v>228</v>
      </c>
      <c r="C202" s="7">
        <f t="shared" si="32"/>
        <v>32</v>
      </c>
      <c r="D202" s="7">
        <f t="shared" si="32"/>
        <v>196</v>
      </c>
      <c r="E202" s="7">
        <f t="shared" si="32"/>
        <v>202</v>
      </c>
      <c r="F202" s="7">
        <f t="shared" si="32"/>
        <v>29</v>
      </c>
      <c r="G202" s="7">
        <f t="shared" si="32"/>
        <v>173</v>
      </c>
      <c r="H202" s="7">
        <f t="shared" si="32"/>
        <v>26</v>
      </c>
      <c r="I202" s="7">
        <f t="shared" si="32"/>
        <v>3</v>
      </c>
      <c r="J202" s="7">
        <f t="shared" si="32"/>
        <v>23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202</v>
      </c>
      <c r="R202" s="7">
        <f t="shared" si="32"/>
        <v>29</v>
      </c>
      <c r="S202" s="7">
        <f t="shared" si="32"/>
        <v>173</v>
      </c>
    </row>
    <row r="203" spans="1:19" s="8" customFormat="1" x14ac:dyDescent="0.2">
      <c r="A203" s="18" t="s">
        <v>193</v>
      </c>
      <c r="B203" s="7">
        <f t="shared" ref="B203:S203" si="33">SUM(B170:B174)</f>
        <v>695</v>
      </c>
      <c r="C203" s="7">
        <f t="shared" si="33"/>
        <v>164</v>
      </c>
      <c r="D203" s="7">
        <f t="shared" si="33"/>
        <v>531</v>
      </c>
      <c r="E203" s="7">
        <f t="shared" si="33"/>
        <v>265</v>
      </c>
      <c r="F203" s="7">
        <f t="shared" si="33"/>
        <v>52</v>
      </c>
      <c r="G203" s="7">
        <f t="shared" si="33"/>
        <v>213</v>
      </c>
      <c r="H203" s="7">
        <f t="shared" si="33"/>
        <v>405</v>
      </c>
      <c r="I203" s="7">
        <f t="shared" si="33"/>
        <v>108</v>
      </c>
      <c r="J203" s="7">
        <f t="shared" si="33"/>
        <v>297</v>
      </c>
      <c r="K203" s="7">
        <f t="shared" si="33"/>
        <v>25</v>
      </c>
      <c r="L203" s="7">
        <f t="shared" si="33"/>
        <v>4</v>
      </c>
      <c r="M203" s="7">
        <f t="shared" si="33"/>
        <v>21</v>
      </c>
      <c r="N203" s="7">
        <f t="shared" si="33"/>
        <v>0</v>
      </c>
      <c r="O203" s="7">
        <f t="shared" si="33"/>
        <v>0</v>
      </c>
      <c r="P203" s="7">
        <f t="shared" si="33"/>
        <v>0</v>
      </c>
      <c r="Q203" s="7">
        <f t="shared" si="33"/>
        <v>290</v>
      </c>
      <c r="R203" s="7">
        <f t="shared" si="33"/>
        <v>56</v>
      </c>
      <c r="S203" s="7">
        <f t="shared" si="33"/>
        <v>234</v>
      </c>
    </row>
    <row r="204" spans="1:19" s="8" customFormat="1" x14ac:dyDescent="0.2">
      <c r="A204" s="18" t="s">
        <v>194</v>
      </c>
      <c r="B204" s="7">
        <f t="shared" ref="B204:S204" si="34">SUM(B175:B179)</f>
        <v>682</v>
      </c>
      <c r="C204" s="7">
        <f t="shared" si="34"/>
        <v>135</v>
      </c>
      <c r="D204" s="7">
        <f t="shared" si="34"/>
        <v>547</v>
      </c>
      <c r="E204" s="7">
        <f t="shared" si="34"/>
        <v>107</v>
      </c>
      <c r="F204" s="7">
        <f t="shared" si="34"/>
        <v>19</v>
      </c>
      <c r="G204" s="7">
        <f t="shared" si="34"/>
        <v>88</v>
      </c>
      <c r="H204" s="7">
        <f t="shared" si="34"/>
        <v>521</v>
      </c>
      <c r="I204" s="7">
        <f t="shared" si="34"/>
        <v>108</v>
      </c>
      <c r="J204" s="7">
        <f t="shared" si="34"/>
        <v>413</v>
      </c>
      <c r="K204" s="7">
        <f t="shared" si="34"/>
        <v>48</v>
      </c>
      <c r="L204" s="7">
        <f t="shared" si="34"/>
        <v>7</v>
      </c>
      <c r="M204" s="7">
        <f t="shared" si="34"/>
        <v>41</v>
      </c>
      <c r="N204" s="7">
        <f t="shared" si="34"/>
        <v>6</v>
      </c>
      <c r="O204" s="7">
        <f t="shared" si="34"/>
        <v>1</v>
      </c>
      <c r="P204" s="7">
        <f t="shared" si="34"/>
        <v>5</v>
      </c>
      <c r="Q204" s="7">
        <f t="shared" si="34"/>
        <v>161</v>
      </c>
      <c r="R204" s="7">
        <f t="shared" si="34"/>
        <v>27</v>
      </c>
      <c r="S204" s="7">
        <f t="shared" si="34"/>
        <v>134</v>
      </c>
    </row>
    <row r="205" spans="1:19" s="8" customFormat="1" x14ac:dyDescent="0.2">
      <c r="A205" s="18" t="s">
        <v>195</v>
      </c>
      <c r="B205" s="7">
        <f t="shared" ref="B205:S205" si="35">SUM(B180:B184)</f>
        <v>562</v>
      </c>
      <c r="C205" s="7">
        <f t="shared" si="35"/>
        <v>83</v>
      </c>
      <c r="D205" s="7">
        <f t="shared" si="35"/>
        <v>479</v>
      </c>
      <c r="E205" s="7">
        <f t="shared" si="35"/>
        <v>29</v>
      </c>
      <c r="F205" s="7">
        <f t="shared" si="35"/>
        <v>8</v>
      </c>
      <c r="G205" s="7">
        <f t="shared" si="35"/>
        <v>21</v>
      </c>
      <c r="H205" s="7">
        <f t="shared" si="35"/>
        <v>475</v>
      </c>
      <c r="I205" s="7">
        <f t="shared" si="35"/>
        <v>73</v>
      </c>
      <c r="J205" s="7">
        <f t="shared" si="35"/>
        <v>402</v>
      </c>
      <c r="K205" s="7">
        <f t="shared" si="35"/>
        <v>55</v>
      </c>
      <c r="L205" s="7">
        <f t="shared" si="35"/>
        <v>1</v>
      </c>
      <c r="M205" s="7">
        <f t="shared" si="35"/>
        <v>54</v>
      </c>
      <c r="N205" s="7">
        <f t="shared" si="35"/>
        <v>3</v>
      </c>
      <c r="O205" s="7">
        <f t="shared" si="35"/>
        <v>1</v>
      </c>
      <c r="P205" s="7">
        <f t="shared" si="35"/>
        <v>2</v>
      </c>
      <c r="Q205" s="7">
        <f t="shared" si="35"/>
        <v>87</v>
      </c>
      <c r="R205" s="7">
        <f t="shared" si="35"/>
        <v>10</v>
      </c>
      <c r="S205" s="7">
        <f t="shared" si="35"/>
        <v>77</v>
      </c>
    </row>
    <row r="206" spans="1:19" s="8" customFormat="1" x14ac:dyDescent="0.2">
      <c r="A206" s="18" t="s">
        <v>196</v>
      </c>
      <c r="B206" s="7">
        <f t="shared" ref="B206:S206" si="36">SUM(B185:B189)</f>
        <v>384</v>
      </c>
      <c r="C206" s="7">
        <f t="shared" si="36"/>
        <v>47</v>
      </c>
      <c r="D206" s="7">
        <f t="shared" si="36"/>
        <v>337</v>
      </c>
      <c r="E206" s="7">
        <f t="shared" si="36"/>
        <v>8</v>
      </c>
      <c r="F206" s="7">
        <f t="shared" si="36"/>
        <v>2</v>
      </c>
      <c r="G206" s="7">
        <f t="shared" si="36"/>
        <v>6</v>
      </c>
      <c r="H206" s="7">
        <f t="shared" si="36"/>
        <v>332</v>
      </c>
      <c r="I206" s="7">
        <f t="shared" si="36"/>
        <v>42</v>
      </c>
      <c r="J206" s="7">
        <f t="shared" si="36"/>
        <v>290</v>
      </c>
      <c r="K206" s="7">
        <f t="shared" si="36"/>
        <v>37</v>
      </c>
      <c r="L206" s="7">
        <f t="shared" si="36"/>
        <v>3</v>
      </c>
      <c r="M206" s="7">
        <f t="shared" si="36"/>
        <v>34</v>
      </c>
      <c r="N206" s="7">
        <f t="shared" si="36"/>
        <v>7</v>
      </c>
      <c r="O206" s="7">
        <f t="shared" si="36"/>
        <v>0</v>
      </c>
      <c r="P206" s="7">
        <f t="shared" si="36"/>
        <v>7</v>
      </c>
      <c r="Q206" s="7">
        <f t="shared" si="36"/>
        <v>52</v>
      </c>
      <c r="R206" s="7">
        <f t="shared" si="36"/>
        <v>5</v>
      </c>
      <c r="S206" s="7">
        <f t="shared" si="36"/>
        <v>47</v>
      </c>
    </row>
    <row r="207" spans="1:19" s="8" customFormat="1" x14ac:dyDescent="0.2">
      <c r="A207" s="18" t="s">
        <v>197</v>
      </c>
      <c r="B207" s="7">
        <f t="shared" ref="B207:S207" si="37">SUM(B190:B194)</f>
        <v>191</v>
      </c>
      <c r="C207" s="7">
        <f t="shared" si="37"/>
        <v>23</v>
      </c>
      <c r="D207" s="7">
        <f t="shared" si="37"/>
        <v>168</v>
      </c>
      <c r="E207" s="7">
        <f t="shared" si="37"/>
        <v>12</v>
      </c>
      <c r="F207" s="7">
        <f t="shared" si="37"/>
        <v>3</v>
      </c>
      <c r="G207" s="7">
        <f t="shared" si="37"/>
        <v>9</v>
      </c>
      <c r="H207" s="7">
        <f t="shared" si="37"/>
        <v>157</v>
      </c>
      <c r="I207" s="7">
        <f t="shared" si="37"/>
        <v>17</v>
      </c>
      <c r="J207" s="7">
        <f t="shared" si="37"/>
        <v>140</v>
      </c>
      <c r="K207" s="7">
        <f t="shared" si="37"/>
        <v>18</v>
      </c>
      <c r="L207" s="7">
        <f t="shared" si="37"/>
        <v>2</v>
      </c>
      <c r="M207" s="7">
        <f t="shared" si="37"/>
        <v>16</v>
      </c>
      <c r="N207" s="7">
        <f t="shared" si="37"/>
        <v>4</v>
      </c>
      <c r="O207" s="7">
        <f t="shared" si="37"/>
        <v>1</v>
      </c>
      <c r="P207" s="7">
        <f t="shared" si="37"/>
        <v>3</v>
      </c>
      <c r="Q207" s="7">
        <f t="shared" si="37"/>
        <v>34</v>
      </c>
      <c r="R207" s="7">
        <f t="shared" si="37"/>
        <v>6</v>
      </c>
      <c r="S207" s="7">
        <f t="shared" si="37"/>
        <v>28</v>
      </c>
    </row>
    <row r="208" spans="1:19" s="8" customFormat="1" x14ac:dyDescent="0.2">
      <c r="A208" s="18" t="s">
        <v>198</v>
      </c>
      <c r="B208" s="7">
        <f t="shared" ref="B208:S208" si="38">SUM(B195:B199)</f>
        <v>11</v>
      </c>
      <c r="C208" s="7">
        <f t="shared" si="38"/>
        <v>4</v>
      </c>
      <c r="D208" s="7">
        <f t="shared" si="38"/>
        <v>7</v>
      </c>
      <c r="E208" s="7">
        <f t="shared" si="38"/>
        <v>0</v>
      </c>
      <c r="F208" s="7">
        <f t="shared" si="38"/>
        <v>0</v>
      </c>
      <c r="G208" s="7">
        <f t="shared" si="38"/>
        <v>0</v>
      </c>
      <c r="H208" s="7">
        <f t="shared" si="38"/>
        <v>9</v>
      </c>
      <c r="I208" s="7">
        <f t="shared" si="38"/>
        <v>3</v>
      </c>
      <c r="J208" s="7">
        <f t="shared" si="38"/>
        <v>6</v>
      </c>
      <c r="K208" s="7">
        <f t="shared" si="38"/>
        <v>1</v>
      </c>
      <c r="L208" s="7">
        <f t="shared" si="38"/>
        <v>0</v>
      </c>
      <c r="M208" s="7">
        <f t="shared" si="38"/>
        <v>1</v>
      </c>
      <c r="N208" s="7">
        <f t="shared" si="38"/>
        <v>1</v>
      </c>
      <c r="O208" s="7">
        <f t="shared" si="38"/>
        <v>1</v>
      </c>
      <c r="P208" s="7">
        <f t="shared" si="38"/>
        <v>0</v>
      </c>
      <c r="Q208" s="7">
        <f t="shared" si="38"/>
        <v>2</v>
      </c>
      <c r="R208" s="7">
        <f t="shared" si="38"/>
        <v>1</v>
      </c>
      <c r="S208" s="7">
        <f t="shared" si="38"/>
        <v>1</v>
      </c>
    </row>
    <row r="209" spans="1:19" s="8" customFormat="1" x14ac:dyDescent="0.2">
      <c r="A209" s="18" t="s">
        <v>199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8" t="s">
        <v>203</v>
      </c>
      <c r="B210" s="20">
        <v>28.932510885341074</v>
      </c>
      <c r="C210" s="20">
        <v>27.692622950819672</v>
      </c>
      <c r="D210" s="20">
        <v>29.199294532627867</v>
      </c>
      <c r="E210" s="20">
        <v>22.827476038338659</v>
      </c>
      <c r="F210" s="20">
        <v>23.70353982300885</v>
      </c>
      <c r="G210" s="20">
        <v>22.634502923976608</v>
      </c>
      <c r="H210" s="20">
        <v>30.554025974025976</v>
      </c>
      <c r="I210" s="20">
        <v>28.785310734463277</v>
      </c>
      <c r="J210" s="20">
        <v>30.952577975811586</v>
      </c>
      <c r="K210" s="20">
        <v>31.994565217391305</v>
      </c>
      <c r="L210" s="20">
        <v>29.323529411764707</v>
      </c>
      <c r="M210" s="20">
        <v>32.266467065868262</v>
      </c>
      <c r="N210" s="20">
        <v>35.452380952380949</v>
      </c>
      <c r="O210" s="20">
        <v>36.75</v>
      </c>
      <c r="P210" s="20">
        <v>35.147058823529413</v>
      </c>
      <c r="Q210" s="20">
        <v>25.176293622141998</v>
      </c>
      <c r="R210" s="20">
        <v>24.805970149253731</v>
      </c>
      <c r="S210" s="20">
        <v>25.247489239598277</v>
      </c>
    </row>
    <row r="211" spans="1:19" x14ac:dyDescent="0.2">
      <c r="A211" s="48" t="s">
        <v>206</v>
      </c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</row>
    <row r="212" spans="1:19" x14ac:dyDescent="0.2">
      <c r="A212" s="51" t="s">
        <v>201</v>
      </c>
      <c r="B212" s="48" t="s">
        <v>1</v>
      </c>
      <c r="C212" s="48"/>
      <c r="D212" s="48"/>
      <c r="E212" s="48" t="s">
        <v>2</v>
      </c>
      <c r="F212" s="48"/>
      <c r="G212" s="48"/>
      <c r="H212" s="48" t="s">
        <v>3</v>
      </c>
      <c r="I212" s="48"/>
      <c r="J212" s="48"/>
      <c r="K212" s="48" t="s">
        <v>4</v>
      </c>
      <c r="L212" s="48"/>
      <c r="M212" s="48"/>
      <c r="N212" s="48" t="s">
        <v>5</v>
      </c>
      <c r="O212" s="48"/>
      <c r="P212" s="48"/>
      <c r="Q212" s="48" t="s">
        <v>6</v>
      </c>
      <c r="R212" s="48"/>
      <c r="S212" s="48"/>
    </row>
    <row r="213" spans="1:19" x14ac:dyDescent="0.2">
      <c r="A213" s="51"/>
      <c r="B213" s="42" t="s">
        <v>7</v>
      </c>
      <c r="C213" s="49" t="s">
        <v>8</v>
      </c>
      <c r="D213" s="46"/>
      <c r="E213" s="42" t="s">
        <v>7</v>
      </c>
      <c r="F213" s="49" t="s">
        <v>8</v>
      </c>
      <c r="G213" s="46"/>
      <c r="H213" s="42" t="s">
        <v>7</v>
      </c>
      <c r="I213" s="49" t="s">
        <v>8</v>
      </c>
      <c r="J213" s="46"/>
      <c r="K213" s="42" t="s">
        <v>7</v>
      </c>
      <c r="L213" s="49" t="s">
        <v>8</v>
      </c>
      <c r="M213" s="46"/>
      <c r="N213" s="42" t="s">
        <v>7</v>
      </c>
      <c r="O213" s="49" t="s">
        <v>8</v>
      </c>
      <c r="P213" s="46"/>
      <c r="Q213" s="42" t="s">
        <v>7</v>
      </c>
      <c r="R213" s="49" t="s">
        <v>8</v>
      </c>
      <c r="S213" s="47"/>
    </row>
    <row r="214" spans="1:19" x14ac:dyDescent="0.2">
      <c r="A214" s="51"/>
      <c r="B214" s="44"/>
      <c r="C214" s="4" t="s">
        <v>202</v>
      </c>
      <c r="D214" s="4" t="s">
        <v>10</v>
      </c>
      <c r="E214" s="44"/>
      <c r="F214" s="4" t="s">
        <v>202</v>
      </c>
      <c r="G214" s="4" t="s">
        <v>10</v>
      </c>
      <c r="H214" s="44"/>
      <c r="I214" s="4" t="s">
        <v>202</v>
      </c>
      <c r="J214" s="4" t="s">
        <v>10</v>
      </c>
      <c r="K214" s="44"/>
      <c r="L214" s="4" t="s">
        <v>202</v>
      </c>
      <c r="M214" s="4" t="s">
        <v>10</v>
      </c>
      <c r="N214" s="44"/>
      <c r="O214" s="4" t="s">
        <v>202</v>
      </c>
      <c r="P214" s="4" t="s">
        <v>10</v>
      </c>
      <c r="Q214" s="44"/>
      <c r="R214" s="4" t="s">
        <v>202</v>
      </c>
      <c r="S214" s="4" t="s">
        <v>10</v>
      </c>
    </row>
    <row r="215" spans="1:19" s="8" customFormat="1" x14ac:dyDescent="0.2">
      <c r="A215" s="17" t="s">
        <v>1</v>
      </c>
      <c r="B215" s="7">
        <f t="shared" ref="B215:S215" si="40">SUM(B216:B252)</f>
        <v>3781</v>
      </c>
      <c r="C215" s="7">
        <f t="shared" si="40"/>
        <v>691</v>
      </c>
      <c r="D215" s="7">
        <f t="shared" si="40"/>
        <v>3090</v>
      </c>
      <c r="E215" s="7">
        <f t="shared" si="40"/>
        <v>945</v>
      </c>
      <c r="F215" s="7">
        <f t="shared" si="40"/>
        <v>175</v>
      </c>
      <c r="G215" s="7">
        <f t="shared" si="40"/>
        <v>770</v>
      </c>
      <c r="H215" s="7">
        <f t="shared" si="40"/>
        <v>2587</v>
      </c>
      <c r="I215" s="7">
        <f t="shared" si="40"/>
        <v>484</v>
      </c>
      <c r="J215" s="7">
        <f t="shared" si="40"/>
        <v>2103</v>
      </c>
      <c r="K215" s="7">
        <f t="shared" si="40"/>
        <v>230</v>
      </c>
      <c r="L215" s="7">
        <f t="shared" si="40"/>
        <v>29</v>
      </c>
      <c r="M215" s="7">
        <f t="shared" si="40"/>
        <v>201</v>
      </c>
      <c r="N215" s="7">
        <f t="shared" si="40"/>
        <v>19</v>
      </c>
      <c r="O215" s="7">
        <f t="shared" si="40"/>
        <v>3</v>
      </c>
      <c r="P215" s="7">
        <f t="shared" si="40"/>
        <v>16</v>
      </c>
      <c r="Q215" s="7">
        <f t="shared" si="40"/>
        <v>1194</v>
      </c>
      <c r="R215" s="7">
        <f t="shared" si="40"/>
        <v>207</v>
      </c>
      <c r="S215" s="7">
        <f t="shared" si="40"/>
        <v>987</v>
      </c>
    </row>
    <row r="216" spans="1:19" s="8" customFormat="1" x14ac:dyDescent="0.2">
      <c r="A216" s="18">
        <v>-14</v>
      </c>
      <c r="B216" s="7">
        <v>4</v>
      </c>
      <c r="C216" s="7">
        <v>0</v>
      </c>
      <c r="D216" s="7">
        <v>4</v>
      </c>
      <c r="E216" s="7">
        <v>4</v>
      </c>
      <c r="F216" s="7">
        <v>0</v>
      </c>
      <c r="G216" s="7">
        <v>4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4</v>
      </c>
      <c r="R216" s="7">
        <v>0</v>
      </c>
      <c r="S216" s="7">
        <v>4</v>
      </c>
    </row>
    <row r="217" spans="1:19" s="8" customFormat="1" x14ac:dyDescent="0.2">
      <c r="A217" s="18">
        <v>15</v>
      </c>
      <c r="B217" s="7">
        <v>13</v>
      </c>
      <c r="C217" s="7">
        <v>1</v>
      </c>
      <c r="D217" s="7">
        <v>12</v>
      </c>
      <c r="E217" s="7">
        <v>13</v>
      </c>
      <c r="F217" s="7">
        <v>1</v>
      </c>
      <c r="G217" s="7">
        <v>12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13</v>
      </c>
      <c r="R217" s="7">
        <v>1</v>
      </c>
      <c r="S217" s="7">
        <v>12</v>
      </c>
    </row>
    <row r="218" spans="1:19" s="8" customFormat="1" x14ac:dyDescent="0.2">
      <c r="A218" s="18">
        <v>16</v>
      </c>
      <c r="B218" s="7">
        <v>43</v>
      </c>
      <c r="C218" s="7">
        <v>11</v>
      </c>
      <c r="D218" s="7">
        <v>32</v>
      </c>
      <c r="E218" s="7">
        <v>42</v>
      </c>
      <c r="F218" s="7">
        <v>10</v>
      </c>
      <c r="G218" s="7">
        <v>32</v>
      </c>
      <c r="H218" s="7">
        <v>1</v>
      </c>
      <c r="I218" s="7">
        <v>1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42</v>
      </c>
      <c r="R218" s="7">
        <v>10</v>
      </c>
      <c r="S218" s="7">
        <v>32</v>
      </c>
    </row>
    <row r="219" spans="1:19" s="8" customFormat="1" x14ac:dyDescent="0.2">
      <c r="A219" s="18">
        <v>17</v>
      </c>
      <c r="B219" s="7">
        <v>69</v>
      </c>
      <c r="C219" s="7">
        <v>14</v>
      </c>
      <c r="D219" s="7">
        <v>55</v>
      </c>
      <c r="E219" s="7">
        <v>67</v>
      </c>
      <c r="F219" s="7">
        <v>14</v>
      </c>
      <c r="G219" s="7">
        <v>53</v>
      </c>
      <c r="H219" s="7">
        <v>2</v>
      </c>
      <c r="I219" s="7">
        <v>0</v>
      </c>
      <c r="J219" s="7">
        <v>2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67</v>
      </c>
      <c r="R219" s="7">
        <v>14</v>
      </c>
      <c r="S219" s="7">
        <v>53</v>
      </c>
    </row>
    <row r="220" spans="1:19" s="8" customFormat="1" x14ac:dyDescent="0.2">
      <c r="A220" s="18">
        <v>18</v>
      </c>
      <c r="B220" s="7">
        <v>125</v>
      </c>
      <c r="C220" s="7">
        <v>31</v>
      </c>
      <c r="D220" s="7">
        <v>94</v>
      </c>
      <c r="E220" s="7">
        <v>104</v>
      </c>
      <c r="F220" s="7">
        <v>23</v>
      </c>
      <c r="G220" s="7">
        <v>81</v>
      </c>
      <c r="H220" s="7">
        <v>21</v>
      </c>
      <c r="I220" s="7">
        <v>8</v>
      </c>
      <c r="J220" s="7">
        <v>13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104</v>
      </c>
      <c r="R220" s="7">
        <v>23</v>
      </c>
      <c r="S220" s="7">
        <v>81</v>
      </c>
    </row>
    <row r="221" spans="1:19" s="8" customFormat="1" x14ac:dyDescent="0.2">
      <c r="A221" s="18">
        <v>19</v>
      </c>
      <c r="B221" s="7">
        <v>135</v>
      </c>
      <c r="C221" s="7">
        <v>31</v>
      </c>
      <c r="D221" s="7">
        <v>104</v>
      </c>
      <c r="E221" s="7">
        <v>103</v>
      </c>
      <c r="F221" s="7">
        <v>21</v>
      </c>
      <c r="G221" s="7">
        <v>82</v>
      </c>
      <c r="H221" s="7">
        <v>32</v>
      </c>
      <c r="I221" s="7">
        <v>10</v>
      </c>
      <c r="J221" s="7">
        <v>22</v>
      </c>
      <c r="K221" s="7">
        <v>0</v>
      </c>
      <c r="L221" s="7">
        <v>0</v>
      </c>
      <c r="M221" s="7">
        <v>0</v>
      </c>
      <c r="N221" s="7">
        <v>0</v>
      </c>
      <c r="O221" s="7">
        <v>0</v>
      </c>
      <c r="P221" s="7">
        <v>0</v>
      </c>
      <c r="Q221" s="7">
        <v>103</v>
      </c>
      <c r="R221" s="7">
        <v>21</v>
      </c>
      <c r="S221" s="7">
        <v>82</v>
      </c>
    </row>
    <row r="222" spans="1:19" s="8" customFormat="1" x14ac:dyDescent="0.2">
      <c r="A222" s="18">
        <v>20</v>
      </c>
      <c r="B222" s="7">
        <v>194</v>
      </c>
      <c r="C222" s="7">
        <v>47</v>
      </c>
      <c r="D222" s="7">
        <v>147</v>
      </c>
      <c r="E222" s="7">
        <v>115</v>
      </c>
      <c r="F222" s="7">
        <v>25</v>
      </c>
      <c r="G222" s="7">
        <v>90</v>
      </c>
      <c r="H222" s="7">
        <v>77</v>
      </c>
      <c r="I222" s="7">
        <v>22</v>
      </c>
      <c r="J222" s="7">
        <v>55</v>
      </c>
      <c r="K222" s="7">
        <v>2</v>
      </c>
      <c r="L222" s="7">
        <v>0</v>
      </c>
      <c r="M222" s="7">
        <v>2</v>
      </c>
      <c r="N222" s="7">
        <v>0</v>
      </c>
      <c r="O222" s="7">
        <v>0</v>
      </c>
      <c r="P222" s="7">
        <v>0</v>
      </c>
      <c r="Q222" s="7">
        <v>117</v>
      </c>
      <c r="R222" s="7">
        <v>25</v>
      </c>
      <c r="S222" s="7">
        <v>92</v>
      </c>
    </row>
    <row r="223" spans="1:19" s="8" customFormat="1" x14ac:dyDescent="0.2">
      <c r="A223" s="18">
        <v>21</v>
      </c>
      <c r="B223" s="7">
        <v>182</v>
      </c>
      <c r="C223" s="7">
        <v>41</v>
      </c>
      <c r="D223" s="7">
        <v>141</v>
      </c>
      <c r="E223" s="7">
        <v>101</v>
      </c>
      <c r="F223" s="7">
        <v>15</v>
      </c>
      <c r="G223" s="7">
        <v>86</v>
      </c>
      <c r="H223" s="7">
        <v>79</v>
      </c>
      <c r="I223" s="7">
        <v>25</v>
      </c>
      <c r="J223" s="7">
        <v>54</v>
      </c>
      <c r="K223" s="7">
        <v>2</v>
      </c>
      <c r="L223" s="7">
        <v>1</v>
      </c>
      <c r="M223" s="7">
        <v>1</v>
      </c>
      <c r="N223" s="7">
        <v>0</v>
      </c>
      <c r="O223" s="7">
        <v>0</v>
      </c>
      <c r="P223" s="7">
        <v>0</v>
      </c>
      <c r="Q223" s="7">
        <v>103</v>
      </c>
      <c r="R223" s="7">
        <v>16</v>
      </c>
      <c r="S223" s="7">
        <v>87</v>
      </c>
    </row>
    <row r="224" spans="1:19" s="8" customFormat="1" x14ac:dyDescent="0.2">
      <c r="A224" s="18">
        <v>22</v>
      </c>
      <c r="B224" s="7">
        <v>192</v>
      </c>
      <c r="C224" s="7">
        <v>46</v>
      </c>
      <c r="D224" s="7">
        <v>146</v>
      </c>
      <c r="E224" s="7">
        <v>76</v>
      </c>
      <c r="F224" s="7">
        <v>13</v>
      </c>
      <c r="G224" s="7">
        <v>63</v>
      </c>
      <c r="H224" s="7">
        <v>112</v>
      </c>
      <c r="I224" s="7">
        <v>32</v>
      </c>
      <c r="J224" s="7">
        <v>80</v>
      </c>
      <c r="K224" s="7">
        <v>4</v>
      </c>
      <c r="L224" s="7">
        <v>1</v>
      </c>
      <c r="M224" s="7">
        <v>3</v>
      </c>
      <c r="N224" s="7">
        <v>0</v>
      </c>
      <c r="O224" s="7">
        <v>0</v>
      </c>
      <c r="P224" s="7">
        <v>0</v>
      </c>
      <c r="Q224" s="7">
        <v>80</v>
      </c>
      <c r="R224" s="7">
        <v>14</v>
      </c>
      <c r="S224" s="7">
        <v>66</v>
      </c>
    </row>
    <row r="225" spans="1:19" s="8" customFormat="1" x14ac:dyDescent="0.2">
      <c r="A225" s="18">
        <v>23</v>
      </c>
      <c r="B225" s="7">
        <v>212</v>
      </c>
      <c r="C225" s="7">
        <v>53</v>
      </c>
      <c r="D225" s="7">
        <v>159</v>
      </c>
      <c r="E225" s="7">
        <v>57</v>
      </c>
      <c r="F225" s="7">
        <v>6</v>
      </c>
      <c r="G225" s="7">
        <v>51</v>
      </c>
      <c r="H225" s="7">
        <v>143</v>
      </c>
      <c r="I225" s="7">
        <v>43</v>
      </c>
      <c r="J225" s="7">
        <v>100</v>
      </c>
      <c r="K225" s="7">
        <v>12</v>
      </c>
      <c r="L225" s="7">
        <v>4</v>
      </c>
      <c r="M225" s="7">
        <v>8</v>
      </c>
      <c r="N225" s="7">
        <v>0</v>
      </c>
      <c r="O225" s="7">
        <v>0</v>
      </c>
      <c r="P225" s="7">
        <v>0</v>
      </c>
      <c r="Q225" s="7">
        <v>69</v>
      </c>
      <c r="R225" s="7">
        <v>10</v>
      </c>
      <c r="S225" s="7">
        <v>59</v>
      </c>
    </row>
    <row r="226" spans="1:19" s="8" customFormat="1" x14ac:dyDescent="0.2">
      <c r="A226" s="18">
        <v>24</v>
      </c>
      <c r="B226" s="7">
        <v>198</v>
      </c>
      <c r="C226" s="7">
        <v>42</v>
      </c>
      <c r="D226" s="7">
        <v>156</v>
      </c>
      <c r="E226" s="7">
        <v>46</v>
      </c>
      <c r="F226" s="7">
        <v>13</v>
      </c>
      <c r="G226" s="7">
        <v>33</v>
      </c>
      <c r="H226" s="7">
        <v>146</v>
      </c>
      <c r="I226" s="7">
        <v>29</v>
      </c>
      <c r="J226" s="7">
        <v>117</v>
      </c>
      <c r="K226" s="7">
        <v>6</v>
      </c>
      <c r="L226" s="7">
        <v>0</v>
      </c>
      <c r="M226" s="7">
        <v>6</v>
      </c>
      <c r="N226" s="7">
        <v>0</v>
      </c>
      <c r="O226" s="7">
        <v>0</v>
      </c>
      <c r="P226" s="7">
        <v>0</v>
      </c>
      <c r="Q226" s="7">
        <v>52</v>
      </c>
      <c r="R226" s="7">
        <v>13</v>
      </c>
      <c r="S226" s="7">
        <v>39</v>
      </c>
    </row>
    <row r="227" spans="1:19" s="8" customFormat="1" x14ac:dyDescent="0.2">
      <c r="A227" s="18">
        <v>25</v>
      </c>
      <c r="B227" s="7">
        <v>178</v>
      </c>
      <c r="C227" s="7">
        <v>35</v>
      </c>
      <c r="D227" s="7">
        <v>143</v>
      </c>
      <c r="E227" s="7">
        <v>43</v>
      </c>
      <c r="F227" s="7">
        <v>6</v>
      </c>
      <c r="G227" s="7">
        <v>37</v>
      </c>
      <c r="H227" s="7">
        <v>124</v>
      </c>
      <c r="I227" s="7">
        <v>29</v>
      </c>
      <c r="J227" s="7">
        <v>95</v>
      </c>
      <c r="K227" s="7">
        <v>11</v>
      </c>
      <c r="L227" s="7">
        <v>0</v>
      </c>
      <c r="M227" s="7">
        <v>11</v>
      </c>
      <c r="N227" s="7">
        <v>0</v>
      </c>
      <c r="O227" s="7">
        <v>0</v>
      </c>
      <c r="P227" s="7">
        <v>0</v>
      </c>
      <c r="Q227" s="7">
        <v>54</v>
      </c>
      <c r="R227" s="7">
        <v>6</v>
      </c>
      <c r="S227" s="7">
        <v>48</v>
      </c>
    </row>
    <row r="228" spans="1:19" s="8" customFormat="1" x14ac:dyDescent="0.2">
      <c r="A228" s="18">
        <v>26</v>
      </c>
      <c r="B228" s="7">
        <v>206</v>
      </c>
      <c r="C228" s="7">
        <v>36</v>
      </c>
      <c r="D228" s="7">
        <v>170</v>
      </c>
      <c r="E228" s="7">
        <v>37</v>
      </c>
      <c r="F228" s="7">
        <v>6</v>
      </c>
      <c r="G228" s="7">
        <v>31</v>
      </c>
      <c r="H228" s="7">
        <v>158</v>
      </c>
      <c r="I228" s="7">
        <v>30</v>
      </c>
      <c r="J228" s="7">
        <v>128</v>
      </c>
      <c r="K228" s="7">
        <v>10</v>
      </c>
      <c r="L228" s="7">
        <v>0</v>
      </c>
      <c r="M228" s="7">
        <v>10</v>
      </c>
      <c r="N228" s="7">
        <v>1</v>
      </c>
      <c r="O228" s="7">
        <v>0</v>
      </c>
      <c r="P228" s="7">
        <v>1</v>
      </c>
      <c r="Q228" s="7">
        <v>48</v>
      </c>
      <c r="R228" s="7">
        <v>6</v>
      </c>
      <c r="S228" s="7">
        <v>42</v>
      </c>
    </row>
    <row r="229" spans="1:19" s="8" customFormat="1" x14ac:dyDescent="0.2">
      <c r="A229" s="18">
        <v>27</v>
      </c>
      <c r="B229" s="7">
        <v>196</v>
      </c>
      <c r="C229" s="7">
        <v>38</v>
      </c>
      <c r="D229" s="7">
        <v>158</v>
      </c>
      <c r="E229" s="7">
        <v>19</v>
      </c>
      <c r="F229" s="7">
        <v>4</v>
      </c>
      <c r="G229" s="7">
        <v>15</v>
      </c>
      <c r="H229" s="7">
        <v>158</v>
      </c>
      <c r="I229" s="7">
        <v>33</v>
      </c>
      <c r="J229" s="7">
        <v>125</v>
      </c>
      <c r="K229" s="7">
        <v>18</v>
      </c>
      <c r="L229" s="7">
        <v>1</v>
      </c>
      <c r="M229" s="7">
        <v>17</v>
      </c>
      <c r="N229" s="7">
        <v>1</v>
      </c>
      <c r="O229" s="7">
        <v>0</v>
      </c>
      <c r="P229" s="7">
        <v>1</v>
      </c>
      <c r="Q229" s="7">
        <v>38</v>
      </c>
      <c r="R229" s="7">
        <v>5</v>
      </c>
      <c r="S229" s="7">
        <v>33</v>
      </c>
    </row>
    <row r="230" spans="1:19" s="8" customFormat="1" x14ac:dyDescent="0.2">
      <c r="A230" s="18">
        <v>28</v>
      </c>
      <c r="B230" s="7">
        <v>164</v>
      </c>
      <c r="C230" s="7">
        <v>33</v>
      </c>
      <c r="D230" s="7">
        <v>131</v>
      </c>
      <c r="E230" s="7">
        <v>18</v>
      </c>
      <c r="F230" s="7">
        <v>2</v>
      </c>
      <c r="G230" s="7">
        <v>16</v>
      </c>
      <c r="H230" s="7">
        <v>131</v>
      </c>
      <c r="I230" s="7">
        <v>28</v>
      </c>
      <c r="J230" s="7">
        <v>103</v>
      </c>
      <c r="K230" s="7">
        <v>15</v>
      </c>
      <c r="L230" s="7">
        <v>3</v>
      </c>
      <c r="M230" s="7">
        <v>12</v>
      </c>
      <c r="N230" s="7">
        <v>0</v>
      </c>
      <c r="O230" s="7">
        <v>0</v>
      </c>
      <c r="P230" s="7">
        <v>0</v>
      </c>
      <c r="Q230" s="7">
        <v>33</v>
      </c>
      <c r="R230" s="7">
        <v>5</v>
      </c>
      <c r="S230" s="7">
        <v>28</v>
      </c>
    </row>
    <row r="231" spans="1:19" s="8" customFormat="1" x14ac:dyDescent="0.2">
      <c r="A231" s="18">
        <v>29</v>
      </c>
      <c r="B231" s="7">
        <v>147</v>
      </c>
      <c r="C231" s="7">
        <v>18</v>
      </c>
      <c r="D231" s="7">
        <v>129</v>
      </c>
      <c r="E231" s="7">
        <v>15</v>
      </c>
      <c r="F231" s="7">
        <v>1</v>
      </c>
      <c r="G231" s="7">
        <v>14</v>
      </c>
      <c r="H231" s="7">
        <v>119</v>
      </c>
      <c r="I231" s="7">
        <v>16</v>
      </c>
      <c r="J231" s="7">
        <v>103</v>
      </c>
      <c r="K231" s="7">
        <v>12</v>
      </c>
      <c r="L231" s="7">
        <v>1</v>
      </c>
      <c r="M231" s="7">
        <v>11</v>
      </c>
      <c r="N231" s="7">
        <v>1</v>
      </c>
      <c r="O231" s="7">
        <v>0</v>
      </c>
      <c r="P231" s="7">
        <v>1</v>
      </c>
      <c r="Q231" s="7">
        <v>28</v>
      </c>
      <c r="R231" s="7">
        <v>2</v>
      </c>
      <c r="S231" s="7">
        <v>26</v>
      </c>
    </row>
    <row r="232" spans="1:19" s="8" customFormat="1" x14ac:dyDescent="0.2">
      <c r="A232" s="18">
        <v>30</v>
      </c>
      <c r="B232" s="7">
        <v>179</v>
      </c>
      <c r="C232" s="7">
        <v>25</v>
      </c>
      <c r="D232" s="7">
        <v>154</v>
      </c>
      <c r="E232" s="7">
        <v>15</v>
      </c>
      <c r="F232" s="7">
        <v>3</v>
      </c>
      <c r="G232" s="7">
        <v>12</v>
      </c>
      <c r="H232" s="7">
        <v>150</v>
      </c>
      <c r="I232" s="7">
        <v>19</v>
      </c>
      <c r="J232" s="7">
        <v>131</v>
      </c>
      <c r="K232" s="7">
        <v>14</v>
      </c>
      <c r="L232" s="7">
        <v>3</v>
      </c>
      <c r="M232" s="7">
        <v>11</v>
      </c>
      <c r="N232" s="7">
        <v>0</v>
      </c>
      <c r="O232" s="7">
        <v>0</v>
      </c>
      <c r="P232" s="7">
        <v>0</v>
      </c>
      <c r="Q232" s="7">
        <v>29</v>
      </c>
      <c r="R232" s="7">
        <v>6</v>
      </c>
      <c r="S232" s="7">
        <v>23</v>
      </c>
    </row>
    <row r="233" spans="1:19" s="8" customFormat="1" x14ac:dyDescent="0.2">
      <c r="A233" s="18">
        <v>31</v>
      </c>
      <c r="B233" s="7">
        <v>164</v>
      </c>
      <c r="C233" s="7">
        <v>20</v>
      </c>
      <c r="D233" s="7">
        <v>144</v>
      </c>
      <c r="E233" s="7">
        <v>13</v>
      </c>
      <c r="F233" s="7">
        <v>2</v>
      </c>
      <c r="G233" s="7">
        <v>11</v>
      </c>
      <c r="H233" s="7">
        <v>134</v>
      </c>
      <c r="I233" s="7">
        <v>17</v>
      </c>
      <c r="J233" s="7">
        <v>117</v>
      </c>
      <c r="K233" s="7">
        <v>15</v>
      </c>
      <c r="L233" s="7">
        <v>1</v>
      </c>
      <c r="M233" s="7">
        <v>14</v>
      </c>
      <c r="N233" s="7">
        <v>2</v>
      </c>
      <c r="O233" s="7">
        <v>0</v>
      </c>
      <c r="P233" s="7">
        <v>2</v>
      </c>
      <c r="Q233" s="7">
        <v>30</v>
      </c>
      <c r="R233" s="7">
        <v>3</v>
      </c>
      <c r="S233" s="7">
        <v>27</v>
      </c>
    </row>
    <row r="234" spans="1:19" s="8" customFormat="1" x14ac:dyDescent="0.2">
      <c r="A234" s="18">
        <v>32</v>
      </c>
      <c r="B234" s="7">
        <v>148</v>
      </c>
      <c r="C234" s="7">
        <v>28</v>
      </c>
      <c r="D234" s="7">
        <v>120</v>
      </c>
      <c r="E234" s="7">
        <v>7</v>
      </c>
      <c r="F234" s="7">
        <v>2</v>
      </c>
      <c r="G234" s="7">
        <v>5</v>
      </c>
      <c r="H234" s="7">
        <v>125</v>
      </c>
      <c r="I234" s="7">
        <v>23</v>
      </c>
      <c r="J234" s="7">
        <v>102</v>
      </c>
      <c r="K234" s="7">
        <v>15</v>
      </c>
      <c r="L234" s="7">
        <v>3</v>
      </c>
      <c r="M234" s="7">
        <v>12</v>
      </c>
      <c r="N234" s="7">
        <v>1</v>
      </c>
      <c r="O234" s="7">
        <v>0</v>
      </c>
      <c r="P234" s="7">
        <v>1</v>
      </c>
      <c r="Q234" s="7">
        <v>23</v>
      </c>
      <c r="R234" s="7">
        <v>5</v>
      </c>
      <c r="S234" s="7">
        <v>18</v>
      </c>
    </row>
    <row r="235" spans="1:19" s="8" customFormat="1" x14ac:dyDescent="0.2">
      <c r="A235" s="18">
        <v>33</v>
      </c>
      <c r="B235" s="7">
        <v>131</v>
      </c>
      <c r="C235" s="7">
        <v>27</v>
      </c>
      <c r="D235" s="7">
        <v>104</v>
      </c>
      <c r="E235" s="7">
        <v>13</v>
      </c>
      <c r="F235" s="7">
        <v>4</v>
      </c>
      <c r="G235" s="7">
        <v>9</v>
      </c>
      <c r="H235" s="7">
        <v>104</v>
      </c>
      <c r="I235" s="7">
        <v>21</v>
      </c>
      <c r="J235" s="7">
        <v>83</v>
      </c>
      <c r="K235" s="7">
        <v>13</v>
      </c>
      <c r="L235" s="7">
        <v>2</v>
      </c>
      <c r="M235" s="7">
        <v>11</v>
      </c>
      <c r="N235" s="7">
        <v>1</v>
      </c>
      <c r="O235" s="7">
        <v>0</v>
      </c>
      <c r="P235" s="7">
        <v>1</v>
      </c>
      <c r="Q235" s="7">
        <v>27</v>
      </c>
      <c r="R235" s="7">
        <v>6</v>
      </c>
      <c r="S235" s="7">
        <v>21</v>
      </c>
    </row>
    <row r="236" spans="1:19" s="8" customFormat="1" x14ac:dyDescent="0.2">
      <c r="A236" s="18">
        <v>34</v>
      </c>
      <c r="B236" s="7">
        <v>124</v>
      </c>
      <c r="C236" s="7">
        <v>13</v>
      </c>
      <c r="D236" s="7">
        <v>111</v>
      </c>
      <c r="E236" s="7">
        <v>4</v>
      </c>
      <c r="F236" s="7">
        <v>0</v>
      </c>
      <c r="G236" s="7">
        <v>4</v>
      </c>
      <c r="H236" s="7">
        <v>112</v>
      </c>
      <c r="I236" s="7">
        <v>13</v>
      </c>
      <c r="J236" s="7">
        <v>99</v>
      </c>
      <c r="K236" s="7">
        <v>7</v>
      </c>
      <c r="L236" s="7">
        <v>0</v>
      </c>
      <c r="M236" s="7">
        <v>7</v>
      </c>
      <c r="N236" s="7">
        <v>1</v>
      </c>
      <c r="O236" s="7">
        <v>0</v>
      </c>
      <c r="P236" s="7">
        <v>1</v>
      </c>
      <c r="Q236" s="7">
        <v>12</v>
      </c>
      <c r="R236" s="7">
        <v>0</v>
      </c>
      <c r="S236" s="7">
        <v>12</v>
      </c>
    </row>
    <row r="237" spans="1:19" s="8" customFormat="1" x14ac:dyDescent="0.2">
      <c r="A237" s="18">
        <v>35</v>
      </c>
      <c r="B237" s="7">
        <v>118</v>
      </c>
      <c r="C237" s="7">
        <v>18</v>
      </c>
      <c r="D237" s="7">
        <v>100</v>
      </c>
      <c r="E237" s="7">
        <v>3</v>
      </c>
      <c r="F237" s="7">
        <v>2</v>
      </c>
      <c r="G237" s="7">
        <v>1</v>
      </c>
      <c r="H237" s="7">
        <v>102</v>
      </c>
      <c r="I237" s="7">
        <v>13</v>
      </c>
      <c r="J237" s="7">
        <v>89</v>
      </c>
      <c r="K237" s="7">
        <v>12</v>
      </c>
      <c r="L237" s="7">
        <v>2</v>
      </c>
      <c r="M237" s="7">
        <v>10</v>
      </c>
      <c r="N237" s="7">
        <v>1</v>
      </c>
      <c r="O237" s="7">
        <v>1</v>
      </c>
      <c r="P237" s="7">
        <v>0</v>
      </c>
      <c r="Q237" s="7">
        <v>16</v>
      </c>
      <c r="R237" s="7">
        <v>5</v>
      </c>
      <c r="S237" s="7">
        <v>11</v>
      </c>
    </row>
    <row r="238" spans="1:19" s="8" customFormat="1" x14ac:dyDescent="0.2">
      <c r="A238" s="18">
        <v>36</v>
      </c>
      <c r="B238" s="7">
        <v>126</v>
      </c>
      <c r="C238" s="7">
        <v>16</v>
      </c>
      <c r="D238" s="7">
        <v>110</v>
      </c>
      <c r="E238" s="7">
        <v>12</v>
      </c>
      <c r="F238" s="7">
        <v>2</v>
      </c>
      <c r="G238" s="7">
        <v>10</v>
      </c>
      <c r="H238" s="7">
        <v>103</v>
      </c>
      <c r="I238" s="7">
        <v>14</v>
      </c>
      <c r="J238" s="7">
        <v>89</v>
      </c>
      <c r="K238" s="7">
        <v>11</v>
      </c>
      <c r="L238" s="7">
        <v>0</v>
      </c>
      <c r="M238" s="7">
        <v>11</v>
      </c>
      <c r="N238" s="7">
        <v>0</v>
      </c>
      <c r="O238" s="7">
        <v>0</v>
      </c>
      <c r="P238" s="7">
        <v>0</v>
      </c>
      <c r="Q238" s="7">
        <v>23</v>
      </c>
      <c r="R238" s="7">
        <v>2</v>
      </c>
      <c r="S238" s="7">
        <v>21</v>
      </c>
    </row>
    <row r="239" spans="1:19" s="8" customFormat="1" x14ac:dyDescent="0.2">
      <c r="A239" s="18">
        <v>37</v>
      </c>
      <c r="B239" s="7">
        <v>103</v>
      </c>
      <c r="C239" s="7">
        <v>11</v>
      </c>
      <c r="D239" s="7">
        <v>92</v>
      </c>
      <c r="E239" s="7">
        <v>6</v>
      </c>
      <c r="F239" s="7">
        <v>0</v>
      </c>
      <c r="G239" s="7">
        <v>6</v>
      </c>
      <c r="H239" s="7">
        <v>85</v>
      </c>
      <c r="I239" s="7">
        <v>10</v>
      </c>
      <c r="J239" s="7">
        <v>75</v>
      </c>
      <c r="K239" s="7">
        <v>11</v>
      </c>
      <c r="L239" s="7">
        <v>1</v>
      </c>
      <c r="M239" s="7">
        <v>10</v>
      </c>
      <c r="N239" s="7">
        <v>1</v>
      </c>
      <c r="O239" s="7">
        <v>0</v>
      </c>
      <c r="P239" s="7">
        <v>1</v>
      </c>
      <c r="Q239" s="7">
        <v>18</v>
      </c>
      <c r="R239" s="7">
        <v>1</v>
      </c>
      <c r="S239" s="7">
        <v>17</v>
      </c>
    </row>
    <row r="240" spans="1:19" s="8" customFormat="1" x14ac:dyDescent="0.2">
      <c r="A240" s="18">
        <v>38</v>
      </c>
      <c r="B240" s="7">
        <v>113</v>
      </c>
      <c r="C240" s="7">
        <v>18</v>
      </c>
      <c r="D240" s="7">
        <v>95</v>
      </c>
      <c r="E240" s="7">
        <v>5</v>
      </c>
      <c r="F240" s="7">
        <v>0</v>
      </c>
      <c r="G240" s="7">
        <v>5</v>
      </c>
      <c r="H240" s="7">
        <v>95</v>
      </c>
      <c r="I240" s="7">
        <v>16</v>
      </c>
      <c r="J240" s="7">
        <v>79</v>
      </c>
      <c r="K240" s="7">
        <v>13</v>
      </c>
      <c r="L240" s="7">
        <v>2</v>
      </c>
      <c r="M240" s="7">
        <v>11</v>
      </c>
      <c r="N240" s="7">
        <v>0</v>
      </c>
      <c r="O240" s="7">
        <v>0</v>
      </c>
      <c r="P240" s="7">
        <v>0</v>
      </c>
      <c r="Q240" s="7">
        <v>18</v>
      </c>
      <c r="R240" s="7">
        <v>2</v>
      </c>
      <c r="S240" s="7">
        <v>16</v>
      </c>
    </row>
    <row r="241" spans="1:19" s="8" customFormat="1" x14ac:dyDescent="0.2">
      <c r="A241" s="18">
        <v>39</v>
      </c>
      <c r="B241" s="7">
        <v>85</v>
      </c>
      <c r="C241" s="7">
        <v>10</v>
      </c>
      <c r="D241" s="7">
        <v>75</v>
      </c>
      <c r="E241" s="7">
        <v>2</v>
      </c>
      <c r="F241" s="7">
        <v>0</v>
      </c>
      <c r="G241" s="7">
        <v>2</v>
      </c>
      <c r="H241" s="7">
        <v>75</v>
      </c>
      <c r="I241" s="7">
        <v>8</v>
      </c>
      <c r="J241" s="7">
        <v>67</v>
      </c>
      <c r="K241" s="7">
        <v>7</v>
      </c>
      <c r="L241" s="7">
        <v>1</v>
      </c>
      <c r="M241" s="7">
        <v>6</v>
      </c>
      <c r="N241" s="7">
        <v>1</v>
      </c>
      <c r="O241" s="7">
        <v>1</v>
      </c>
      <c r="P241" s="7">
        <v>0</v>
      </c>
      <c r="Q241" s="7">
        <v>10</v>
      </c>
      <c r="R241" s="7">
        <v>2</v>
      </c>
      <c r="S241" s="7">
        <v>8</v>
      </c>
    </row>
    <row r="242" spans="1:19" s="8" customFormat="1" x14ac:dyDescent="0.2">
      <c r="A242" s="18">
        <v>40</v>
      </c>
      <c r="B242" s="7">
        <v>68</v>
      </c>
      <c r="C242" s="7">
        <v>10</v>
      </c>
      <c r="D242" s="7">
        <v>58</v>
      </c>
      <c r="E242" s="7">
        <v>2</v>
      </c>
      <c r="F242" s="7">
        <v>0</v>
      </c>
      <c r="G242" s="7">
        <v>2</v>
      </c>
      <c r="H242" s="7">
        <v>62</v>
      </c>
      <c r="I242" s="7">
        <v>9</v>
      </c>
      <c r="J242" s="7">
        <v>53</v>
      </c>
      <c r="K242" s="7">
        <v>3</v>
      </c>
      <c r="L242" s="7">
        <v>0</v>
      </c>
      <c r="M242" s="7">
        <v>3</v>
      </c>
      <c r="N242" s="7">
        <v>1</v>
      </c>
      <c r="O242" s="7">
        <v>1</v>
      </c>
      <c r="P242" s="7">
        <v>0</v>
      </c>
      <c r="Q242" s="7">
        <v>6</v>
      </c>
      <c r="R242" s="7">
        <v>1</v>
      </c>
      <c r="S242" s="7">
        <v>5</v>
      </c>
    </row>
    <row r="243" spans="1:19" s="8" customFormat="1" x14ac:dyDescent="0.2">
      <c r="A243" s="18">
        <v>41</v>
      </c>
      <c r="B243" s="7">
        <v>49</v>
      </c>
      <c r="C243" s="7">
        <v>3</v>
      </c>
      <c r="D243" s="7">
        <v>46</v>
      </c>
      <c r="E243" s="7">
        <v>2</v>
      </c>
      <c r="F243" s="7">
        <v>0</v>
      </c>
      <c r="G243" s="7">
        <v>2</v>
      </c>
      <c r="H243" s="7">
        <v>36</v>
      </c>
      <c r="I243" s="7">
        <v>3</v>
      </c>
      <c r="J243" s="7">
        <v>33</v>
      </c>
      <c r="K243" s="7">
        <v>7</v>
      </c>
      <c r="L243" s="7">
        <v>0</v>
      </c>
      <c r="M243" s="7">
        <v>7</v>
      </c>
      <c r="N243" s="7">
        <v>4</v>
      </c>
      <c r="O243" s="7">
        <v>0</v>
      </c>
      <c r="P243" s="7">
        <v>4</v>
      </c>
      <c r="Q243" s="7">
        <v>13</v>
      </c>
      <c r="R243" s="7">
        <v>0</v>
      </c>
      <c r="S243" s="7">
        <v>13</v>
      </c>
    </row>
    <row r="244" spans="1:19" s="8" customFormat="1" x14ac:dyDescent="0.2">
      <c r="A244" s="18">
        <v>42</v>
      </c>
      <c r="B244" s="7">
        <v>50</v>
      </c>
      <c r="C244" s="7">
        <v>7</v>
      </c>
      <c r="D244" s="7">
        <v>43</v>
      </c>
      <c r="E244" s="7">
        <v>0</v>
      </c>
      <c r="F244" s="7">
        <v>0</v>
      </c>
      <c r="G244" s="7">
        <v>0</v>
      </c>
      <c r="H244" s="7">
        <v>42</v>
      </c>
      <c r="I244" s="7">
        <v>5</v>
      </c>
      <c r="J244" s="7">
        <v>37</v>
      </c>
      <c r="K244" s="7">
        <v>7</v>
      </c>
      <c r="L244" s="7">
        <v>2</v>
      </c>
      <c r="M244" s="7">
        <v>5</v>
      </c>
      <c r="N244" s="7">
        <v>1</v>
      </c>
      <c r="O244" s="7">
        <v>0</v>
      </c>
      <c r="P244" s="7">
        <v>1</v>
      </c>
      <c r="Q244" s="7">
        <v>8</v>
      </c>
      <c r="R244" s="7">
        <v>2</v>
      </c>
      <c r="S244" s="7">
        <v>6</v>
      </c>
    </row>
    <row r="245" spans="1:19" s="8" customFormat="1" x14ac:dyDescent="0.2">
      <c r="A245" s="18">
        <v>43</v>
      </c>
      <c r="B245" s="7">
        <v>29</v>
      </c>
      <c r="C245" s="7">
        <v>4</v>
      </c>
      <c r="D245" s="7">
        <v>25</v>
      </c>
      <c r="E245" s="7">
        <v>0</v>
      </c>
      <c r="F245" s="7">
        <v>0</v>
      </c>
      <c r="G245" s="7">
        <v>0</v>
      </c>
      <c r="H245" s="7">
        <v>26</v>
      </c>
      <c r="I245" s="7">
        <v>3</v>
      </c>
      <c r="J245" s="7">
        <v>23</v>
      </c>
      <c r="K245" s="7">
        <v>3</v>
      </c>
      <c r="L245" s="7">
        <v>1</v>
      </c>
      <c r="M245" s="7">
        <v>2</v>
      </c>
      <c r="N245" s="7">
        <v>0</v>
      </c>
      <c r="O245" s="7">
        <v>0</v>
      </c>
      <c r="P245" s="7">
        <v>0</v>
      </c>
      <c r="Q245" s="7">
        <v>3</v>
      </c>
      <c r="R245" s="7">
        <v>1</v>
      </c>
      <c r="S245" s="7">
        <v>2</v>
      </c>
    </row>
    <row r="246" spans="1:19" s="8" customFormat="1" x14ac:dyDescent="0.2">
      <c r="A246" s="18">
        <v>44</v>
      </c>
      <c r="B246" s="7">
        <v>20</v>
      </c>
      <c r="C246" s="7">
        <v>3</v>
      </c>
      <c r="D246" s="7">
        <v>17</v>
      </c>
      <c r="E246" s="7">
        <v>1</v>
      </c>
      <c r="F246" s="7">
        <v>0</v>
      </c>
      <c r="G246" s="7">
        <v>1</v>
      </c>
      <c r="H246" s="7">
        <v>19</v>
      </c>
      <c r="I246" s="7">
        <v>3</v>
      </c>
      <c r="J246" s="7">
        <v>16</v>
      </c>
      <c r="K246" s="7">
        <v>0</v>
      </c>
      <c r="L246" s="7">
        <v>0</v>
      </c>
      <c r="M246" s="7">
        <v>0</v>
      </c>
      <c r="N246" s="7">
        <v>0</v>
      </c>
      <c r="O246" s="7">
        <v>0</v>
      </c>
      <c r="P246" s="7">
        <v>0</v>
      </c>
      <c r="Q246" s="7">
        <v>1</v>
      </c>
      <c r="R246" s="7">
        <v>0</v>
      </c>
      <c r="S246" s="7">
        <v>1</v>
      </c>
    </row>
    <row r="247" spans="1:19" s="8" customFormat="1" x14ac:dyDescent="0.2">
      <c r="A247" s="18">
        <v>45</v>
      </c>
      <c r="B247" s="7">
        <v>8</v>
      </c>
      <c r="C247" s="7">
        <v>0</v>
      </c>
      <c r="D247" s="7">
        <v>8</v>
      </c>
      <c r="E247" s="7">
        <v>0</v>
      </c>
      <c r="F247" s="7">
        <v>0</v>
      </c>
      <c r="G247" s="7">
        <v>0</v>
      </c>
      <c r="H247" s="7">
        <v>8</v>
      </c>
      <c r="I247" s="7">
        <v>0</v>
      </c>
      <c r="J247" s="7">
        <v>8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0</v>
      </c>
      <c r="R247" s="7">
        <v>0</v>
      </c>
      <c r="S247" s="7">
        <v>0</v>
      </c>
    </row>
    <row r="248" spans="1:19" s="8" customFormat="1" x14ac:dyDescent="0.2">
      <c r="A248" s="18">
        <v>46</v>
      </c>
      <c r="B248" s="7">
        <v>5</v>
      </c>
      <c r="C248" s="7">
        <v>0</v>
      </c>
      <c r="D248" s="7">
        <v>5</v>
      </c>
      <c r="E248" s="7">
        <v>0</v>
      </c>
      <c r="F248" s="7">
        <v>0</v>
      </c>
      <c r="G248" s="7">
        <v>0</v>
      </c>
      <c r="H248" s="7">
        <v>4</v>
      </c>
      <c r="I248" s="7">
        <v>0</v>
      </c>
      <c r="J248" s="7">
        <v>4</v>
      </c>
      <c r="K248" s="7">
        <v>0</v>
      </c>
      <c r="L248" s="7">
        <v>0</v>
      </c>
      <c r="M248" s="7">
        <v>0</v>
      </c>
      <c r="N248" s="7">
        <v>1</v>
      </c>
      <c r="O248" s="7">
        <v>0</v>
      </c>
      <c r="P248" s="7">
        <v>1</v>
      </c>
      <c r="Q248" s="7">
        <v>1</v>
      </c>
      <c r="R248" s="7">
        <v>0</v>
      </c>
      <c r="S248" s="7">
        <v>1</v>
      </c>
    </row>
    <row r="249" spans="1:19" s="8" customFormat="1" x14ac:dyDescent="0.2">
      <c r="A249" s="18">
        <v>47</v>
      </c>
      <c r="B249" s="7">
        <v>3</v>
      </c>
      <c r="C249" s="7">
        <v>1</v>
      </c>
      <c r="D249" s="7">
        <v>2</v>
      </c>
      <c r="E249" s="7">
        <v>0</v>
      </c>
      <c r="F249" s="7">
        <v>0</v>
      </c>
      <c r="G249" s="7">
        <v>0</v>
      </c>
      <c r="H249" s="7">
        <v>2</v>
      </c>
      <c r="I249" s="7">
        <v>1</v>
      </c>
      <c r="J249" s="7">
        <v>1</v>
      </c>
      <c r="K249" s="7">
        <v>0</v>
      </c>
      <c r="L249" s="7">
        <v>0</v>
      </c>
      <c r="M249" s="7">
        <v>0</v>
      </c>
      <c r="N249" s="7">
        <v>1</v>
      </c>
      <c r="O249" s="7">
        <v>0</v>
      </c>
      <c r="P249" s="7">
        <v>1</v>
      </c>
      <c r="Q249" s="7">
        <v>1</v>
      </c>
      <c r="R249" s="7">
        <v>0</v>
      </c>
      <c r="S249" s="7">
        <v>1</v>
      </c>
    </row>
    <row r="250" spans="1:19" s="8" customFormat="1" x14ac:dyDescent="0.2">
      <c r="A250" s="18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8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8" t="s">
        <v>199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18">
        <v>-14</v>
      </c>
      <c r="B253" s="7">
        <f t="shared" ref="B253:S253" si="41">B216</f>
        <v>4</v>
      </c>
      <c r="C253" s="7">
        <f t="shared" si="41"/>
        <v>0</v>
      </c>
      <c r="D253" s="7">
        <f t="shared" si="41"/>
        <v>4</v>
      </c>
      <c r="E253" s="7">
        <f t="shared" si="41"/>
        <v>4</v>
      </c>
      <c r="F253" s="7">
        <f t="shared" si="41"/>
        <v>0</v>
      </c>
      <c r="G253" s="7">
        <f t="shared" si="41"/>
        <v>4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4</v>
      </c>
      <c r="R253" s="7">
        <f t="shared" si="41"/>
        <v>0</v>
      </c>
      <c r="S253" s="7">
        <f t="shared" si="41"/>
        <v>4</v>
      </c>
    </row>
    <row r="254" spans="1:19" s="8" customFormat="1" x14ac:dyDescent="0.2">
      <c r="A254" s="18" t="s">
        <v>192</v>
      </c>
      <c r="B254" s="7">
        <f t="shared" ref="B254:S254" si="42">SUM(B217:B221)</f>
        <v>385</v>
      </c>
      <c r="C254" s="7">
        <f t="shared" si="42"/>
        <v>88</v>
      </c>
      <c r="D254" s="7">
        <f t="shared" si="42"/>
        <v>297</v>
      </c>
      <c r="E254" s="7">
        <f t="shared" si="42"/>
        <v>329</v>
      </c>
      <c r="F254" s="7">
        <f t="shared" si="42"/>
        <v>69</v>
      </c>
      <c r="G254" s="7">
        <f t="shared" si="42"/>
        <v>260</v>
      </c>
      <c r="H254" s="7">
        <f t="shared" si="42"/>
        <v>56</v>
      </c>
      <c r="I254" s="7">
        <f t="shared" si="42"/>
        <v>19</v>
      </c>
      <c r="J254" s="7">
        <f t="shared" si="42"/>
        <v>37</v>
      </c>
      <c r="K254" s="7">
        <f t="shared" si="42"/>
        <v>0</v>
      </c>
      <c r="L254" s="7">
        <f t="shared" si="42"/>
        <v>0</v>
      </c>
      <c r="M254" s="7">
        <f t="shared" si="42"/>
        <v>0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329</v>
      </c>
      <c r="R254" s="7">
        <f t="shared" si="42"/>
        <v>69</v>
      </c>
      <c r="S254" s="7">
        <f t="shared" si="42"/>
        <v>260</v>
      </c>
    </row>
    <row r="255" spans="1:19" s="8" customFormat="1" x14ac:dyDescent="0.2">
      <c r="A255" s="18" t="s">
        <v>193</v>
      </c>
      <c r="B255" s="7">
        <f t="shared" ref="B255:S255" si="43">SUM(B222:B226)</f>
        <v>978</v>
      </c>
      <c r="C255" s="7">
        <f t="shared" si="43"/>
        <v>229</v>
      </c>
      <c r="D255" s="7">
        <f t="shared" si="43"/>
        <v>749</v>
      </c>
      <c r="E255" s="7">
        <f t="shared" si="43"/>
        <v>395</v>
      </c>
      <c r="F255" s="7">
        <f t="shared" si="43"/>
        <v>72</v>
      </c>
      <c r="G255" s="7">
        <f t="shared" si="43"/>
        <v>323</v>
      </c>
      <c r="H255" s="7">
        <f t="shared" si="43"/>
        <v>557</v>
      </c>
      <c r="I255" s="7">
        <f t="shared" si="43"/>
        <v>151</v>
      </c>
      <c r="J255" s="7">
        <f t="shared" si="43"/>
        <v>406</v>
      </c>
      <c r="K255" s="7">
        <f t="shared" si="43"/>
        <v>26</v>
      </c>
      <c r="L255" s="7">
        <f t="shared" si="43"/>
        <v>6</v>
      </c>
      <c r="M255" s="7">
        <f t="shared" si="43"/>
        <v>20</v>
      </c>
      <c r="N255" s="7">
        <f t="shared" si="43"/>
        <v>0</v>
      </c>
      <c r="O255" s="7">
        <f t="shared" si="43"/>
        <v>0</v>
      </c>
      <c r="P255" s="7">
        <f t="shared" si="43"/>
        <v>0</v>
      </c>
      <c r="Q255" s="7">
        <f t="shared" si="43"/>
        <v>421</v>
      </c>
      <c r="R255" s="7">
        <f t="shared" si="43"/>
        <v>78</v>
      </c>
      <c r="S255" s="7">
        <f t="shared" si="43"/>
        <v>343</v>
      </c>
    </row>
    <row r="256" spans="1:19" s="8" customFormat="1" x14ac:dyDescent="0.2">
      <c r="A256" s="18" t="s">
        <v>194</v>
      </c>
      <c r="B256" s="7">
        <f t="shared" ref="B256:S256" si="44">SUM(B227:B231)</f>
        <v>891</v>
      </c>
      <c r="C256" s="7">
        <f t="shared" si="44"/>
        <v>160</v>
      </c>
      <c r="D256" s="7">
        <f t="shared" si="44"/>
        <v>731</v>
      </c>
      <c r="E256" s="7">
        <f t="shared" si="44"/>
        <v>132</v>
      </c>
      <c r="F256" s="7">
        <f t="shared" si="44"/>
        <v>19</v>
      </c>
      <c r="G256" s="7">
        <f t="shared" si="44"/>
        <v>113</v>
      </c>
      <c r="H256" s="7">
        <f t="shared" si="44"/>
        <v>690</v>
      </c>
      <c r="I256" s="7">
        <f t="shared" si="44"/>
        <v>136</v>
      </c>
      <c r="J256" s="7">
        <f t="shared" si="44"/>
        <v>554</v>
      </c>
      <c r="K256" s="7">
        <f t="shared" si="44"/>
        <v>66</v>
      </c>
      <c r="L256" s="7">
        <f t="shared" si="44"/>
        <v>5</v>
      </c>
      <c r="M256" s="7">
        <f t="shared" si="44"/>
        <v>61</v>
      </c>
      <c r="N256" s="7">
        <f t="shared" si="44"/>
        <v>3</v>
      </c>
      <c r="O256" s="7">
        <f t="shared" si="44"/>
        <v>0</v>
      </c>
      <c r="P256" s="7">
        <f t="shared" si="44"/>
        <v>3</v>
      </c>
      <c r="Q256" s="7">
        <f t="shared" si="44"/>
        <v>201</v>
      </c>
      <c r="R256" s="7">
        <f t="shared" si="44"/>
        <v>24</v>
      </c>
      <c r="S256" s="7">
        <f t="shared" si="44"/>
        <v>177</v>
      </c>
    </row>
    <row r="257" spans="1:19" s="8" customFormat="1" x14ac:dyDescent="0.2">
      <c r="A257" s="18" t="s">
        <v>195</v>
      </c>
      <c r="B257" s="7">
        <f t="shared" ref="B257:S257" si="45">SUM(B232:B236)</f>
        <v>746</v>
      </c>
      <c r="C257" s="7">
        <f t="shared" si="45"/>
        <v>113</v>
      </c>
      <c r="D257" s="7">
        <f t="shared" si="45"/>
        <v>633</v>
      </c>
      <c r="E257" s="7">
        <f t="shared" si="45"/>
        <v>52</v>
      </c>
      <c r="F257" s="7">
        <f t="shared" si="45"/>
        <v>11</v>
      </c>
      <c r="G257" s="7">
        <f t="shared" si="45"/>
        <v>41</v>
      </c>
      <c r="H257" s="7">
        <f t="shared" si="45"/>
        <v>625</v>
      </c>
      <c r="I257" s="7">
        <f t="shared" si="45"/>
        <v>93</v>
      </c>
      <c r="J257" s="7">
        <f t="shared" si="45"/>
        <v>532</v>
      </c>
      <c r="K257" s="7">
        <f t="shared" si="45"/>
        <v>64</v>
      </c>
      <c r="L257" s="7">
        <f t="shared" si="45"/>
        <v>9</v>
      </c>
      <c r="M257" s="7">
        <f t="shared" si="45"/>
        <v>55</v>
      </c>
      <c r="N257" s="7">
        <f t="shared" si="45"/>
        <v>5</v>
      </c>
      <c r="O257" s="7">
        <f t="shared" si="45"/>
        <v>0</v>
      </c>
      <c r="P257" s="7">
        <f t="shared" si="45"/>
        <v>5</v>
      </c>
      <c r="Q257" s="7">
        <f t="shared" si="45"/>
        <v>121</v>
      </c>
      <c r="R257" s="7">
        <f t="shared" si="45"/>
        <v>20</v>
      </c>
      <c r="S257" s="7">
        <f t="shared" si="45"/>
        <v>101</v>
      </c>
    </row>
    <row r="258" spans="1:19" s="8" customFormat="1" x14ac:dyDescent="0.2">
      <c r="A258" s="18" t="s">
        <v>196</v>
      </c>
      <c r="B258" s="7">
        <f t="shared" ref="B258:S258" si="46">SUM(B237:B241)</f>
        <v>545</v>
      </c>
      <c r="C258" s="7">
        <f t="shared" si="46"/>
        <v>73</v>
      </c>
      <c r="D258" s="7">
        <f t="shared" si="46"/>
        <v>472</v>
      </c>
      <c r="E258" s="7">
        <f t="shared" si="46"/>
        <v>28</v>
      </c>
      <c r="F258" s="7">
        <f t="shared" si="46"/>
        <v>4</v>
      </c>
      <c r="G258" s="7">
        <f t="shared" si="46"/>
        <v>24</v>
      </c>
      <c r="H258" s="7">
        <f t="shared" si="46"/>
        <v>460</v>
      </c>
      <c r="I258" s="7">
        <f t="shared" si="46"/>
        <v>61</v>
      </c>
      <c r="J258" s="7">
        <f t="shared" si="46"/>
        <v>399</v>
      </c>
      <c r="K258" s="7">
        <f t="shared" si="46"/>
        <v>54</v>
      </c>
      <c r="L258" s="7">
        <f t="shared" si="46"/>
        <v>6</v>
      </c>
      <c r="M258" s="7">
        <f t="shared" si="46"/>
        <v>48</v>
      </c>
      <c r="N258" s="7">
        <f t="shared" si="46"/>
        <v>3</v>
      </c>
      <c r="O258" s="7">
        <f t="shared" si="46"/>
        <v>2</v>
      </c>
      <c r="P258" s="7">
        <f t="shared" si="46"/>
        <v>1</v>
      </c>
      <c r="Q258" s="7">
        <f t="shared" si="46"/>
        <v>85</v>
      </c>
      <c r="R258" s="7">
        <f t="shared" si="46"/>
        <v>12</v>
      </c>
      <c r="S258" s="7">
        <f t="shared" si="46"/>
        <v>73</v>
      </c>
    </row>
    <row r="259" spans="1:19" s="8" customFormat="1" x14ac:dyDescent="0.2">
      <c r="A259" s="18" t="s">
        <v>197</v>
      </c>
      <c r="B259" s="7">
        <f t="shared" ref="B259:S259" si="47">SUM(B242:B246)</f>
        <v>216</v>
      </c>
      <c r="C259" s="7">
        <f t="shared" si="47"/>
        <v>27</v>
      </c>
      <c r="D259" s="7">
        <f t="shared" si="47"/>
        <v>189</v>
      </c>
      <c r="E259" s="7">
        <f t="shared" si="47"/>
        <v>5</v>
      </c>
      <c r="F259" s="7">
        <f t="shared" si="47"/>
        <v>0</v>
      </c>
      <c r="G259" s="7">
        <f t="shared" si="47"/>
        <v>5</v>
      </c>
      <c r="H259" s="7">
        <f t="shared" si="47"/>
        <v>185</v>
      </c>
      <c r="I259" s="7">
        <f t="shared" si="47"/>
        <v>23</v>
      </c>
      <c r="J259" s="7">
        <f t="shared" si="47"/>
        <v>162</v>
      </c>
      <c r="K259" s="7">
        <f t="shared" si="47"/>
        <v>20</v>
      </c>
      <c r="L259" s="7">
        <f t="shared" si="47"/>
        <v>3</v>
      </c>
      <c r="M259" s="7">
        <f t="shared" si="47"/>
        <v>17</v>
      </c>
      <c r="N259" s="7">
        <f t="shared" si="47"/>
        <v>6</v>
      </c>
      <c r="O259" s="7">
        <f t="shared" si="47"/>
        <v>1</v>
      </c>
      <c r="P259" s="7">
        <f t="shared" si="47"/>
        <v>5</v>
      </c>
      <c r="Q259" s="7">
        <f t="shared" si="47"/>
        <v>31</v>
      </c>
      <c r="R259" s="7">
        <f t="shared" si="47"/>
        <v>4</v>
      </c>
      <c r="S259" s="7">
        <f t="shared" si="47"/>
        <v>27</v>
      </c>
    </row>
    <row r="260" spans="1:19" s="8" customFormat="1" x14ac:dyDescent="0.2">
      <c r="A260" s="18" t="s">
        <v>198</v>
      </c>
      <c r="B260" s="7">
        <f t="shared" ref="B260:S260" si="48">SUM(B247:B251)</f>
        <v>16</v>
      </c>
      <c r="C260" s="7">
        <f t="shared" si="48"/>
        <v>1</v>
      </c>
      <c r="D260" s="7">
        <f t="shared" si="48"/>
        <v>15</v>
      </c>
      <c r="E260" s="7">
        <f t="shared" si="48"/>
        <v>0</v>
      </c>
      <c r="F260" s="7">
        <f t="shared" si="48"/>
        <v>0</v>
      </c>
      <c r="G260" s="7">
        <f t="shared" si="48"/>
        <v>0</v>
      </c>
      <c r="H260" s="7">
        <f t="shared" si="48"/>
        <v>14</v>
      </c>
      <c r="I260" s="7">
        <f t="shared" si="48"/>
        <v>1</v>
      </c>
      <c r="J260" s="7">
        <f t="shared" si="48"/>
        <v>13</v>
      </c>
      <c r="K260" s="7">
        <f t="shared" si="48"/>
        <v>0</v>
      </c>
      <c r="L260" s="7">
        <f t="shared" si="48"/>
        <v>0</v>
      </c>
      <c r="M260" s="7">
        <f t="shared" si="48"/>
        <v>0</v>
      </c>
      <c r="N260" s="7">
        <f t="shared" si="48"/>
        <v>2</v>
      </c>
      <c r="O260" s="7">
        <f t="shared" si="48"/>
        <v>0</v>
      </c>
      <c r="P260" s="7">
        <f t="shared" si="48"/>
        <v>2</v>
      </c>
      <c r="Q260" s="7">
        <f t="shared" si="48"/>
        <v>2</v>
      </c>
      <c r="R260" s="7">
        <f t="shared" si="48"/>
        <v>0</v>
      </c>
      <c r="S260" s="7">
        <f t="shared" si="48"/>
        <v>2</v>
      </c>
    </row>
    <row r="261" spans="1:19" s="8" customFormat="1" x14ac:dyDescent="0.2">
      <c r="A261" s="18" t="s">
        <v>199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18" t="s">
        <v>203</v>
      </c>
      <c r="B262" s="20">
        <v>28.517720179846602</v>
      </c>
      <c r="C262" s="20">
        <v>27.060057887120117</v>
      </c>
      <c r="D262" s="20">
        <v>28.84368932038835</v>
      </c>
      <c r="E262" s="20">
        <v>22.470370370370372</v>
      </c>
      <c r="F262" s="20">
        <v>22.02</v>
      </c>
      <c r="G262" s="20">
        <v>22.572727272727274</v>
      </c>
      <c r="H262" s="20">
        <v>30.360456126787785</v>
      </c>
      <c r="I262" s="20">
        <v>28.528925619834709</v>
      </c>
      <c r="J262" s="20">
        <v>30.781978126485971</v>
      </c>
      <c r="K262" s="20">
        <v>31.939130434782609</v>
      </c>
      <c r="L262" s="20">
        <v>31.775862068965516</v>
      </c>
      <c r="M262" s="20">
        <v>31.96268656716418</v>
      </c>
      <c r="N262" s="20">
        <v>36.973684210526315</v>
      </c>
      <c r="O262" s="20">
        <v>38.5</v>
      </c>
      <c r="P262" s="20">
        <v>36.6875</v>
      </c>
      <c r="Q262" s="20">
        <v>24.525125628140703</v>
      </c>
      <c r="R262" s="20">
        <v>23.625603864734298</v>
      </c>
      <c r="S262" s="20">
        <v>24.713779128672744</v>
      </c>
    </row>
    <row r="263" spans="1:19" x14ac:dyDescent="0.2">
      <c r="A263" s="48" t="s">
        <v>207</v>
      </c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/>
      <c r="S263" s="48"/>
    </row>
    <row r="264" spans="1:19" x14ac:dyDescent="0.2">
      <c r="A264" s="51" t="s">
        <v>201</v>
      </c>
      <c r="B264" s="48" t="s">
        <v>1</v>
      </c>
      <c r="C264" s="48"/>
      <c r="D264" s="48"/>
      <c r="E264" s="48" t="s">
        <v>2</v>
      </c>
      <c r="F264" s="48"/>
      <c r="G264" s="48"/>
      <c r="H264" s="48" t="s">
        <v>3</v>
      </c>
      <c r="I264" s="48"/>
      <c r="J264" s="48"/>
      <c r="K264" s="48" t="s">
        <v>4</v>
      </c>
      <c r="L264" s="48"/>
      <c r="M264" s="48"/>
      <c r="N264" s="48" t="s">
        <v>5</v>
      </c>
      <c r="O264" s="48"/>
      <c r="P264" s="48"/>
      <c r="Q264" s="48" t="s">
        <v>6</v>
      </c>
      <c r="R264" s="48"/>
      <c r="S264" s="48"/>
    </row>
    <row r="265" spans="1:19" x14ac:dyDescent="0.2">
      <c r="A265" s="51"/>
      <c r="B265" s="42" t="s">
        <v>7</v>
      </c>
      <c r="C265" s="49" t="s">
        <v>8</v>
      </c>
      <c r="D265" s="46"/>
      <c r="E265" s="42" t="s">
        <v>7</v>
      </c>
      <c r="F265" s="49" t="s">
        <v>8</v>
      </c>
      <c r="G265" s="46"/>
      <c r="H265" s="42" t="s">
        <v>7</v>
      </c>
      <c r="I265" s="49" t="s">
        <v>8</v>
      </c>
      <c r="J265" s="46"/>
      <c r="K265" s="42" t="s">
        <v>7</v>
      </c>
      <c r="L265" s="49" t="s">
        <v>8</v>
      </c>
      <c r="M265" s="46"/>
      <c r="N265" s="42" t="s">
        <v>7</v>
      </c>
      <c r="O265" s="49" t="s">
        <v>8</v>
      </c>
      <c r="P265" s="46"/>
      <c r="Q265" s="42" t="s">
        <v>7</v>
      </c>
      <c r="R265" s="49" t="s">
        <v>8</v>
      </c>
      <c r="S265" s="47"/>
    </row>
    <row r="266" spans="1:19" x14ac:dyDescent="0.2">
      <c r="A266" s="51"/>
      <c r="B266" s="44"/>
      <c r="C266" s="4" t="s">
        <v>202</v>
      </c>
      <c r="D266" s="4" t="s">
        <v>10</v>
      </c>
      <c r="E266" s="44"/>
      <c r="F266" s="4" t="s">
        <v>202</v>
      </c>
      <c r="G266" s="4" t="s">
        <v>10</v>
      </c>
      <c r="H266" s="44"/>
      <c r="I266" s="4" t="s">
        <v>202</v>
      </c>
      <c r="J266" s="4" t="s">
        <v>10</v>
      </c>
      <c r="K266" s="44"/>
      <c r="L266" s="4" t="s">
        <v>202</v>
      </c>
      <c r="M266" s="4" t="s">
        <v>10</v>
      </c>
      <c r="N266" s="44"/>
      <c r="O266" s="4" t="s">
        <v>202</v>
      </c>
      <c r="P266" s="4" t="s">
        <v>10</v>
      </c>
      <c r="Q266" s="44"/>
      <c r="R266" s="4" t="s">
        <v>202</v>
      </c>
      <c r="S266" s="4" t="s">
        <v>10</v>
      </c>
    </row>
    <row r="267" spans="1:19" s="8" customFormat="1" x14ac:dyDescent="0.2">
      <c r="A267" s="17" t="s">
        <v>1</v>
      </c>
      <c r="B267" s="7">
        <f t="shared" ref="B267:S267" si="50">SUM(B268:B304)</f>
        <v>2951</v>
      </c>
      <c r="C267" s="7">
        <f t="shared" si="50"/>
        <v>761</v>
      </c>
      <c r="D267" s="7">
        <f t="shared" si="50"/>
        <v>2190</v>
      </c>
      <c r="E267" s="7">
        <f t="shared" si="50"/>
        <v>700</v>
      </c>
      <c r="F267" s="7">
        <f t="shared" si="50"/>
        <v>206</v>
      </c>
      <c r="G267" s="7">
        <f t="shared" si="50"/>
        <v>494</v>
      </c>
      <c r="H267" s="7">
        <f t="shared" si="50"/>
        <v>2063</v>
      </c>
      <c r="I267" s="7">
        <f t="shared" si="50"/>
        <v>528</v>
      </c>
      <c r="J267" s="7">
        <f t="shared" si="50"/>
        <v>1535</v>
      </c>
      <c r="K267" s="7">
        <f t="shared" si="50"/>
        <v>169</v>
      </c>
      <c r="L267" s="7">
        <f t="shared" si="50"/>
        <v>25</v>
      </c>
      <c r="M267" s="7">
        <f t="shared" si="50"/>
        <v>144</v>
      </c>
      <c r="N267" s="7">
        <f t="shared" si="50"/>
        <v>19</v>
      </c>
      <c r="O267" s="7">
        <f t="shared" si="50"/>
        <v>2</v>
      </c>
      <c r="P267" s="7">
        <f t="shared" si="50"/>
        <v>17</v>
      </c>
      <c r="Q267" s="7">
        <f t="shared" si="50"/>
        <v>888</v>
      </c>
      <c r="R267" s="7">
        <f t="shared" si="50"/>
        <v>233</v>
      </c>
      <c r="S267" s="7">
        <f t="shared" si="50"/>
        <v>655</v>
      </c>
    </row>
    <row r="268" spans="1:19" s="8" customFormat="1" x14ac:dyDescent="0.2">
      <c r="A268" s="18">
        <v>-14</v>
      </c>
      <c r="B268" s="7">
        <v>0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</row>
    <row r="269" spans="1:19" s="8" customFormat="1" x14ac:dyDescent="0.2">
      <c r="A269" s="18">
        <v>15</v>
      </c>
      <c r="B269" s="7">
        <v>3</v>
      </c>
      <c r="C269" s="7">
        <v>0</v>
      </c>
      <c r="D269" s="7">
        <v>3</v>
      </c>
      <c r="E269" s="7">
        <v>3</v>
      </c>
      <c r="F269" s="7">
        <v>0</v>
      </c>
      <c r="G269" s="7">
        <v>3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3</v>
      </c>
      <c r="R269" s="7">
        <v>0</v>
      </c>
      <c r="S269" s="7">
        <v>3</v>
      </c>
    </row>
    <row r="270" spans="1:19" s="8" customFormat="1" x14ac:dyDescent="0.2">
      <c r="A270" s="18">
        <v>16</v>
      </c>
      <c r="B270" s="7">
        <v>16</v>
      </c>
      <c r="C270" s="7">
        <v>1</v>
      </c>
      <c r="D270" s="7">
        <v>15</v>
      </c>
      <c r="E270" s="7">
        <v>16</v>
      </c>
      <c r="F270" s="7">
        <v>1</v>
      </c>
      <c r="G270" s="7">
        <v>15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16</v>
      </c>
      <c r="R270" s="7">
        <v>1</v>
      </c>
      <c r="S270" s="7">
        <v>15</v>
      </c>
    </row>
    <row r="271" spans="1:19" s="8" customFormat="1" x14ac:dyDescent="0.2">
      <c r="A271" s="18">
        <v>17</v>
      </c>
      <c r="B271" s="7">
        <v>34</v>
      </c>
      <c r="C271" s="7">
        <v>8</v>
      </c>
      <c r="D271" s="7">
        <v>26</v>
      </c>
      <c r="E271" s="7">
        <v>32</v>
      </c>
      <c r="F271" s="7">
        <v>8</v>
      </c>
      <c r="G271" s="7">
        <v>24</v>
      </c>
      <c r="H271" s="7">
        <v>2</v>
      </c>
      <c r="I271" s="7">
        <v>0</v>
      </c>
      <c r="J271" s="7">
        <v>2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32</v>
      </c>
      <c r="R271" s="7">
        <v>8</v>
      </c>
      <c r="S271" s="7">
        <v>24</v>
      </c>
    </row>
    <row r="272" spans="1:19" s="8" customFormat="1" x14ac:dyDescent="0.2">
      <c r="A272" s="18">
        <v>18</v>
      </c>
      <c r="B272" s="7">
        <v>83</v>
      </c>
      <c r="C272" s="7">
        <v>26</v>
      </c>
      <c r="D272" s="7">
        <v>57</v>
      </c>
      <c r="E272" s="7">
        <v>71</v>
      </c>
      <c r="F272" s="7">
        <v>20</v>
      </c>
      <c r="G272" s="7">
        <v>51</v>
      </c>
      <c r="H272" s="7">
        <v>12</v>
      </c>
      <c r="I272" s="7">
        <v>6</v>
      </c>
      <c r="J272" s="7">
        <v>6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71</v>
      </c>
      <c r="R272" s="7">
        <v>20</v>
      </c>
      <c r="S272" s="7">
        <v>51</v>
      </c>
    </row>
    <row r="273" spans="1:19" s="8" customFormat="1" x14ac:dyDescent="0.2">
      <c r="A273" s="18">
        <v>19</v>
      </c>
      <c r="B273" s="7">
        <v>97</v>
      </c>
      <c r="C273" s="7">
        <v>37</v>
      </c>
      <c r="D273" s="7">
        <v>60</v>
      </c>
      <c r="E273" s="7">
        <v>77</v>
      </c>
      <c r="F273" s="7">
        <v>23</v>
      </c>
      <c r="G273" s="7">
        <v>54</v>
      </c>
      <c r="H273" s="7">
        <v>19</v>
      </c>
      <c r="I273" s="7">
        <v>14</v>
      </c>
      <c r="J273" s="7">
        <v>5</v>
      </c>
      <c r="K273" s="7">
        <v>1</v>
      </c>
      <c r="L273" s="7">
        <v>0</v>
      </c>
      <c r="M273" s="7">
        <v>1</v>
      </c>
      <c r="N273" s="7">
        <v>0</v>
      </c>
      <c r="O273" s="7">
        <v>0</v>
      </c>
      <c r="P273" s="7">
        <v>0</v>
      </c>
      <c r="Q273" s="7">
        <v>78</v>
      </c>
      <c r="R273" s="7">
        <v>23</v>
      </c>
      <c r="S273" s="7">
        <v>55</v>
      </c>
    </row>
    <row r="274" spans="1:19" s="8" customFormat="1" x14ac:dyDescent="0.2">
      <c r="A274" s="18">
        <v>20</v>
      </c>
      <c r="B274" s="7">
        <v>138</v>
      </c>
      <c r="C274" s="7">
        <v>59</v>
      </c>
      <c r="D274" s="7">
        <v>79</v>
      </c>
      <c r="E274" s="7">
        <v>83</v>
      </c>
      <c r="F274" s="7">
        <v>31</v>
      </c>
      <c r="G274" s="7">
        <v>52</v>
      </c>
      <c r="H274" s="7">
        <v>54</v>
      </c>
      <c r="I274" s="7">
        <v>28</v>
      </c>
      <c r="J274" s="7">
        <v>26</v>
      </c>
      <c r="K274" s="7">
        <v>0</v>
      </c>
      <c r="L274" s="7">
        <v>0</v>
      </c>
      <c r="M274" s="7">
        <v>0</v>
      </c>
      <c r="N274" s="7">
        <v>1</v>
      </c>
      <c r="O274" s="7">
        <v>0</v>
      </c>
      <c r="P274" s="7">
        <v>1</v>
      </c>
      <c r="Q274" s="7">
        <v>84</v>
      </c>
      <c r="R274" s="7">
        <v>31</v>
      </c>
      <c r="S274" s="7">
        <v>53</v>
      </c>
    </row>
    <row r="275" spans="1:19" s="8" customFormat="1" x14ac:dyDescent="0.2">
      <c r="A275" s="18">
        <v>21</v>
      </c>
      <c r="B275" s="7">
        <v>154</v>
      </c>
      <c r="C275" s="7">
        <v>55</v>
      </c>
      <c r="D275" s="7">
        <v>99</v>
      </c>
      <c r="E275" s="7">
        <v>79</v>
      </c>
      <c r="F275" s="7">
        <v>27</v>
      </c>
      <c r="G275" s="7">
        <v>52</v>
      </c>
      <c r="H275" s="7">
        <v>74</v>
      </c>
      <c r="I275" s="7">
        <v>27</v>
      </c>
      <c r="J275" s="7">
        <v>47</v>
      </c>
      <c r="K275" s="7">
        <v>1</v>
      </c>
      <c r="L275" s="7">
        <v>1</v>
      </c>
      <c r="M275" s="7">
        <v>0</v>
      </c>
      <c r="N275" s="7">
        <v>0</v>
      </c>
      <c r="O275" s="7">
        <v>0</v>
      </c>
      <c r="P275" s="7">
        <v>0</v>
      </c>
      <c r="Q275" s="7">
        <v>80</v>
      </c>
      <c r="R275" s="7">
        <v>28</v>
      </c>
      <c r="S275" s="7">
        <v>52</v>
      </c>
    </row>
    <row r="276" spans="1:19" s="8" customFormat="1" x14ac:dyDescent="0.2">
      <c r="A276" s="18">
        <v>22</v>
      </c>
      <c r="B276" s="7">
        <v>156</v>
      </c>
      <c r="C276" s="7">
        <v>67</v>
      </c>
      <c r="D276" s="7">
        <v>89</v>
      </c>
      <c r="E276" s="7">
        <v>61</v>
      </c>
      <c r="F276" s="7">
        <v>21</v>
      </c>
      <c r="G276" s="7">
        <v>40</v>
      </c>
      <c r="H276" s="7">
        <v>92</v>
      </c>
      <c r="I276" s="7">
        <v>45</v>
      </c>
      <c r="J276" s="7">
        <v>47</v>
      </c>
      <c r="K276" s="7">
        <v>3</v>
      </c>
      <c r="L276" s="7">
        <v>1</v>
      </c>
      <c r="M276" s="7">
        <v>2</v>
      </c>
      <c r="N276" s="7">
        <v>0</v>
      </c>
      <c r="O276" s="7">
        <v>0</v>
      </c>
      <c r="P276" s="7">
        <v>0</v>
      </c>
      <c r="Q276" s="7">
        <v>64</v>
      </c>
      <c r="R276" s="7">
        <v>22</v>
      </c>
      <c r="S276" s="7">
        <v>42</v>
      </c>
    </row>
    <row r="277" spans="1:19" s="8" customFormat="1" x14ac:dyDescent="0.2">
      <c r="A277" s="18">
        <v>23</v>
      </c>
      <c r="B277" s="7">
        <v>161</v>
      </c>
      <c r="C277" s="7">
        <v>52</v>
      </c>
      <c r="D277" s="7">
        <v>109</v>
      </c>
      <c r="E277" s="7">
        <v>52</v>
      </c>
      <c r="F277" s="7">
        <v>15</v>
      </c>
      <c r="G277" s="7">
        <v>37</v>
      </c>
      <c r="H277" s="7">
        <v>103</v>
      </c>
      <c r="I277" s="7">
        <v>35</v>
      </c>
      <c r="J277" s="7">
        <v>68</v>
      </c>
      <c r="K277" s="7">
        <v>6</v>
      </c>
      <c r="L277" s="7">
        <v>2</v>
      </c>
      <c r="M277" s="7">
        <v>4</v>
      </c>
      <c r="N277" s="7">
        <v>0</v>
      </c>
      <c r="O277" s="7">
        <v>0</v>
      </c>
      <c r="P277" s="7">
        <v>0</v>
      </c>
      <c r="Q277" s="7">
        <v>58</v>
      </c>
      <c r="R277" s="7">
        <v>17</v>
      </c>
      <c r="S277" s="7">
        <v>41</v>
      </c>
    </row>
    <row r="278" spans="1:19" s="8" customFormat="1" x14ac:dyDescent="0.2">
      <c r="A278" s="18">
        <v>24</v>
      </c>
      <c r="B278" s="7">
        <v>174</v>
      </c>
      <c r="C278" s="7">
        <v>53</v>
      </c>
      <c r="D278" s="7">
        <v>121</v>
      </c>
      <c r="E278" s="7">
        <v>41</v>
      </c>
      <c r="F278" s="7">
        <v>12</v>
      </c>
      <c r="G278" s="7">
        <v>29</v>
      </c>
      <c r="H278" s="7">
        <v>124</v>
      </c>
      <c r="I278" s="7">
        <v>40</v>
      </c>
      <c r="J278" s="7">
        <v>84</v>
      </c>
      <c r="K278" s="7">
        <v>9</v>
      </c>
      <c r="L278" s="7">
        <v>1</v>
      </c>
      <c r="M278" s="7">
        <v>8</v>
      </c>
      <c r="N278" s="7">
        <v>0</v>
      </c>
      <c r="O278" s="7">
        <v>0</v>
      </c>
      <c r="P278" s="7">
        <v>0</v>
      </c>
      <c r="Q278" s="7">
        <v>50</v>
      </c>
      <c r="R278" s="7">
        <v>13</v>
      </c>
      <c r="S278" s="7">
        <v>37</v>
      </c>
    </row>
    <row r="279" spans="1:19" s="8" customFormat="1" x14ac:dyDescent="0.2">
      <c r="A279" s="18">
        <v>25</v>
      </c>
      <c r="B279" s="7">
        <v>136</v>
      </c>
      <c r="C279" s="7">
        <v>51</v>
      </c>
      <c r="D279" s="7">
        <v>85</v>
      </c>
      <c r="E279" s="7">
        <v>26</v>
      </c>
      <c r="F279" s="7">
        <v>9</v>
      </c>
      <c r="G279" s="7">
        <v>17</v>
      </c>
      <c r="H279" s="7">
        <v>105</v>
      </c>
      <c r="I279" s="7">
        <v>40</v>
      </c>
      <c r="J279" s="7">
        <v>65</v>
      </c>
      <c r="K279" s="7">
        <v>5</v>
      </c>
      <c r="L279" s="7">
        <v>2</v>
      </c>
      <c r="M279" s="7">
        <v>3</v>
      </c>
      <c r="N279" s="7">
        <v>0</v>
      </c>
      <c r="O279" s="7">
        <v>0</v>
      </c>
      <c r="P279" s="7">
        <v>0</v>
      </c>
      <c r="Q279" s="7">
        <v>31</v>
      </c>
      <c r="R279" s="7">
        <v>11</v>
      </c>
      <c r="S279" s="7">
        <v>20</v>
      </c>
    </row>
    <row r="280" spans="1:19" s="8" customFormat="1" x14ac:dyDescent="0.2">
      <c r="A280" s="18">
        <v>26</v>
      </c>
      <c r="B280" s="7">
        <v>149</v>
      </c>
      <c r="C280" s="7">
        <v>39</v>
      </c>
      <c r="D280" s="7">
        <v>110</v>
      </c>
      <c r="E280" s="7">
        <v>17</v>
      </c>
      <c r="F280" s="7">
        <v>3</v>
      </c>
      <c r="G280" s="7">
        <v>14</v>
      </c>
      <c r="H280" s="7">
        <v>121</v>
      </c>
      <c r="I280" s="7">
        <v>35</v>
      </c>
      <c r="J280" s="7">
        <v>86</v>
      </c>
      <c r="K280" s="7">
        <v>11</v>
      </c>
      <c r="L280" s="7">
        <v>1</v>
      </c>
      <c r="M280" s="7">
        <v>10</v>
      </c>
      <c r="N280" s="7">
        <v>0</v>
      </c>
      <c r="O280" s="7">
        <v>0</v>
      </c>
      <c r="P280" s="7">
        <v>0</v>
      </c>
      <c r="Q280" s="7">
        <v>28</v>
      </c>
      <c r="R280" s="7">
        <v>4</v>
      </c>
      <c r="S280" s="7">
        <v>24</v>
      </c>
    </row>
    <row r="281" spans="1:19" s="8" customFormat="1" x14ac:dyDescent="0.2">
      <c r="A281" s="18">
        <v>27</v>
      </c>
      <c r="B281" s="7">
        <v>140</v>
      </c>
      <c r="C281" s="7">
        <v>31</v>
      </c>
      <c r="D281" s="7">
        <v>109</v>
      </c>
      <c r="E281" s="7">
        <v>29</v>
      </c>
      <c r="F281" s="7">
        <v>3</v>
      </c>
      <c r="G281" s="7">
        <v>26</v>
      </c>
      <c r="H281" s="7">
        <v>101</v>
      </c>
      <c r="I281" s="7">
        <v>26</v>
      </c>
      <c r="J281" s="7">
        <v>75</v>
      </c>
      <c r="K281" s="7">
        <v>10</v>
      </c>
      <c r="L281" s="7">
        <v>2</v>
      </c>
      <c r="M281" s="7">
        <v>8</v>
      </c>
      <c r="N281" s="7">
        <v>0</v>
      </c>
      <c r="O281" s="7">
        <v>0</v>
      </c>
      <c r="P281" s="7">
        <v>0</v>
      </c>
      <c r="Q281" s="7">
        <v>39</v>
      </c>
      <c r="R281" s="7">
        <v>5</v>
      </c>
      <c r="S281" s="7">
        <v>34</v>
      </c>
    </row>
    <row r="282" spans="1:19" s="8" customFormat="1" x14ac:dyDescent="0.2">
      <c r="A282" s="18">
        <v>28</v>
      </c>
      <c r="B282" s="7">
        <v>132</v>
      </c>
      <c r="C282" s="7">
        <v>26</v>
      </c>
      <c r="D282" s="7">
        <v>106</v>
      </c>
      <c r="E282" s="7">
        <v>15</v>
      </c>
      <c r="F282" s="7">
        <v>6</v>
      </c>
      <c r="G282" s="7">
        <v>9</v>
      </c>
      <c r="H282" s="7">
        <v>102</v>
      </c>
      <c r="I282" s="7">
        <v>19</v>
      </c>
      <c r="J282" s="7">
        <v>83</v>
      </c>
      <c r="K282" s="7">
        <v>14</v>
      </c>
      <c r="L282" s="7">
        <v>1</v>
      </c>
      <c r="M282" s="7">
        <v>13</v>
      </c>
      <c r="N282" s="7">
        <v>1</v>
      </c>
      <c r="O282" s="7">
        <v>0</v>
      </c>
      <c r="P282" s="7">
        <v>1</v>
      </c>
      <c r="Q282" s="7">
        <v>30</v>
      </c>
      <c r="R282" s="7">
        <v>7</v>
      </c>
      <c r="S282" s="7">
        <v>23</v>
      </c>
    </row>
    <row r="283" spans="1:19" s="8" customFormat="1" x14ac:dyDescent="0.2">
      <c r="A283" s="18">
        <v>29</v>
      </c>
      <c r="B283" s="7">
        <v>131</v>
      </c>
      <c r="C283" s="7">
        <v>24</v>
      </c>
      <c r="D283" s="7">
        <v>107</v>
      </c>
      <c r="E283" s="7">
        <v>16</v>
      </c>
      <c r="F283" s="7">
        <v>2</v>
      </c>
      <c r="G283" s="7">
        <v>14</v>
      </c>
      <c r="H283" s="7">
        <v>105</v>
      </c>
      <c r="I283" s="7">
        <v>22</v>
      </c>
      <c r="J283" s="7">
        <v>83</v>
      </c>
      <c r="K283" s="7">
        <v>9</v>
      </c>
      <c r="L283" s="7">
        <v>0</v>
      </c>
      <c r="M283" s="7">
        <v>9</v>
      </c>
      <c r="N283" s="7">
        <v>1</v>
      </c>
      <c r="O283" s="7">
        <v>0</v>
      </c>
      <c r="P283" s="7">
        <v>1</v>
      </c>
      <c r="Q283" s="7">
        <v>26</v>
      </c>
      <c r="R283" s="7">
        <v>2</v>
      </c>
      <c r="S283" s="7">
        <v>24</v>
      </c>
    </row>
    <row r="284" spans="1:19" s="8" customFormat="1" x14ac:dyDescent="0.2">
      <c r="A284" s="18">
        <v>30</v>
      </c>
      <c r="B284" s="7">
        <v>103</v>
      </c>
      <c r="C284" s="7">
        <v>25</v>
      </c>
      <c r="D284" s="7">
        <v>78</v>
      </c>
      <c r="E284" s="7">
        <v>8</v>
      </c>
      <c r="F284" s="7">
        <v>4</v>
      </c>
      <c r="G284" s="7">
        <v>4</v>
      </c>
      <c r="H284" s="7">
        <v>87</v>
      </c>
      <c r="I284" s="7">
        <v>21</v>
      </c>
      <c r="J284" s="7">
        <v>66</v>
      </c>
      <c r="K284" s="7">
        <v>8</v>
      </c>
      <c r="L284" s="7">
        <v>0</v>
      </c>
      <c r="M284" s="7">
        <v>8</v>
      </c>
      <c r="N284" s="7">
        <v>0</v>
      </c>
      <c r="O284" s="7">
        <v>0</v>
      </c>
      <c r="P284" s="7">
        <v>0</v>
      </c>
      <c r="Q284" s="7">
        <v>16</v>
      </c>
      <c r="R284" s="7">
        <v>4</v>
      </c>
      <c r="S284" s="7">
        <v>12</v>
      </c>
    </row>
    <row r="285" spans="1:19" s="8" customFormat="1" x14ac:dyDescent="0.2">
      <c r="A285" s="18">
        <v>31</v>
      </c>
      <c r="B285" s="7">
        <v>121</v>
      </c>
      <c r="C285" s="7">
        <v>20</v>
      </c>
      <c r="D285" s="7">
        <v>101</v>
      </c>
      <c r="E285" s="7">
        <v>12</v>
      </c>
      <c r="F285" s="7">
        <v>4</v>
      </c>
      <c r="G285" s="7">
        <v>8</v>
      </c>
      <c r="H285" s="7">
        <v>104</v>
      </c>
      <c r="I285" s="7">
        <v>16</v>
      </c>
      <c r="J285" s="7">
        <v>88</v>
      </c>
      <c r="K285" s="7">
        <v>4</v>
      </c>
      <c r="L285" s="7">
        <v>0</v>
      </c>
      <c r="M285" s="7">
        <v>4</v>
      </c>
      <c r="N285" s="7">
        <v>1</v>
      </c>
      <c r="O285" s="7">
        <v>0</v>
      </c>
      <c r="P285" s="7">
        <v>1</v>
      </c>
      <c r="Q285" s="7">
        <v>17</v>
      </c>
      <c r="R285" s="7">
        <v>4</v>
      </c>
      <c r="S285" s="7">
        <v>13</v>
      </c>
    </row>
    <row r="286" spans="1:19" s="8" customFormat="1" x14ac:dyDescent="0.2">
      <c r="A286" s="18">
        <v>32</v>
      </c>
      <c r="B286" s="7">
        <v>115</v>
      </c>
      <c r="C286" s="7">
        <v>20</v>
      </c>
      <c r="D286" s="7">
        <v>95</v>
      </c>
      <c r="E286" s="7">
        <v>11</v>
      </c>
      <c r="F286" s="7">
        <v>2</v>
      </c>
      <c r="G286" s="7">
        <v>9</v>
      </c>
      <c r="H286" s="7">
        <v>97</v>
      </c>
      <c r="I286" s="7">
        <v>18</v>
      </c>
      <c r="J286" s="7">
        <v>79</v>
      </c>
      <c r="K286" s="7">
        <v>6</v>
      </c>
      <c r="L286" s="7">
        <v>0</v>
      </c>
      <c r="M286" s="7">
        <v>6</v>
      </c>
      <c r="N286" s="7">
        <v>1</v>
      </c>
      <c r="O286" s="7">
        <v>0</v>
      </c>
      <c r="P286" s="7">
        <v>1</v>
      </c>
      <c r="Q286" s="7">
        <v>18</v>
      </c>
      <c r="R286" s="7">
        <v>2</v>
      </c>
      <c r="S286" s="7">
        <v>16</v>
      </c>
    </row>
    <row r="287" spans="1:19" s="8" customFormat="1" x14ac:dyDescent="0.2">
      <c r="A287" s="18">
        <v>33</v>
      </c>
      <c r="B287" s="7">
        <v>148</v>
      </c>
      <c r="C287" s="7">
        <v>33</v>
      </c>
      <c r="D287" s="7">
        <v>115</v>
      </c>
      <c r="E287" s="7">
        <v>13</v>
      </c>
      <c r="F287" s="7">
        <v>3</v>
      </c>
      <c r="G287" s="7">
        <v>10</v>
      </c>
      <c r="H287" s="7">
        <v>121</v>
      </c>
      <c r="I287" s="7">
        <v>27</v>
      </c>
      <c r="J287" s="7">
        <v>94</v>
      </c>
      <c r="K287" s="7">
        <v>12</v>
      </c>
      <c r="L287" s="7">
        <v>2</v>
      </c>
      <c r="M287" s="7">
        <v>10</v>
      </c>
      <c r="N287" s="7">
        <v>2</v>
      </c>
      <c r="O287" s="7">
        <v>1</v>
      </c>
      <c r="P287" s="7">
        <v>1</v>
      </c>
      <c r="Q287" s="7">
        <v>27</v>
      </c>
      <c r="R287" s="7">
        <v>6</v>
      </c>
      <c r="S287" s="7">
        <v>21</v>
      </c>
    </row>
    <row r="288" spans="1:19" s="8" customFormat="1" x14ac:dyDescent="0.2">
      <c r="A288" s="18">
        <v>34</v>
      </c>
      <c r="B288" s="7">
        <v>107</v>
      </c>
      <c r="C288" s="7">
        <v>24</v>
      </c>
      <c r="D288" s="7">
        <v>83</v>
      </c>
      <c r="E288" s="7">
        <v>7</v>
      </c>
      <c r="F288" s="7">
        <v>2</v>
      </c>
      <c r="G288" s="7">
        <v>5</v>
      </c>
      <c r="H288" s="7">
        <v>91</v>
      </c>
      <c r="I288" s="7">
        <v>20</v>
      </c>
      <c r="J288" s="7">
        <v>71</v>
      </c>
      <c r="K288" s="7">
        <v>8</v>
      </c>
      <c r="L288" s="7">
        <v>2</v>
      </c>
      <c r="M288" s="7">
        <v>6</v>
      </c>
      <c r="N288" s="7">
        <v>1</v>
      </c>
      <c r="O288" s="7">
        <v>0</v>
      </c>
      <c r="P288" s="7">
        <v>1</v>
      </c>
      <c r="Q288" s="7">
        <v>16</v>
      </c>
      <c r="R288" s="7">
        <v>4</v>
      </c>
      <c r="S288" s="7">
        <v>12</v>
      </c>
    </row>
    <row r="289" spans="1:19" s="8" customFormat="1" x14ac:dyDescent="0.2">
      <c r="A289" s="18">
        <v>35</v>
      </c>
      <c r="B289" s="7">
        <v>98</v>
      </c>
      <c r="C289" s="7">
        <v>17</v>
      </c>
      <c r="D289" s="7">
        <v>81</v>
      </c>
      <c r="E289" s="7">
        <v>10</v>
      </c>
      <c r="F289" s="7">
        <v>3</v>
      </c>
      <c r="G289" s="7">
        <v>7</v>
      </c>
      <c r="H289" s="7">
        <v>76</v>
      </c>
      <c r="I289" s="7">
        <v>12</v>
      </c>
      <c r="J289" s="7">
        <v>64</v>
      </c>
      <c r="K289" s="7">
        <v>9</v>
      </c>
      <c r="L289" s="7">
        <v>2</v>
      </c>
      <c r="M289" s="7">
        <v>7</v>
      </c>
      <c r="N289" s="7">
        <v>3</v>
      </c>
      <c r="O289" s="7">
        <v>0</v>
      </c>
      <c r="P289" s="7">
        <v>3</v>
      </c>
      <c r="Q289" s="7">
        <v>22</v>
      </c>
      <c r="R289" s="7">
        <v>5</v>
      </c>
      <c r="S289" s="7">
        <v>17</v>
      </c>
    </row>
    <row r="290" spans="1:19" s="8" customFormat="1" x14ac:dyDescent="0.2">
      <c r="A290" s="18">
        <v>36</v>
      </c>
      <c r="B290" s="7">
        <v>89</v>
      </c>
      <c r="C290" s="7">
        <v>15</v>
      </c>
      <c r="D290" s="7">
        <v>74</v>
      </c>
      <c r="E290" s="7">
        <v>1</v>
      </c>
      <c r="F290" s="7">
        <v>0</v>
      </c>
      <c r="G290" s="7">
        <v>1</v>
      </c>
      <c r="H290" s="7">
        <v>84</v>
      </c>
      <c r="I290" s="7">
        <v>15</v>
      </c>
      <c r="J290" s="7">
        <v>69</v>
      </c>
      <c r="K290" s="7">
        <v>3</v>
      </c>
      <c r="L290" s="7">
        <v>0</v>
      </c>
      <c r="M290" s="7">
        <v>3</v>
      </c>
      <c r="N290" s="7">
        <v>1</v>
      </c>
      <c r="O290" s="7">
        <v>0</v>
      </c>
      <c r="P290" s="7">
        <v>1</v>
      </c>
      <c r="Q290" s="7">
        <v>5</v>
      </c>
      <c r="R290" s="7">
        <v>0</v>
      </c>
      <c r="S290" s="7">
        <v>5</v>
      </c>
    </row>
    <row r="291" spans="1:19" s="8" customFormat="1" x14ac:dyDescent="0.2">
      <c r="A291" s="18">
        <v>37</v>
      </c>
      <c r="B291" s="7">
        <v>95</v>
      </c>
      <c r="C291" s="7">
        <v>17</v>
      </c>
      <c r="D291" s="7">
        <v>78</v>
      </c>
      <c r="E291" s="7">
        <v>6</v>
      </c>
      <c r="F291" s="7">
        <v>2</v>
      </c>
      <c r="G291" s="7">
        <v>4</v>
      </c>
      <c r="H291" s="7">
        <v>77</v>
      </c>
      <c r="I291" s="7">
        <v>13</v>
      </c>
      <c r="J291" s="7">
        <v>64</v>
      </c>
      <c r="K291" s="7">
        <v>10</v>
      </c>
      <c r="L291" s="7">
        <v>2</v>
      </c>
      <c r="M291" s="7">
        <v>8</v>
      </c>
      <c r="N291" s="7">
        <v>2</v>
      </c>
      <c r="O291" s="7">
        <v>0</v>
      </c>
      <c r="P291" s="7">
        <v>2</v>
      </c>
      <c r="Q291" s="7">
        <v>18</v>
      </c>
      <c r="R291" s="7">
        <v>4</v>
      </c>
      <c r="S291" s="7">
        <v>14</v>
      </c>
    </row>
    <row r="292" spans="1:19" s="8" customFormat="1" x14ac:dyDescent="0.2">
      <c r="A292" s="18">
        <v>38</v>
      </c>
      <c r="B292" s="7">
        <v>79</v>
      </c>
      <c r="C292" s="7">
        <v>19</v>
      </c>
      <c r="D292" s="7">
        <v>60</v>
      </c>
      <c r="E292" s="7">
        <v>5</v>
      </c>
      <c r="F292" s="7">
        <v>3</v>
      </c>
      <c r="G292" s="7">
        <v>2</v>
      </c>
      <c r="H292" s="7">
        <v>67</v>
      </c>
      <c r="I292" s="7">
        <v>15</v>
      </c>
      <c r="J292" s="7">
        <v>52</v>
      </c>
      <c r="K292" s="7">
        <v>7</v>
      </c>
      <c r="L292" s="7">
        <v>1</v>
      </c>
      <c r="M292" s="7">
        <v>6</v>
      </c>
      <c r="N292" s="7">
        <v>0</v>
      </c>
      <c r="O292" s="7">
        <v>0</v>
      </c>
      <c r="P292" s="7">
        <v>0</v>
      </c>
      <c r="Q292" s="7">
        <v>12</v>
      </c>
      <c r="R292" s="7">
        <v>4</v>
      </c>
      <c r="S292" s="7">
        <v>8</v>
      </c>
    </row>
    <row r="293" spans="1:19" s="8" customFormat="1" x14ac:dyDescent="0.2">
      <c r="A293" s="18">
        <v>39</v>
      </c>
      <c r="B293" s="7">
        <v>68</v>
      </c>
      <c r="C293" s="7">
        <v>10</v>
      </c>
      <c r="D293" s="7">
        <v>58</v>
      </c>
      <c r="E293" s="7">
        <v>3</v>
      </c>
      <c r="F293" s="7">
        <v>0</v>
      </c>
      <c r="G293" s="7">
        <v>3</v>
      </c>
      <c r="H293" s="7">
        <v>57</v>
      </c>
      <c r="I293" s="7">
        <v>8</v>
      </c>
      <c r="J293" s="7">
        <v>49</v>
      </c>
      <c r="K293" s="7">
        <v>7</v>
      </c>
      <c r="L293" s="7">
        <v>2</v>
      </c>
      <c r="M293" s="7">
        <v>5</v>
      </c>
      <c r="N293" s="7">
        <v>1</v>
      </c>
      <c r="O293" s="7">
        <v>0</v>
      </c>
      <c r="P293" s="7">
        <v>1</v>
      </c>
      <c r="Q293" s="7">
        <v>11</v>
      </c>
      <c r="R293" s="7">
        <v>2</v>
      </c>
      <c r="S293" s="7">
        <v>9</v>
      </c>
    </row>
    <row r="294" spans="1:19" s="8" customFormat="1" x14ac:dyDescent="0.2">
      <c r="A294" s="18">
        <v>40</v>
      </c>
      <c r="B294" s="7">
        <v>63</v>
      </c>
      <c r="C294" s="7">
        <v>8</v>
      </c>
      <c r="D294" s="7">
        <v>55</v>
      </c>
      <c r="E294" s="7">
        <v>0</v>
      </c>
      <c r="F294" s="7">
        <v>0</v>
      </c>
      <c r="G294" s="7">
        <v>0</v>
      </c>
      <c r="H294" s="7">
        <v>50</v>
      </c>
      <c r="I294" s="7">
        <v>6</v>
      </c>
      <c r="J294" s="7">
        <v>44</v>
      </c>
      <c r="K294" s="7">
        <v>13</v>
      </c>
      <c r="L294" s="7">
        <v>2</v>
      </c>
      <c r="M294" s="7">
        <v>11</v>
      </c>
      <c r="N294" s="7">
        <v>0</v>
      </c>
      <c r="O294" s="7">
        <v>0</v>
      </c>
      <c r="P294" s="7">
        <v>0</v>
      </c>
      <c r="Q294" s="7">
        <v>13</v>
      </c>
      <c r="R294" s="7">
        <v>2</v>
      </c>
      <c r="S294" s="7">
        <v>11</v>
      </c>
    </row>
    <row r="295" spans="1:19" s="8" customFormat="1" x14ac:dyDescent="0.2">
      <c r="A295" s="18">
        <v>41</v>
      </c>
      <c r="B295" s="7">
        <v>55</v>
      </c>
      <c r="C295" s="7">
        <v>8</v>
      </c>
      <c r="D295" s="7">
        <v>47</v>
      </c>
      <c r="E295" s="7">
        <v>4</v>
      </c>
      <c r="F295" s="7">
        <v>2</v>
      </c>
      <c r="G295" s="7">
        <v>2</v>
      </c>
      <c r="H295" s="7">
        <v>44</v>
      </c>
      <c r="I295" s="7">
        <v>5</v>
      </c>
      <c r="J295" s="7">
        <v>39</v>
      </c>
      <c r="K295" s="7">
        <v>4</v>
      </c>
      <c r="L295" s="7">
        <v>0</v>
      </c>
      <c r="M295" s="7">
        <v>4</v>
      </c>
      <c r="N295" s="7">
        <v>3</v>
      </c>
      <c r="O295" s="7">
        <v>1</v>
      </c>
      <c r="P295" s="7">
        <v>2</v>
      </c>
      <c r="Q295" s="7">
        <v>11</v>
      </c>
      <c r="R295" s="7">
        <v>3</v>
      </c>
      <c r="S295" s="7">
        <v>8</v>
      </c>
    </row>
    <row r="296" spans="1:19" s="8" customFormat="1" x14ac:dyDescent="0.2">
      <c r="A296" s="18">
        <v>42</v>
      </c>
      <c r="B296" s="7">
        <v>36</v>
      </c>
      <c r="C296" s="7">
        <v>6</v>
      </c>
      <c r="D296" s="7">
        <v>30</v>
      </c>
      <c r="E296" s="7">
        <v>0</v>
      </c>
      <c r="F296" s="7">
        <v>0</v>
      </c>
      <c r="G296" s="7">
        <v>0</v>
      </c>
      <c r="H296" s="7">
        <v>33</v>
      </c>
      <c r="I296" s="7">
        <v>6</v>
      </c>
      <c r="J296" s="7">
        <v>27</v>
      </c>
      <c r="K296" s="7">
        <v>2</v>
      </c>
      <c r="L296" s="7">
        <v>0</v>
      </c>
      <c r="M296" s="7">
        <v>2</v>
      </c>
      <c r="N296" s="7">
        <v>1</v>
      </c>
      <c r="O296" s="7">
        <v>0</v>
      </c>
      <c r="P296" s="7">
        <v>1</v>
      </c>
      <c r="Q296" s="7">
        <v>3</v>
      </c>
      <c r="R296" s="7">
        <v>0</v>
      </c>
      <c r="S296" s="7">
        <v>3</v>
      </c>
    </row>
    <row r="297" spans="1:19" s="8" customFormat="1" x14ac:dyDescent="0.2">
      <c r="A297" s="18">
        <v>43</v>
      </c>
      <c r="B297" s="7">
        <v>28</v>
      </c>
      <c r="C297" s="7">
        <v>5</v>
      </c>
      <c r="D297" s="7">
        <v>23</v>
      </c>
      <c r="E297" s="7">
        <v>1</v>
      </c>
      <c r="F297" s="7">
        <v>0</v>
      </c>
      <c r="G297" s="7">
        <v>1</v>
      </c>
      <c r="H297" s="7">
        <v>24</v>
      </c>
      <c r="I297" s="7">
        <v>5</v>
      </c>
      <c r="J297" s="7">
        <v>19</v>
      </c>
      <c r="K297" s="7">
        <v>3</v>
      </c>
      <c r="L297" s="7">
        <v>0</v>
      </c>
      <c r="M297" s="7">
        <v>3</v>
      </c>
      <c r="N297" s="7">
        <v>0</v>
      </c>
      <c r="O297" s="7">
        <v>0</v>
      </c>
      <c r="P297" s="7">
        <v>0</v>
      </c>
      <c r="Q297" s="7">
        <v>4</v>
      </c>
      <c r="R297" s="7">
        <v>0</v>
      </c>
      <c r="S297" s="7">
        <v>4</v>
      </c>
    </row>
    <row r="298" spans="1:19" s="8" customFormat="1" x14ac:dyDescent="0.2">
      <c r="A298" s="18">
        <v>44</v>
      </c>
      <c r="B298" s="7">
        <v>28</v>
      </c>
      <c r="C298" s="7">
        <v>4</v>
      </c>
      <c r="D298" s="7">
        <v>24</v>
      </c>
      <c r="E298" s="7">
        <v>1</v>
      </c>
      <c r="F298" s="7">
        <v>0</v>
      </c>
      <c r="G298" s="7">
        <v>1</v>
      </c>
      <c r="H298" s="7">
        <v>25</v>
      </c>
      <c r="I298" s="7">
        <v>3</v>
      </c>
      <c r="J298" s="7">
        <v>22</v>
      </c>
      <c r="K298" s="7">
        <v>2</v>
      </c>
      <c r="L298" s="7">
        <v>1</v>
      </c>
      <c r="M298" s="7">
        <v>1</v>
      </c>
      <c r="N298" s="7">
        <v>0</v>
      </c>
      <c r="O298" s="7">
        <v>0</v>
      </c>
      <c r="P298" s="7">
        <v>0</v>
      </c>
      <c r="Q298" s="7">
        <v>3</v>
      </c>
      <c r="R298" s="7">
        <v>1</v>
      </c>
      <c r="S298" s="7">
        <v>2</v>
      </c>
    </row>
    <row r="299" spans="1:19" s="8" customFormat="1" x14ac:dyDescent="0.2">
      <c r="A299" s="18">
        <v>45</v>
      </c>
      <c r="B299" s="7">
        <v>6</v>
      </c>
      <c r="C299" s="7">
        <v>0</v>
      </c>
      <c r="D299" s="7">
        <v>6</v>
      </c>
      <c r="E299" s="7">
        <v>0</v>
      </c>
      <c r="F299" s="7">
        <v>0</v>
      </c>
      <c r="G299" s="7">
        <v>0</v>
      </c>
      <c r="H299" s="7">
        <v>6</v>
      </c>
      <c r="I299" s="7">
        <v>0</v>
      </c>
      <c r="J299" s="7">
        <v>6</v>
      </c>
      <c r="K299" s="7">
        <v>0</v>
      </c>
      <c r="L299" s="7">
        <v>0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</row>
    <row r="300" spans="1:19" s="8" customFormat="1" x14ac:dyDescent="0.2">
      <c r="A300" s="18">
        <v>46</v>
      </c>
      <c r="B300" s="7">
        <v>4</v>
      </c>
      <c r="C300" s="7">
        <v>1</v>
      </c>
      <c r="D300" s="7">
        <v>3</v>
      </c>
      <c r="E300" s="7">
        <v>0</v>
      </c>
      <c r="F300" s="7">
        <v>0</v>
      </c>
      <c r="G300" s="7">
        <v>0</v>
      </c>
      <c r="H300" s="7">
        <v>2</v>
      </c>
      <c r="I300" s="7">
        <v>1</v>
      </c>
      <c r="J300" s="7">
        <v>1</v>
      </c>
      <c r="K300" s="7">
        <v>2</v>
      </c>
      <c r="L300" s="7">
        <v>0</v>
      </c>
      <c r="M300" s="7">
        <v>2</v>
      </c>
      <c r="N300" s="7">
        <v>0</v>
      </c>
      <c r="O300" s="7">
        <v>0</v>
      </c>
      <c r="P300" s="7">
        <v>0</v>
      </c>
      <c r="Q300" s="7">
        <v>2</v>
      </c>
      <c r="R300" s="7">
        <v>0</v>
      </c>
      <c r="S300" s="7">
        <v>2</v>
      </c>
    </row>
    <row r="301" spans="1:19" s="8" customFormat="1" x14ac:dyDescent="0.2">
      <c r="A301" s="18">
        <v>47</v>
      </c>
      <c r="B301" s="7">
        <v>2</v>
      </c>
      <c r="C301" s="7">
        <v>0</v>
      </c>
      <c r="D301" s="7">
        <v>2</v>
      </c>
      <c r="E301" s="7">
        <v>0</v>
      </c>
      <c r="F301" s="7">
        <v>0</v>
      </c>
      <c r="G301" s="7">
        <v>0</v>
      </c>
      <c r="H301" s="7">
        <v>2</v>
      </c>
      <c r="I301" s="7">
        <v>0</v>
      </c>
      <c r="J301" s="7">
        <v>2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18">
        <v>48</v>
      </c>
      <c r="B302" s="7">
        <v>0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8">
        <v>49</v>
      </c>
      <c r="B303" s="7">
        <v>2</v>
      </c>
      <c r="C303" s="7">
        <v>0</v>
      </c>
      <c r="D303" s="7">
        <v>2</v>
      </c>
      <c r="E303" s="7">
        <v>0</v>
      </c>
      <c r="F303" s="7">
        <v>0</v>
      </c>
      <c r="G303" s="7">
        <v>0</v>
      </c>
      <c r="H303" s="7">
        <v>2</v>
      </c>
      <c r="I303" s="7">
        <v>0</v>
      </c>
      <c r="J303" s="7">
        <v>2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18" t="s">
        <v>199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8">
        <v>-14</v>
      </c>
      <c r="B305" s="7">
        <f t="shared" ref="B305:S305" si="51">B268</f>
        <v>0</v>
      </c>
      <c r="C305" s="7">
        <f t="shared" si="51"/>
        <v>0</v>
      </c>
      <c r="D305" s="7">
        <f t="shared" si="51"/>
        <v>0</v>
      </c>
      <c r="E305" s="7">
        <f t="shared" si="51"/>
        <v>0</v>
      </c>
      <c r="F305" s="7">
        <f t="shared" si="51"/>
        <v>0</v>
      </c>
      <c r="G305" s="7">
        <f t="shared" si="51"/>
        <v>0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0</v>
      </c>
      <c r="R305" s="7">
        <f t="shared" si="51"/>
        <v>0</v>
      </c>
      <c r="S305" s="7">
        <f t="shared" si="51"/>
        <v>0</v>
      </c>
    </row>
    <row r="306" spans="1:19" s="8" customFormat="1" x14ac:dyDescent="0.2">
      <c r="A306" s="18" t="s">
        <v>192</v>
      </c>
      <c r="B306" s="7">
        <f t="shared" ref="B306:S306" si="52">SUM(B269:B273)</f>
        <v>233</v>
      </c>
      <c r="C306" s="7">
        <f t="shared" si="52"/>
        <v>72</v>
      </c>
      <c r="D306" s="7">
        <f t="shared" si="52"/>
        <v>161</v>
      </c>
      <c r="E306" s="7">
        <f t="shared" si="52"/>
        <v>199</v>
      </c>
      <c r="F306" s="7">
        <f t="shared" si="52"/>
        <v>52</v>
      </c>
      <c r="G306" s="7">
        <f t="shared" si="52"/>
        <v>147</v>
      </c>
      <c r="H306" s="7">
        <f t="shared" si="52"/>
        <v>33</v>
      </c>
      <c r="I306" s="7">
        <f t="shared" si="52"/>
        <v>20</v>
      </c>
      <c r="J306" s="7">
        <f t="shared" si="52"/>
        <v>13</v>
      </c>
      <c r="K306" s="7">
        <f t="shared" si="52"/>
        <v>1</v>
      </c>
      <c r="L306" s="7">
        <f t="shared" si="52"/>
        <v>0</v>
      </c>
      <c r="M306" s="7">
        <f t="shared" si="52"/>
        <v>1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200</v>
      </c>
      <c r="R306" s="7">
        <f t="shared" si="52"/>
        <v>52</v>
      </c>
      <c r="S306" s="7">
        <f t="shared" si="52"/>
        <v>148</v>
      </c>
    </row>
    <row r="307" spans="1:19" s="8" customFormat="1" x14ac:dyDescent="0.2">
      <c r="A307" s="18" t="s">
        <v>193</v>
      </c>
      <c r="B307" s="7">
        <f t="shared" ref="B307:S307" si="53">SUM(B274:B278)</f>
        <v>783</v>
      </c>
      <c r="C307" s="7">
        <f t="shared" si="53"/>
        <v>286</v>
      </c>
      <c r="D307" s="7">
        <f t="shared" si="53"/>
        <v>497</v>
      </c>
      <c r="E307" s="7">
        <f t="shared" si="53"/>
        <v>316</v>
      </c>
      <c r="F307" s="7">
        <f t="shared" si="53"/>
        <v>106</v>
      </c>
      <c r="G307" s="7">
        <f t="shared" si="53"/>
        <v>210</v>
      </c>
      <c r="H307" s="7">
        <f t="shared" si="53"/>
        <v>447</v>
      </c>
      <c r="I307" s="7">
        <f t="shared" si="53"/>
        <v>175</v>
      </c>
      <c r="J307" s="7">
        <f t="shared" si="53"/>
        <v>272</v>
      </c>
      <c r="K307" s="7">
        <f t="shared" si="53"/>
        <v>19</v>
      </c>
      <c r="L307" s="7">
        <f t="shared" si="53"/>
        <v>5</v>
      </c>
      <c r="M307" s="7">
        <f t="shared" si="53"/>
        <v>14</v>
      </c>
      <c r="N307" s="7">
        <f t="shared" si="53"/>
        <v>1</v>
      </c>
      <c r="O307" s="7">
        <f t="shared" si="53"/>
        <v>0</v>
      </c>
      <c r="P307" s="7">
        <f t="shared" si="53"/>
        <v>1</v>
      </c>
      <c r="Q307" s="7">
        <f t="shared" si="53"/>
        <v>336</v>
      </c>
      <c r="R307" s="7">
        <f t="shared" si="53"/>
        <v>111</v>
      </c>
      <c r="S307" s="7">
        <f t="shared" si="53"/>
        <v>225</v>
      </c>
    </row>
    <row r="308" spans="1:19" s="8" customFormat="1" x14ac:dyDescent="0.2">
      <c r="A308" s="18" t="s">
        <v>194</v>
      </c>
      <c r="B308" s="7">
        <f t="shared" ref="B308:S308" si="54">SUM(B279:B283)</f>
        <v>688</v>
      </c>
      <c r="C308" s="7">
        <f t="shared" si="54"/>
        <v>171</v>
      </c>
      <c r="D308" s="7">
        <f t="shared" si="54"/>
        <v>517</v>
      </c>
      <c r="E308" s="7">
        <f t="shared" si="54"/>
        <v>103</v>
      </c>
      <c r="F308" s="7">
        <f t="shared" si="54"/>
        <v>23</v>
      </c>
      <c r="G308" s="7">
        <f t="shared" si="54"/>
        <v>80</v>
      </c>
      <c r="H308" s="7">
        <f t="shared" si="54"/>
        <v>534</v>
      </c>
      <c r="I308" s="7">
        <f t="shared" si="54"/>
        <v>142</v>
      </c>
      <c r="J308" s="7">
        <f t="shared" si="54"/>
        <v>392</v>
      </c>
      <c r="K308" s="7">
        <f t="shared" si="54"/>
        <v>49</v>
      </c>
      <c r="L308" s="7">
        <f t="shared" si="54"/>
        <v>6</v>
      </c>
      <c r="M308" s="7">
        <f t="shared" si="54"/>
        <v>43</v>
      </c>
      <c r="N308" s="7">
        <f t="shared" si="54"/>
        <v>2</v>
      </c>
      <c r="O308" s="7">
        <f t="shared" si="54"/>
        <v>0</v>
      </c>
      <c r="P308" s="7">
        <f t="shared" si="54"/>
        <v>2</v>
      </c>
      <c r="Q308" s="7">
        <f t="shared" si="54"/>
        <v>154</v>
      </c>
      <c r="R308" s="7">
        <f t="shared" si="54"/>
        <v>29</v>
      </c>
      <c r="S308" s="7">
        <f t="shared" si="54"/>
        <v>125</v>
      </c>
    </row>
    <row r="309" spans="1:19" s="8" customFormat="1" x14ac:dyDescent="0.2">
      <c r="A309" s="18" t="s">
        <v>195</v>
      </c>
      <c r="B309" s="7">
        <f t="shared" ref="B309:S309" si="55">SUM(B284:B288)</f>
        <v>594</v>
      </c>
      <c r="C309" s="7">
        <f t="shared" si="55"/>
        <v>122</v>
      </c>
      <c r="D309" s="7">
        <f t="shared" si="55"/>
        <v>472</v>
      </c>
      <c r="E309" s="7">
        <f t="shared" si="55"/>
        <v>51</v>
      </c>
      <c r="F309" s="7">
        <f t="shared" si="55"/>
        <v>15</v>
      </c>
      <c r="G309" s="7">
        <f t="shared" si="55"/>
        <v>36</v>
      </c>
      <c r="H309" s="7">
        <f t="shared" si="55"/>
        <v>500</v>
      </c>
      <c r="I309" s="7">
        <f t="shared" si="55"/>
        <v>102</v>
      </c>
      <c r="J309" s="7">
        <f t="shared" si="55"/>
        <v>398</v>
      </c>
      <c r="K309" s="7">
        <f t="shared" si="55"/>
        <v>38</v>
      </c>
      <c r="L309" s="7">
        <f t="shared" si="55"/>
        <v>4</v>
      </c>
      <c r="M309" s="7">
        <f t="shared" si="55"/>
        <v>34</v>
      </c>
      <c r="N309" s="7">
        <f t="shared" si="55"/>
        <v>5</v>
      </c>
      <c r="O309" s="7">
        <f t="shared" si="55"/>
        <v>1</v>
      </c>
      <c r="P309" s="7">
        <f t="shared" si="55"/>
        <v>4</v>
      </c>
      <c r="Q309" s="7">
        <f t="shared" si="55"/>
        <v>94</v>
      </c>
      <c r="R309" s="7">
        <f t="shared" si="55"/>
        <v>20</v>
      </c>
      <c r="S309" s="7">
        <f t="shared" si="55"/>
        <v>74</v>
      </c>
    </row>
    <row r="310" spans="1:19" s="8" customFormat="1" x14ac:dyDescent="0.2">
      <c r="A310" s="18" t="s">
        <v>196</v>
      </c>
      <c r="B310" s="7">
        <f t="shared" ref="B310:S310" si="56">SUM(B289:B293)</f>
        <v>429</v>
      </c>
      <c r="C310" s="7">
        <f t="shared" si="56"/>
        <v>78</v>
      </c>
      <c r="D310" s="7">
        <f t="shared" si="56"/>
        <v>351</v>
      </c>
      <c r="E310" s="7">
        <f t="shared" si="56"/>
        <v>25</v>
      </c>
      <c r="F310" s="7">
        <f t="shared" si="56"/>
        <v>8</v>
      </c>
      <c r="G310" s="7">
        <f t="shared" si="56"/>
        <v>17</v>
      </c>
      <c r="H310" s="7">
        <f t="shared" si="56"/>
        <v>361</v>
      </c>
      <c r="I310" s="7">
        <f t="shared" si="56"/>
        <v>63</v>
      </c>
      <c r="J310" s="7">
        <f t="shared" si="56"/>
        <v>298</v>
      </c>
      <c r="K310" s="7">
        <f t="shared" si="56"/>
        <v>36</v>
      </c>
      <c r="L310" s="7">
        <f t="shared" si="56"/>
        <v>7</v>
      </c>
      <c r="M310" s="7">
        <f t="shared" si="56"/>
        <v>29</v>
      </c>
      <c r="N310" s="7">
        <f t="shared" si="56"/>
        <v>7</v>
      </c>
      <c r="O310" s="7">
        <f t="shared" si="56"/>
        <v>0</v>
      </c>
      <c r="P310" s="7">
        <f t="shared" si="56"/>
        <v>7</v>
      </c>
      <c r="Q310" s="7">
        <f t="shared" si="56"/>
        <v>68</v>
      </c>
      <c r="R310" s="7">
        <f t="shared" si="56"/>
        <v>15</v>
      </c>
      <c r="S310" s="7">
        <f t="shared" si="56"/>
        <v>53</v>
      </c>
    </row>
    <row r="311" spans="1:19" s="8" customFormat="1" x14ac:dyDescent="0.2">
      <c r="A311" s="18" t="s">
        <v>197</v>
      </c>
      <c r="B311" s="7">
        <f t="shared" ref="B311:S311" si="57">SUM(B294:B298)</f>
        <v>210</v>
      </c>
      <c r="C311" s="7">
        <f t="shared" si="57"/>
        <v>31</v>
      </c>
      <c r="D311" s="7">
        <f t="shared" si="57"/>
        <v>179</v>
      </c>
      <c r="E311" s="7">
        <f t="shared" si="57"/>
        <v>6</v>
      </c>
      <c r="F311" s="7">
        <f t="shared" si="57"/>
        <v>2</v>
      </c>
      <c r="G311" s="7">
        <f t="shared" si="57"/>
        <v>4</v>
      </c>
      <c r="H311" s="7">
        <f t="shared" si="57"/>
        <v>176</v>
      </c>
      <c r="I311" s="7">
        <f t="shared" si="57"/>
        <v>25</v>
      </c>
      <c r="J311" s="7">
        <f t="shared" si="57"/>
        <v>151</v>
      </c>
      <c r="K311" s="7">
        <f t="shared" si="57"/>
        <v>24</v>
      </c>
      <c r="L311" s="7">
        <f t="shared" si="57"/>
        <v>3</v>
      </c>
      <c r="M311" s="7">
        <f t="shared" si="57"/>
        <v>21</v>
      </c>
      <c r="N311" s="7">
        <f t="shared" si="57"/>
        <v>4</v>
      </c>
      <c r="O311" s="7">
        <f t="shared" si="57"/>
        <v>1</v>
      </c>
      <c r="P311" s="7">
        <f t="shared" si="57"/>
        <v>3</v>
      </c>
      <c r="Q311" s="7">
        <f t="shared" si="57"/>
        <v>34</v>
      </c>
      <c r="R311" s="7">
        <f t="shared" si="57"/>
        <v>6</v>
      </c>
      <c r="S311" s="7">
        <f t="shared" si="57"/>
        <v>28</v>
      </c>
    </row>
    <row r="312" spans="1:19" s="8" customFormat="1" x14ac:dyDescent="0.2">
      <c r="A312" s="18" t="s">
        <v>198</v>
      </c>
      <c r="B312" s="7">
        <f t="shared" ref="B312:S312" si="58">SUM(B299:B303)</f>
        <v>14</v>
      </c>
      <c r="C312" s="7">
        <f t="shared" si="58"/>
        <v>1</v>
      </c>
      <c r="D312" s="7">
        <f t="shared" si="58"/>
        <v>13</v>
      </c>
      <c r="E312" s="7">
        <f t="shared" si="58"/>
        <v>0</v>
      </c>
      <c r="F312" s="7">
        <f t="shared" si="58"/>
        <v>0</v>
      </c>
      <c r="G312" s="7">
        <f t="shared" si="58"/>
        <v>0</v>
      </c>
      <c r="H312" s="7">
        <f t="shared" si="58"/>
        <v>12</v>
      </c>
      <c r="I312" s="7">
        <f t="shared" si="58"/>
        <v>1</v>
      </c>
      <c r="J312" s="7">
        <f t="shared" si="58"/>
        <v>11</v>
      </c>
      <c r="K312" s="7">
        <f t="shared" si="58"/>
        <v>2</v>
      </c>
      <c r="L312" s="7">
        <f t="shared" si="58"/>
        <v>0</v>
      </c>
      <c r="M312" s="7">
        <f t="shared" si="58"/>
        <v>2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2</v>
      </c>
      <c r="R312" s="7">
        <f t="shared" si="58"/>
        <v>0</v>
      </c>
      <c r="S312" s="7">
        <f t="shared" si="58"/>
        <v>2</v>
      </c>
    </row>
    <row r="313" spans="1:19" s="8" customFormat="1" x14ac:dyDescent="0.2">
      <c r="A313" s="18" t="s">
        <v>199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8" t="s">
        <v>203</v>
      </c>
      <c r="B314" s="20">
        <v>29.061504574720434</v>
      </c>
      <c r="C314" s="20">
        <v>27.14651773981603</v>
      </c>
      <c r="D314" s="20">
        <v>29.726940639269408</v>
      </c>
      <c r="E314" s="20">
        <v>23.332857142857144</v>
      </c>
      <c r="F314" s="20">
        <v>23.271844660194176</v>
      </c>
      <c r="G314" s="20">
        <v>23.358299595141702</v>
      </c>
      <c r="H314" s="20">
        <v>30.658022297624818</v>
      </c>
      <c r="I314" s="20">
        <v>28.386363636363637</v>
      </c>
      <c r="J314" s="20">
        <v>31.439413680781758</v>
      </c>
      <c r="K314" s="20">
        <v>32.612426035502956</v>
      </c>
      <c r="L314" s="20">
        <v>32.06</v>
      </c>
      <c r="M314" s="20">
        <v>32.708333333333336</v>
      </c>
      <c r="N314" s="20">
        <v>35.184210526315788</v>
      </c>
      <c r="O314" s="20">
        <v>37.5</v>
      </c>
      <c r="P314" s="20">
        <v>34.911764705882355</v>
      </c>
      <c r="Q314" s="20">
        <v>25.352477477477478</v>
      </c>
      <c r="R314" s="20">
        <v>24.336909871244636</v>
      </c>
      <c r="S314" s="20">
        <v>25.713740458015266</v>
      </c>
    </row>
    <row r="315" spans="1:19" x14ac:dyDescent="0.2">
      <c r="A315" s="48" t="s">
        <v>208</v>
      </c>
      <c r="B315" s="48"/>
      <c r="C315" s="48"/>
      <c r="D315" s="48"/>
      <c r="E315" s="48"/>
      <c r="F315" s="48"/>
      <c r="G315" s="48"/>
      <c r="H315" s="48"/>
      <c r="I315" s="48"/>
      <c r="J315" s="48"/>
      <c r="K315" s="48"/>
      <c r="L315" s="48"/>
      <c r="M315" s="48"/>
      <c r="N315" s="48"/>
      <c r="O315" s="48"/>
      <c r="P315" s="48"/>
      <c r="Q315" s="48"/>
      <c r="R315" s="48"/>
      <c r="S315" s="48"/>
    </row>
    <row r="316" spans="1:19" x14ac:dyDescent="0.2">
      <c r="A316" s="51" t="s">
        <v>201</v>
      </c>
      <c r="B316" s="48" t="s">
        <v>1</v>
      </c>
      <c r="C316" s="48"/>
      <c r="D316" s="48"/>
      <c r="E316" s="48" t="s">
        <v>2</v>
      </c>
      <c r="F316" s="48"/>
      <c r="G316" s="48"/>
      <c r="H316" s="48" t="s">
        <v>3</v>
      </c>
      <c r="I316" s="48"/>
      <c r="J316" s="48"/>
      <c r="K316" s="48" t="s">
        <v>4</v>
      </c>
      <c r="L316" s="48"/>
      <c r="M316" s="48"/>
      <c r="N316" s="48" t="s">
        <v>5</v>
      </c>
      <c r="O316" s="48"/>
      <c r="P316" s="48"/>
      <c r="Q316" s="48" t="s">
        <v>6</v>
      </c>
      <c r="R316" s="48"/>
      <c r="S316" s="48"/>
    </row>
    <row r="317" spans="1:19" x14ac:dyDescent="0.2">
      <c r="A317" s="51"/>
      <c r="B317" s="42" t="s">
        <v>7</v>
      </c>
      <c r="C317" s="49" t="s">
        <v>8</v>
      </c>
      <c r="D317" s="46"/>
      <c r="E317" s="42" t="s">
        <v>7</v>
      </c>
      <c r="F317" s="49" t="s">
        <v>8</v>
      </c>
      <c r="G317" s="46"/>
      <c r="H317" s="42" t="s">
        <v>7</v>
      </c>
      <c r="I317" s="49" t="s">
        <v>8</v>
      </c>
      <c r="J317" s="46"/>
      <c r="K317" s="42" t="s">
        <v>7</v>
      </c>
      <c r="L317" s="49" t="s">
        <v>8</v>
      </c>
      <c r="M317" s="46"/>
      <c r="N317" s="42" t="s">
        <v>7</v>
      </c>
      <c r="O317" s="49" t="s">
        <v>8</v>
      </c>
      <c r="P317" s="46"/>
      <c r="Q317" s="42" t="s">
        <v>7</v>
      </c>
      <c r="R317" s="49" t="s">
        <v>8</v>
      </c>
      <c r="S317" s="47"/>
    </row>
    <row r="318" spans="1:19" x14ac:dyDescent="0.2">
      <c r="A318" s="51"/>
      <c r="B318" s="44"/>
      <c r="C318" s="4" t="s">
        <v>202</v>
      </c>
      <c r="D318" s="4" t="s">
        <v>10</v>
      </c>
      <c r="E318" s="44"/>
      <c r="F318" s="4" t="s">
        <v>202</v>
      </c>
      <c r="G318" s="4" t="s">
        <v>10</v>
      </c>
      <c r="H318" s="44"/>
      <c r="I318" s="4" t="s">
        <v>202</v>
      </c>
      <c r="J318" s="4" t="s">
        <v>10</v>
      </c>
      <c r="K318" s="44"/>
      <c r="L318" s="4" t="s">
        <v>202</v>
      </c>
      <c r="M318" s="4" t="s">
        <v>10</v>
      </c>
      <c r="N318" s="44"/>
      <c r="O318" s="4" t="s">
        <v>202</v>
      </c>
      <c r="P318" s="4" t="s">
        <v>10</v>
      </c>
      <c r="Q318" s="44"/>
      <c r="R318" s="4" t="s">
        <v>202</v>
      </c>
      <c r="S318" s="4" t="s">
        <v>10</v>
      </c>
    </row>
    <row r="319" spans="1:19" s="8" customFormat="1" x14ac:dyDescent="0.2">
      <c r="A319" s="17" t="s">
        <v>1</v>
      </c>
      <c r="B319" s="7">
        <f t="shared" ref="B319:S319" si="60">SUM(B320:B356)</f>
        <v>4107</v>
      </c>
      <c r="C319" s="7">
        <f t="shared" si="60"/>
        <v>567</v>
      </c>
      <c r="D319" s="7">
        <f t="shared" si="60"/>
        <v>3540</v>
      </c>
      <c r="E319" s="7">
        <f t="shared" si="60"/>
        <v>1036</v>
      </c>
      <c r="F319" s="7">
        <f t="shared" si="60"/>
        <v>164</v>
      </c>
      <c r="G319" s="7">
        <f t="shared" si="60"/>
        <v>872</v>
      </c>
      <c r="H319" s="7">
        <f t="shared" si="60"/>
        <v>2757</v>
      </c>
      <c r="I319" s="7">
        <f t="shared" si="60"/>
        <v>367</v>
      </c>
      <c r="J319" s="7">
        <f t="shared" si="60"/>
        <v>2390</v>
      </c>
      <c r="K319" s="7">
        <f t="shared" si="60"/>
        <v>277</v>
      </c>
      <c r="L319" s="7">
        <f t="shared" si="60"/>
        <v>36</v>
      </c>
      <c r="M319" s="7">
        <f t="shared" si="60"/>
        <v>241</v>
      </c>
      <c r="N319" s="7">
        <f t="shared" si="60"/>
        <v>37</v>
      </c>
      <c r="O319" s="7">
        <f t="shared" si="60"/>
        <v>0</v>
      </c>
      <c r="P319" s="7">
        <f t="shared" si="60"/>
        <v>37</v>
      </c>
      <c r="Q319" s="7">
        <f t="shared" si="60"/>
        <v>1350</v>
      </c>
      <c r="R319" s="7">
        <f t="shared" si="60"/>
        <v>200</v>
      </c>
      <c r="S319" s="7">
        <f t="shared" si="60"/>
        <v>1150</v>
      </c>
    </row>
    <row r="320" spans="1:19" s="8" customFormat="1" x14ac:dyDescent="0.2">
      <c r="A320" s="18">
        <v>-14</v>
      </c>
      <c r="B320" s="7">
        <v>2</v>
      </c>
      <c r="C320" s="7">
        <v>0</v>
      </c>
      <c r="D320" s="7">
        <v>2</v>
      </c>
      <c r="E320" s="7">
        <v>2</v>
      </c>
      <c r="F320" s="7">
        <v>0</v>
      </c>
      <c r="G320" s="7">
        <v>2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2</v>
      </c>
      <c r="R320" s="7">
        <v>0</v>
      </c>
      <c r="S320" s="7">
        <v>2</v>
      </c>
    </row>
    <row r="321" spans="1:19" s="8" customFormat="1" x14ac:dyDescent="0.2">
      <c r="A321" s="18">
        <v>15</v>
      </c>
      <c r="B321" s="7">
        <v>12</v>
      </c>
      <c r="C321" s="7">
        <v>3</v>
      </c>
      <c r="D321" s="7">
        <v>9</v>
      </c>
      <c r="E321" s="7">
        <v>12</v>
      </c>
      <c r="F321" s="7">
        <v>3</v>
      </c>
      <c r="G321" s="7">
        <v>9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12</v>
      </c>
      <c r="R321" s="7">
        <v>3</v>
      </c>
      <c r="S321" s="7">
        <v>9</v>
      </c>
    </row>
    <row r="322" spans="1:19" s="8" customFormat="1" x14ac:dyDescent="0.2">
      <c r="A322" s="18">
        <v>16</v>
      </c>
      <c r="B322" s="7">
        <v>45</v>
      </c>
      <c r="C322" s="7">
        <v>7</v>
      </c>
      <c r="D322" s="7">
        <v>38</v>
      </c>
      <c r="E322" s="7">
        <v>45</v>
      </c>
      <c r="F322" s="7">
        <v>7</v>
      </c>
      <c r="G322" s="7">
        <v>38</v>
      </c>
      <c r="H322" s="7">
        <v>0</v>
      </c>
      <c r="I322" s="7">
        <v>0</v>
      </c>
      <c r="J322" s="7">
        <v>0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45</v>
      </c>
      <c r="R322" s="7">
        <v>7</v>
      </c>
      <c r="S322" s="7">
        <v>38</v>
      </c>
    </row>
    <row r="323" spans="1:19" s="8" customFormat="1" x14ac:dyDescent="0.2">
      <c r="A323" s="18">
        <v>17</v>
      </c>
      <c r="B323" s="7">
        <v>71</v>
      </c>
      <c r="C323" s="7">
        <v>9</v>
      </c>
      <c r="D323" s="7">
        <v>62</v>
      </c>
      <c r="E323" s="7">
        <v>70</v>
      </c>
      <c r="F323" s="7">
        <v>9</v>
      </c>
      <c r="G323" s="7">
        <v>61</v>
      </c>
      <c r="H323" s="7">
        <v>1</v>
      </c>
      <c r="I323" s="7">
        <v>0</v>
      </c>
      <c r="J323" s="7">
        <v>1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70</v>
      </c>
      <c r="R323" s="7">
        <v>9</v>
      </c>
      <c r="S323" s="7">
        <v>61</v>
      </c>
    </row>
    <row r="324" spans="1:19" s="8" customFormat="1" x14ac:dyDescent="0.2">
      <c r="A324" s="18">
        <v>18</v>
      </c>
      <c r="B324" s="7">
        <v>113</v>
      </c>
      <c r="C324" s="7">
        <v>17</v>
      </c>
      <c r="D324" s="7">
        <v>96</v>
      </c>
      <c r="E324" s="7">
        <v>99</v>
      </c>
      <c r="F324" s="7">
        <v>14</v>
      </c>
      <c r="G324" s="7">
        <v>85</v>
      </c>
      <c r="H324" s="7">
        <v>14</v>
      </c>
      <c r="I324" s="7">
        <v>3</v>
      </c>
      <c r="J324" s="7">
        <v>11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99</v>
      </c>
      <c r="R324" s="7">
        <v>14</v>
      </c>
      <c r="S324" s="7">
        <v>85</v>
      </c>
    </row>
    <row r="325" spans="1:19" s="8" customFormat="1" x14ac:dyDescent="0.2">
      <c r="A325" s="18">
        <v>19</v>
      </c>
      <c r="B325" s="7">
        <v>164</v>
      </c>
      <c r="C325" s="7">
        <v>35</v>
      </c>
      <c r="D325" s="7">
        <v>129</v>
      </c>
      <c r="E325" s="7">
        <v>131</v>
      </c>
      <c r="F325" s="7">
        <v>22</v>
      </c>
      <c r="G325" s="7">
        <v>109</v>
      </c>
      <c r="H325" s="7">
        <v>32</v>
      </c>
      <c r="I325" s="7">
        <v>12</v>
      </c>
      <c r="J325" s="7">
        <v>20</v>
      </c>
      <c r="K325" s="7">
        <v>1</v>
      </c>
      <c r="L325" s="7">
        <v>1</v>
      </c>
      <c r="M325" s="7">
        <v>0</v>
      </c>
      <c r="N325" s="7">
        <v>0</v>
      </c>
      <c r="O325" s="7">
        <v>0</v>
      </c>
      <c r="P325" s="7">
        <v>0</v>
      </c>
      <c r="Q325" s="7">
        <v>132</v>
      </c>
      <c r="R325" s="7">
        <v>23</v>
      </c>
      <c r="S325" s="7">
        <v>109</v>
      </c>
    </row>
    <row r="326" spans="1:19" s="8" customFormat="1" x14ac:dyDescent="0.2">
      <c r="A326" s="18">
        <v>20</v>
      </c>
      <c r="B326" s="7">
        <v>189</v>
      </c>
      <c r="C326" s="7">
        <v>33</v>
      </c>
      <c r="D326" s="7">
        <v>156</v>
      </c>
      <c r="E326" s="7">
        <v>118</v>
      </c>
      <c r="F326" s="7">
        <v>17</v>
      </c>
      <c r="G326" s="7">
        <v>101</v>
      </c>
      <c r="H326" s="7">
        <v>67</v>
      </c>
      <c r="I326" s="7">
        <v>16</v>
      </c>
      <c r="J326" s="7">
        <v>51</v>
      </c>
      <c r="K326" s="7">
        <v>4</v>
      </c>
      <c r="L326" s="7">
        <v>0</v>
      </c>
      <c r="M326" s="7">
        <v>4</v>
      </c>
      <c r="N326" s="7">
        <v>0</v>
      </c>
      <c r="O326" s="7">
        <v>0</v>
      </c>
      <c r="P326" s="7">
        <v>0</v>
      </c>
      <c r="Q326" s="7">
        <v>122</v>
      </c>
      <c r="R326" s="7">
        <v>17</v>
      </c>
      <c r="S326" s="7">
        <v>105</v>
      </c>
    </row>
    <row r="327" spans="1:19" s="8" customFormat="1" x14ac:dyDescent="0.2">
      <c r="A327" s="18">
        <v>21</v>
      </c>
      <c r="B327" s="7">
        <v>204</v>
      </c>
      <c r="C327" s="7">
        <v>32</v>
      </c>
      <c r="D327" s="7">
        <v>172</v>
      </c>
      <c r="E327" s="7">
        <v>104</v>
      </c>
      <c r="F327" s="7">
        <v>12</v>
      </c>
      <c r="G327" s="7">
        <v>92</v>
      </c>
      <c r="H327" s="7">
        <v>94</v>
      </c>
      <c r="I327" s="7">
        <v>19</v>
      </c>
      <c r="J327" s="7">
        <v>75</v>
      </c>
      <c r="K327" s="7">
        <v>6</v>
      </c>
      <c r="L327" s="7">
        <v>1</v>
      </c>
      <c r="M327" s="7">
        <v>5</v>
      </c>
      <c r="N327" s="7">
        <v>0</v>
      </c>
      <c r="O327" s="7">
        <v>0</v>
      </c>
      <c r="P327" s="7">
        <v>0</v>
      </c>
      <c r="Q327" s="7">
        <v>110</v>
      </c>
      <c r="R327" s="7">
        <v>13</v>
      </c>
      <c r="S327" s="7">
        <v>97</v>
      </c>
    </row>
    <row r="328" spans="1:19" s="8" customFormat="1" x14ac:dyDescent="0.2">
      <c r="A328" s="18">
        <v>22</v>
      </c>
      <c r="B328" s="7">
        <v>209</v>
      </c>
      <c r="C328" s="7">
        <v>37</v>
      </c>
      <c r="D328" s="7">
        <v>172</v>
      </c>
      <c r="E328" s="7">
        <v>86</v>
      </c>
      <c r="F328" s="7">
        <v>14</v>
      </c>
      <c r="G328" s="7">
        <v>72</v>
      </c>
      <c r="H328" s="7">
        <v>117</v>
      </c>
      <c r="I328" s="7">
        <v>23</v>
      </c>
      <c r="J328" s="7">
        <v>94</v>
      </c>
      <c r="K328" s="7">
        <v>6</v>
      </c>
      <c r="L328" s="7">
        <v>0</v>
      </c>
      <c r="M328" s="7">
        <v>6</v>
      </c>
      <c r="N328" s="7">
        <v>0</v>
      </c>
      <c r="O328" s="7">
        <v>0</v>
      </c>
      <c r="P328" s="7">
        <v>0</v>
      </c>
      <c r="Q328" s="7">
        <v>92</v>
      </c>
      <c r="R328" s="7">
        <v>14</v>
      </c>
      <c r="S328" s="7">
        <v>78</v>
      </c>
    </row>
    <row r="329" spans="1:19" s="8" customFormat="1" x14ac:dyDescent="0.2">
      <c r="A329" s="18">
        <v>23</v>
      </c>
      <c r="B329" s="7">
        <v>205</v>
      </c>
      <c r="C329" s="7">
        <v>37</v>
      </c>
      <c r="D329" s="7">
        <v>168</v>
      </c>
      <c r="E329" s="7">
        <v>64</v>
      </c>
      <c r="F329" s="7">
        <v>13</v>
      </c>
      <c r="G329" s="7">
        <v>51</v>
      </c>
      <c r="H329" s="7">
        <v>134</v>
      </c>
      <c r="I329" s="7">
        <v>23</v>
      </c>
      <c r="J329" s="7">
        <v>111</v>
      </c>
      <c r="K329" s="7">
        <v>5</v>
      </c>
      <c r="L329" s="7">
        <v>1</v>
      </c>
      <c r="M329" s="7">
        <v>4</v>
      </c>
      <c r="N329" s="7">
        <v>2</v>
      </c>
      <c r="O329" s="7">
        <v>0</v>
      </c>
      <c r="P329" s="7">
        <v>2</v>
      </c>
      <c r="Q329" s="7">
        <v>71</v>
      </c>
      <c r="R329" s="7">
        <v>14</v>
      </c>
      <c r="S329" s="7">
        <v>57</v>
      </c>
    </row>
    <row r="330" spans="1:19" s="8" customFormat="1" x14ac:dyDescent="0.2">
      <c r="A330" s="18">
        <v>24</v>
      </c>
      <c r="B330" s="7">
        <v>194</v>
      </c>
      <c r="C330" s="7">
        <v>38</v>
      </c>
      <c r="D330" s="7">
        <v>156</v>
      </c>
      <c r="E330" s="7">
        <v>56</v>
      </c>
      <c r="F330" s="7">
        <v>8</v>
      </c>
      <c r="G330" s="7">
        <v>48</v>
      </c>
      <c r="H330" s="7">
        <v>120</v>
      </c>
      <c r="I330" s="7">
        <v>26</v>
      </c>
      <c r="J330" s="7">
        <v>94</v>
      </c>
      <c r="K330" s="7">
        <v>15</v>
      </c>
      <c r="L330" s="7">
        <v>4</v>
      </c>
      <c r="M330" s="7">
        <v>11</v>
      </c>
      <c r="N330" s="7">
        <v>3</v>
      </c>
      <c r="O330" s="7">
        <v>0</v>
      </c>
      <c r="P330" s="7">
        <v>3</v>
      </c>
      <c r="Q330" s="7">
        <v>74</v>
      </c>
      <c r="R330" s="7">
        <v>12</v>
      </c>
      <c r="S330" s="7">
        <v>62</v>
      </c>
    </row>
    <row r="331" spans="1:19" s="8" customFormat="1" x14ac:dyDescent="0.2">
      <c r="A331" s="18">
        <v>25</v>
      </c>
      <c r="B331" s="7">
        <v>203</v>
      </c>
      <c r="C331" s="7">
        <v>33</v>
      </c>
      <c r="D331" s="7">
        <v>170</v>
      </c>
      <c r="E331" s="7">
        <v>41</v>
      </c>
      <c r="F331" s="7">
        <v>7</v>
      </c>
      <c r="G331" s="7">
        <v>34</v>
      </c>
      <c r="H331" s="7">
        <v>150</v>
      </c>
      <c r="I331" s="7">
        <v>25</v>
      </c>
      <c r="J331" s="7">
        <v>125</v>
      </c>
      <c r="K331" s="7">
        <v>12</v>
      </c>
      <c r="L331" s="7">
        <v>1</v>
      </c>
      <c r="M331" s="7">
        <v>11</v>
      </c>
      <c r="N331" s="7">
        <v>0</v>
      </c>
      <c r="O331" s="7">
        <v>0</v>
      </c>
      <c r="P331" s="7">
        <v>0</v>
      </c>
      <c r="Q331" s="7">
        <v>53</v>
      </c>
      <c r="R331" s="7">
        <v>8</v>
      </c>
      <c r="S331" s="7">
        <v>45</v>
      </c>
    </row>
    <row r="332" spans="1:19" s="8" customFormat="1" x14ac:dyDescent="0.2">
      <c r="A332" s="18">
        <v>26</v>
      </c>
      <c r="B332" s="7">
        <v>219</v>
      </c>
      <c r="C332" s="7">
        <v>34</v>
      </c>
      <c r="D332" s="7">
        <v>185</v>
      </c>
      <c r="E332" s="7">
        <v>32</v>
      </c>
      <c r="F332" s="7">
        <v>5</v>
      </c>
      <c r="G332" s="7">
        <v>27</v>
      </c>
      <c r="H332" s="7">
        <v>175</v>
      </c>
      <c r="I332" s="7">
        <v>27</v>
      </c>
      <c r="J332" s="7">
        <v>148</v>
      </c>
      <c r="K332" s="7">
        <v>12</v>
      </c>
      <c r="L332" s="7">
        <v>2</v>
      </c>
      <c r="M332" s="7">
        <v>10</v>
      </c>
      <c r="N332" s="7">
        <v>0</v>
      </c>
      <c r="O332" s="7">
        <v>0</v>
      </c>
      <c r="P332" s="7">
        <v>0</v>
      </c>
      <c r="Q332" s="7">
        <v>44</v>
      </c>
      <c r="R332" s="7">
        <v>7</v>
      </c>
      <c r="S332" s="7">
        <v>37</v>
      </c>
    </row>
    <row r="333" spans="1:19" s="8" customFormat="1" x14ac:dyDescent="0.2">
      <c r="A333" s="18">
        <v>27</v>
      </c>
      <c r="B333" s="7">
        <v>200</v>
      </c>
      <c r="C333" s="7">
        <v>20</v>
      </c>
      <c r="D333" s="7">
        <v>180</v>
      </c>
      <c r="E333" s="7">
        <v>27</v>
      </c>
      <c r="F333" s="7">
        <v>8</v>
      </c>
      <c r="G333" s="7">
        <v>19</v>
      </c>
      <c r="H333" s="7">
        <v>158</v>
      </c>
      <c r="I333" s="7">
        <v>10</v>
      </c>
      <c r="J333" s="7">
        <v>148</v>
      </c>
      <c r="K333" s="7">
        <v>15</v>
      </c>
      <c r="L333" s="7">
        <v>2</v>
      </c>
      <c r="M333" s="7">
        <v>13</v>
      </c>
      <c r="N333" s="7">
        <v>0</v>
      </c>
      <c r="O333" s="7">
        <v>0</v>
      </c>
      <c r="P333" s="7">
        <v>0</v>
      </c>
      <c r="Q333" s="7">
        <v>42</v>
      </c>
      <c r="R333" s="7">
        <v>10</v>
      </c>
      <c r="S333" s="7">
        <v>32</v>
      </c>
    </row>
    <row r="334" spans="1:19" s="8" customFormat="1" x14ac:dyDescent="0.2">
      <c r="A334" s="18">
        <v>28</v>
      </c>
      <c r="B334" s="7">
        <v>171</v>
      </c>
      <c r="C334" s="7">
        <v>16</v>
      </c>
      <c r="D334" s="7">
        <v>155</v>
      </c>
      <c r="E334" s="7">
        <v>21</v>
      </c>
      <c r="F334" s="7">
        <v>2</v>
      </c>
      <c r="G334" s="7">
        <v>19</v>
      </c>
      <c r="H334" s="7">
        <v>137</v>
      </c>
      <c r="I334" s="7">
        <v>13</v>
      </c>
      <c r="J334" s="7">
        <v>124</v>
      </c>
      <c r="K334" s="7">
        <v>11</v>
      </c>
      <c r="L334" s="7">
        <v>1</v>
      </c>
      <c r="M334" s="7">
        <v>10</v>
      </c>
      <c r="N334" s="7">
        <v>2</v>
      </c>
      <c r="O334" s="7">
        <v>0</v>
      </c>
      <c r="P334" s="7">
        <v>2</v>
      </c>
      <c r="Q334" s="7">
        <v>34</v>
      </c>
      <c r="R334" s="7">
        <v>3</v>
      </c>
      <c r="S334" s="7">
        <v>31</v>
      </c>
    </row>
    <row r="335" spans="1:19" s="8" customFormat="1" x14ac:dyDescent="0.2">
      <c r="A335" s="18">
        <v>29</v>
      </c>
      <c r="B335" s="7">
        <v>182</v>
      </c>
      <c r="C335" s="7">
        <v>33</v>
      </c>
      <c r="D335" s="7">
        <v>149</v>
      </c>
      <c r="E335" s="7">
        <v>17</v>
      </c>
      <c r="F335" s="7">
        <v>3</v>
      </c>
      <c r="G335" s="7">
        <v>14</v>
      </c>
      <c r="H335" s="7">
        <v>154</v>
      </c>
      <c r="I335" s="7">
        <v>29</v>
      </c>
      <c r="J335" s="7">
        <v>125</v>
      </c>
      <c r="K335" s="7">
        <v>10</v>
      </c>
      <c r="L335" s="7">
        <v>1</v>
      </c>
      <c r="M335" s="7">
        <v>9</v>
      </c>
      <c r="N335" s="7">
        <v>1</v>
      </c>
      <c r="O335" s="7">
        <v>0</v>
      </c>
      <c r="P335" s="7">
        <v>1</v>
      </c>
      <c r="Q335" s="7">
        <v>28</v>
      </c>
      <c r="R335" s="7">
        <v>4</v>
      </c>
      <c r="S335" s="7">
        <v>24</v>
      </c>
    </row>
    <row r="336" spans="1:19" s="8" customFormat="1" x14ac:dyDescent="0.2">
      <c r="A336" s="18">
        <v>30</v>
      </c>
      <c r="B336" s="7">
        <v>166</v>
      </c>
      <c r="C336" s="7">
        <v>16</v>
      </c>
      <c r="D336" s="7">
        <v>150</v>
      </c>
      <c r="E336" s="7">
        <v>17</v>
      </c>
      <c r="F336" s="7">
        <v>1</v>
      </c>
      <c r="G336" s="7">
        <v>16</v>
      </c>
      <c r="H336" s="7">
        <v>125</v>
      </c>
      <c r="I336" s="7">
        <v>13</v>
      </c>
      <c r="J336" s="7">
        <v>112</v>
      </c>
      <c r="K336" s="7">
        <v>21</v>
      </c>
      <c r="L336" s="7">
        <v>2</v>
      </c>
      <c r="M336" s="7">
        <v>19</v>
      </c>
      <c r="N336" s="7">
        <v>3</v>
      </c>
      <c r="O336" s="7">
        <v>0</v>
      </c>
      <c r="P336" s="7">
        <v>3</v>
      </c>
      <c r="Q336" s="7">
        <v>41</v>
      </c>
      <c r="R336" s="7">
        <v>3</v>
      </c>
      <c r="S336" s="7">
        <v>38</v>
      </c>
    </row>
    <row r="337" spans="1:19" s="8" customFormat="1" x14ac:dyDescent="0.2">
      <c r="A337" s="18">
        <v>31</v>
      </c>
      <c r="B337" s="7">
        <v>175</v>
      </c>
      <c r="C337" s="7">
        <v>15</v>
      </c>
      <c r="D337" s="7">
        <v>160</v>
      </c>
      <c r="E337" s="7">
        <v>13</v>
      </c>
      <c r="F337" s="7">
        <v>1</v>
      </c>
      <c r="G337" s="7">
        <v>12</v>
      </c>
      <c r="H337" s="7">
        <v>141</v>
      </c>
      <c r="I337" s="7">
        <v>13</v>
      </c>
      <c r="J337" s="7">
        <v>128</v>
      </c>
      <c r="K337" s="7">
        <v>19</v>
      </c>
      <c r="L337" s="7">
        <v>1</v>
      </c>
      <c r="M337" s="7">
        <v>18</v>
      </c>
      <c r="N337" s="7">
        <v>2</v>
      </c>
      <c r="O337" s="7">
        <v>0</v>
      </c>
      <c r="P337" s="7">
        <v>2</v>
      </c>
      <c r="Q337" s="7">
        <v>34</v>
      </c>
      <c r="R337" s="7">
        <v>2</v>
      </c>
      <c r="S337" s="7">
        <v>32</v>
      </c>
    </row>
    <row r="338" spans="1:19" s="8" customFormat="1" x14ac:dyDescent="0.2">
      <c r="A338" s="18">
        <v>32</v>
      </c>
      <c r="B338" s="7">
        <v>186</v>
      </c>
      <c r="C338" s="7">
        <v>22</v>
      </c>
      <c r="D338" s="7">
        <v>164</v>
      </c>
      <c r="E338" s="7">
        <v>12</v>
      </c>
      <c r="F338" s="7">
        <v>4</v>
      </c>
      <c r="G338" s="7">
        <v>8</v>
      </c>
      <c r="H338" s="7">
        <v>155</v>
      </c>
      <c r="I338" s="7">
        <v>17</v>
      </c>
      <c r="J338" s="7">
        <v>138</v>
      </c>
      <c r="K338" s="7">
        <v>16</v>
      </c>
      <c r="L338" s="7">
        <v>1</v>
      </c>
      <c r="M338" s="7">
        <v>15</v>
      </c>
      <c r="N338" s="7">
        <v>3</v>
      </c>
      <c r="O338" s="7">
        <v>0</v>
      </c>
      <c r="P338" s="7">
        <v>3</v>
      </c>
      <c r="Q338" s="7">
        <v>31</v>
      </c>
      <c r="R338" s="7">
        <v>5</v>
      </c>
      <c r="S338" s="7">
        <v>26</v>
      </c>
    </row>
    <row r="339" spans="1:19" s="8" customFormat="1" x14ac:dyDescent="0.2">
      <c r="A339" s="18">
        <v>33</v>
      </c>
      <c r="B339" s="7">
        <v>179</v>
      </c>
      <c r="C339" s="7">
        <v>24</v>
      </c>
      <c r="D339" s="7">
        <v>155</v>
      </c>
      <c r="E339" s="7">
        <v>14</v>
      </c>
      <c r="F339" s="7">
        <v>1</v>
      </c>
      <c r="G339" s="7">
        <v>13</v>
      </c>
      <c r="H339" s="7">
        <v>148</v>
      </c>
      <c r="I339" s="7">
        <v>21</v>
      </c>
      <c r="J339" s="7">
        <v>127</v>
      </c>
      <c r="K339" s="7">
        <v>14</v>
      </c>
      <c r="L339" s="7">
        <v>2</v>
      </c>
      <c r="M339" s="7">
        <v>12</v>
      </c>
      <c r="N339" s="7">
        <v>3</v>
      </c>
      <c r="O339" s="7">
        <v>0</v>
      </c>
      <c r="P339" s="7">
        <v>3</v>
      </c>
      <c r="Q339" s="7">
        <v>31</v>
      </c>
      <c r="R339" s="7">
        <v>3</v>
      </c>
      <c r="S339" s="7">
        <v>28</v>
      </c>
    </row>
    <row r="340" spans="1:19" s="8" customFormat="1" x14ac:dyDescent="0.2">
      <c r="A340" s="18">
        <v>34</v>
      </c>
      <c r="B340" s="7">
        <v>175</v>
      </c>
      <c r="C340" s="7">
        <v>16</v>
      </c>
      <c r="D340" s="7">
        <v>159</v>
      </c>
      <c r="E340" s="7">
        <v>10</v>
      </c>
      <c r="F340" s="7">
        <v>1</v>
      </c>
      <c r="G340" s="7">
        <v>9</v>
      </c>
      <c r="H340" s="7">
        <v>148</v>
      </c>
      <c r="I340" s="7">
        <v>15</v>
      </c>
      <c r="J340" s="7">
        <v>133</v>
      </c>
      <c r="K340" s="7">
        <v>15</v>
      </c>
      <c r="L340" s="7">
        <v>0</v>
      </c>
      <c r="M340" s="7">
        <v>15</v>
      </c>
      <c r="N340" s="7">
        <v>2</v>
      </c>
      <c r="O340" s="7">
        <v>0</v>
      </c>
      <c r="P340" s="7">
        <v>2</v>
      </c>
      <c r="Q340" s="7">
        <v>27</v>
      </c>
      <c r="R340" s="7">
        <v>1</v>
      </c>
      <c r="S340" s="7">
        <v>26</v>
      </c>
    </row>
    <row r="341" spans="1:19" s="8" customFormat="1" x14ac:dyDescent="0.2">
      <c r="A341" s="18">
        <v>35</v>
      </c>
      <c r="B341" s="7">
        <v>154</v>
      </c>
      <c r="C341" s="7">
        <v>15</v>
      </c>
      <c r="D341" s="7">
        <v>139</v>
      </c>
      <c r="E341" s="7">
        <v>12</v>
      </c>
      <c r="F341" s="7">
        <v>1</v>
      </c>
      <c r="G341" s="7">
        <v>11</v>
      </c>
      <c r="H341" s="7">
        <v>122</v>
      </c>
      <c r="I341" s="7">
        <v>13</v>
      </c>
      <c r="J341" s="7">
        <v>109</v>
      </c>
      <c r="K341" s="7">
        <v>17</v>
      </c>
      <c r="L341" s="7">
        <v>1</v>
      </c>
      <c r="M341" s="7">
        <v>16</v>
      </c>
      <c r="N341" s="7">
        <v>3</v>
      </c>
      <c r="O341" s="7">
        <v>0</v>
      </c>
      <c r="P341" s="7">
        <v>3</v>
      </c>
      <c r="Q341" s="7">
        <v>32</v>
      </c>
      <c r="R341" s="7">
        <v>2</v>
      </c>
      <c r="S341" s="7">
        <v>30</v>
      </c>
    </row>
    <row r="342" spans="1:19" s="8" customFormat="1" x14ac:dyDescent="0.2">
      <c r="A342" s="18">
        <v>36</v>
      </c>
      <c r="B342" s="7">
        <v>135</v>
      </c>
      <c r="C342" s="7">
        <v>12</v>
      </c>
      <c r="D342" s="7">
        <v>123</v>
      </c>
      <c r="E342" s="7">
        <v>7</v>
      </c>
      <c r="F342" s="7">
        <v>4</v>
      </c>
      <c r="G342" s="7">
        <v>3</v>
      </c>
      <c r="H342" s="7">
        <v>106</v>
      </c>
      <c r="I342" s="7">
        <v>7</v>
      </c>
      <c r="J342" s="7">
        <v>99</v>
      </c>
      <c r="K342" s="7">
        <v>19</v>
      </c>
      <c r="L342" s="7">
        <v>1</v>
      </c>
      <c r="M342" s="7">
        <v>18</v>
      </c>
      <c r="N342" s="7">
        <v>3</v>
      </c>
      <c r="O342" s="7">
        <v>0</v>
      </c>
      <c r="P342" s="7">
        <v>3</v>
      </c>
      <c r="Q342" s="7">
        <v>29</v>
      </c>
      <c r="R342" s="7">
        <v>5</v>
      </c>
      <c r="S342" s="7">
        <v>24</v>
      </c>
    </row>
    <row r="343" spans="1:19" s="8" customFormat="1" x14ac:dyDescent="0.2">
      <c r="A343" s="18">
        <v>37</v>
      </c>
      <c r="B343" s="7">
        <v>96</v>
      </c>
      <c r="C343" s="7">
        <v>15</v>
      </c>
      <c r="D343" s="7">
        <v>81</v>
      </c>
      <c r="E343" s="7">
        <v>5</v>
      </c>
      <c r="F343" s="7">
        <v>1</v>
      </c>
      <c r="G343" s="7">
        <v>4</v>
      </c>
      <c r="H343" s="7">
        <v>80</v>
      </c>
      <c r="I343" s="7">
        <v>10</v>
      </c>
      <c r="J343" s="7">
        <v>70</v>
      </c>
      <c r="K343" s="7">
        <v>8</v>
      </c>
      <c r="L343" s="7">
        <v>4</v>
      </c>
      <c r="M343" s="7">
        <v>4</v>
      </c>
      <c r="N343" s="7">
        <v>3</v>
      </c>
      <c r="O343" s="7">
        <v>0</v>
      </c>
      <c r="P343" s="7">
        <v>3</v>
      </c>
      <c r="Q343" s="7">
        <v>16</v>
      </c>
      <c r="R343" s="7">
        <v>5</v>
      </c>
      <c r="S343" s="7">
        <v>11</v>
      </c>
    </row>
    <row r="344" spans="1:19" s="8" customFormat="1" x14ac:dyDescent="0.2">
      <c r="A344" s="18">
        <v>38</v>
      </c>
      <c r="B344" s="7">
        <v>98</v>
      </c>
      <c r="C344" s="7">
        <v>9</v>
      </c>
      <c r="D344" s="7">
        <v>89</v>
      </c>
      <c r="E344" s="7">
        <v>2</v>
      </c>
      <c r="F344" s="7">
        <v>1</v>
      </c>
      <c r="G344" s="7">
        <v>1</v>
      </c>
      <c r="H344" s="7">
        <v>82</v>
      </c>
      <c r="I344" s="7">
        <v>5</v>
      </c>
      <c r="J344" s="7">
        <v>77</v>
      </c>
      <c r="K344" s="7">
        <v>10</v>
      </c>
      <c r="L344" s="7">
        <v>3</v>
      </c>
      <c r="M344" s="7">
        <v>7</v>
      </c>
      <c r="N344" s="7">
        <v>4</v>
      </c>
      <c r="O344" s="7">
        <v>0</v>
      </c>
      <c r="P344" s="7">
        <v>4</v>
      </c>
      <c r="Q344" s="7">
        <v>16</v>
      </c>
      <c r="R344" s="7">
        <v>4</v>
      </c>
      <c r="S344" s="7">
        <v>12</v>
      </c>
    </row>
    <row r="345" spans="1:19" s="8" customFormat="1" x14ac:dyDescent="0.2">
      <c r="A345" s="18">
        <v>39</v>
      </c>
      <c r="B345" s="7">
        <v>86</v>
      </c>
      <c r="C345" s="7">
        <v>7</v>
      </c>
      <c r="D345" s="7">
        <v>79</v>
      </c>
      <c r="E345" s="7">
        <v>7</v>
      </c>
      <c r="F345" s="7">
        <v>1</v>
      </c>
      <c r="G345" s="7">
        <v>6</v>
      </c>
      <c r="H345" s="7">
        <v>70</v>
      </c>
      <c r="I345" s="7">
        <v>4</v>
      </c>
      <c r="J345" s="7">
        <v>66</v>
      </c>
      <c r="K345" s="7">
        <v>9</v>
      </c>
      <c r="L345" s="7">
        <v>2</v>
      </c>
      <c r="M345" s="7">
        <v>7</v>
      </c>
      <c r="N345" s="7">
        <v>0</v>
      </c>
      <c r="O345" s="7">
        <v>0</v>
      </c>
      <c r="P345" s="7">
        <v>0</v>
      </c>
      <c r="Q345" s="7">
        <v>16</v>
      </c>
      <c r="R345" s="7">
        <v>3</v>
      </c>
      <c r="S345" s="7">
        <v>13</v>
      </c>
    </row>
    <row r="346" spans="1:19" s="8" customFormat="1" x14ac:dyDescent="0.2">
      <c r="A346" s="18">
        <v>40</v>
      </c>
      <c r="B346" s="7">
        <v>93</v>
      </c>
      <c r="C346" s="7">
        <v>10</v>
      </c>
      <c r="D346" s="7">
        <v>83</v>
      </c>
      <c r="E346" s="7">
        <v>2</v>
      </c>
      <c r="F346" s="7">
        <v>1</v>
      </c>
      <c r="G346" s="7">
        <v>1</v>
      </c>
      <c r="H346" s="7">
        <v>77</v>
      </c>
      <c r="I346" s="7">
        <v>7</v>
      </c>
      <c r="J346" s="7">
        <v>70</v>
      </c>
      <c r="K346" s="7">
        <v>12</v>
      </c>
      <c r="L346" s="7">
        <v>2</v>
      </c>
      <c r="M346" s="7">
        <v>10</v>
      </c>
      <c r="N346" s="7">
        <v>2</v>
      </c>
      <c r="O346" s="7">
        <v>0</v>
      </c>
      <c r="P346" s="7">
        <v>2</v>
      </c>
      <c r="Q346" s="7">
        <v>16</v>
      </c>
      <c r="R346" s="7">
        <v>3</v>
      </c>
      <c r="S346" s="7">
        <v>13</v>
      </c>
    </row>
    <row r="347" spans="1:19" s="8" customFormat="1" x14ac:dyDescent="0.2">
      <c r="A347" s="18">
        <v>41</v>
      </c>
      <c r="B347" s="7">
        <v>76</v>
      </c>
      <c r="C347" s="7">
        <v>7</v>
      </c>
      <c r="D347" s="7">
        <v>69</v>
      </c>
      <c r="E347" s="7">
        <v>7</v>
      </c>
      <c r="F347" s="7">
        <v>2</v>
      </c>
      <c r="G347" s="7">
        <v>5</v>
      </c>
      <c r="H347" s="7">
        <v>59</v>
      </c>
      <c r="I347" s="7">
        <v>5</v>
      </c>
      <c r="J347" s="7">
        <v>54</v>
      </c>
      <c r="K347" s="7">
        <v>10</v>
      </c>
      <c r="L347" s="7">
        <v>0</v>
      </c>
      <c r="M347" s="7">
        <v>10</v>
      </c>
      <c r="N347" s="7">
        <v>0</v>
      </c>
      <c r="O347" s="7">
        <v>0</v>
      </c>
      <c r="P347" s="7">
        <v>0</v>
      </c>
      <c r="Q347" s="7">
        <v>17</v>
      </c>
      <c r="R347" s="7">
        <v>2</v>
      </c>
      <c r="S347" s="7">
        <v>15</v>
      </c>
    </row>
    <row r="348" spans="1:19" s="8" customFormat="1" x14ac:dyDescent="0.2">
      <c r="A348" s="18">
        <v>42</v>
      </c>
      <c r="B348" s="7">
        <v>38</v>
      </c>
      <c r="C348" s="7">
        <v>2</v>
      </c>
      <c r="D348" s="7">
        <v>36</v>
      </c>
      <c r="E348" s="7">
        <v>1</v>
      </c>
      <c r="F348" s="7">
        <v>0</v>
      </c>
      <c r="G348" s="7">
        <v>1</v>
      </c>
      <c r="H348" s="7">
        <v>33</v>
      </c>
      <c r="I348" s="7">
        <v>2</v>
      </c>
      <c r="J348" s="7">
        <v>31</v>
      </c>
      <c r="K348" s="7">
        <v>3</v>
      </c>
      <c r="L348" s="7">
        <v>0</v>
      </c>
      <c r="M348" s="7">
        <v>3</v>
      </c>
      <c r="N348" s="7">
        <v>1</v>
      </c>
      <c r="O348" s="7">
        <v>0</v>
      </c>
      <c r="P348" s="7">
        <v>1</v>
      </c>
      <c r="Q348" s="7">
        <v>5</v>
      </c>
      <c r="R348" s="7">
        <v>0</v>
      </c>
      <c r="S348" s="7">
        <v>5</v>
      </c>
    </row>
    <row r="349" spans="1:19" s="8" customFormat="1" x14ac:dyDescent="0.2">
      <c r="A349" s="18">
        <v>43</v>
      </c>
      <c r="B349" s="7">
        <v>25</v>
      </c>
      <c r="C349" s="7">
        <v>4</v>
      </c>
      <c r="D349" s="7">
        <v>21</v>
      </c>
      <c r="E349" s="7">
        <v>1</v>
      </c>
      <c r="F349" s="7">
        <v>0</v>
      </c>
      <c r="G349" s="7">
        <v>1</v>
      </c>
      <c r="H349" s="7">
        <v>22</v>
      </c>
      <c r="I349" s="7">
        <v>3</v>
      </c>
      <c r="J349" s="7">
        <v>19</v>
      </c>
      <c r="K349" s="7">
        <v>2</v>
      </c>
      <c r="L349" s="7">
        <v>1</v>
      </c>
      <c r="M349" s="7">
        <v>1</v>
      </c>
      <c r="N349" s="7">
        <v>0</v>
      </c>
      <c r="O349" s="7">
        <v>0</v>
      </c>
      <c r="P349" s="7">
        <v>0</v>
      </c>
      <c r="Q349" s="7">
        <v>3</v>
      </c>
      <c r="R349" s="7">
        <v>1</v>
      </c>
      <c r="S349" s="7">
        <v>2</v>
      </c>
    </row>
    <row r="350" spans="1:19" s="8" customFormat="1" x14ac:dyDescent="0.2">
      <c r="A350" s="18">
        <v>44</v>
      </c>
      <c r="B350" s="7">
        <v>15</v>
      </c>
      <c r="C350" s="7">
        <v>3</v>
      </c>
      <c r="D350" s="7">
        <v>12</v>
      </c>
      <c r="E350" s="7">
        <v>0</v>
      </c>
      <c r="F350" s="7">
        <v>0</v>
      </c>
      <c r="G350" s="7">
        <v>0</v>
      </c>
      <c r="H350" s="7">
        <v>13</v>
      </c>
      <c r="I350" s="7">
        <v>2</v>
      </c>
      <c r="J350" s="7">
        <v>11</v>
      </c>
      <c r="K350" s="7">
        <v>2</v>
      </c>
      <c r="L350" s="7">
        <v>1</v>
      </c>
      <c r="M350" s="7">
        <v>1</v>
      </c>
      <c r="N350" s="7">
        <v>0</v>
      </c>
      <c r="O350" s="7">
        <v>0</v>
      </c>
      <c r="P350" s="7">
        <v>0</v>
      </c>
      <c r="Q350" s="7">
        <v>2</v>
      </c>
      <c r="R350" s="7">
        <v>1</v>
      </c>
      <c r="S350" s="7">
        <v>1</v>
      </c>
    </row>
    <row r="351" spans="1:19" s="8" customFormat="1" x14ac:dyDescent="0.2">
      <c r="A351" s="18">
        <v>45</v>
      </c>
      <c r="B351" s="7">
        <v>12</v>
      </c>
      <c r="C351" s="7">
        <v>3</v>
      </c>
      <c r="D351" s="7">
        <v>9</v>
      </c>
      <c r="E351" s="7">
        <v>0</v>
      </c>
      <c r="F351" s="7">
        <v>0</v>
      </c>
      <c r="G351" s="7">
        <v>0</v>
      </c>
      <c r="H351" s="7">
        <v>9</v>
      </c>
      <c r="I351" s="7">
        <v>2</v>
      </c>
      <c r="J351" s="7">
        <v>7</v>
      </c>
      <c r="K351" s="7">
        <v>3</v>
      </c>
      <c r="L351" s="7">
        <v>1</v>
      </c>
      <c r="M351" s="7">
        <v>2</v>
      </c>
      <c r="N351" s="7">
        <v>0</v>
      </c>
      <c r="O351" s="7">
        <v>0</v>
      </c>
      <c r="P351" s="7">
        <v>0</v>
      </c>
      <c r="Q351" s="7">
        <v>3</v>
      </c>
      <c r="R351" s="7">
        <v>1</v>
      </c>
      <c r="S351" s="7">
        <v>2</v>
      </c>
    </row>
    <row r="352" spans="1:19" s="8" customFormat="1" x14ac:dyDescent="0.2">
      <c r="A352" s="18">
        <v>46</v>
      </c>
      <c r="B352" s="7">
        <v>9</v>
      </c>
      <c r="C352" s="7">
        <v>2</v>
      </c>
      <c r="D352" s="7">
        <v>7</v>
      </c>
      <c r="E352" s="7">
        <v>1</v>
      </c>
      <c r="F352" s="7">
        <v>1</v>
      </c>
      <c r="G352" s="7">
        <v>0</v>
      </c>
      <c r="H352" s="7">
        <v>8</v>
      </c>
      <c r="I352" s="7">
        <v>1</v>
      </c>
      <c r="J352" s="7">
        <v>7</v>
      </c>
      <c r="K352" s="7">
        <v>0</v>
      </c>
      <c r="L352" s="7">
        <v>0</v>
      </c>
      <c r="M352" s="7">
        <v>0</v>
      </c>
      <c r="N352" s="7">
        <v>0</v>
      </c>
      <c r="O352" s="7">
        <v>0</v>
      </c>
      <c r="P352" s="7">
        <v>0</v>
      </c>
      <c r="Q352" s="7">
        <v>1</v>
      </c>
      <c r="R352" s="7">
        <v>1</v>
      </c>
      <c r="S352" s="7">
        <v>0</v>
      </c>
    </row>
    <row r="353" spans="1:19" s="8" customFormat="1" x14ac:dyDescent="0.2">
      <c r="A353" s="18">
        <v>47</v>
      </c>
      <c r="B353" s="7">
        <v>2</v>
      </c>
      <c r="C353" s="7">
        <v>0</v>
      </c>
      <c r="D353" s="7">
        <v>2</v>
      </c>
      <c r="E353" s="7">
        <v>0</v>
      </c>
      <c r="F353" s="7">
        <v>0</v>
      </c>
      <c r="G353" s="7">
        <v>0</v>
      </c>
      <c r="H353" s="7">
        <v>2</v>
      </c>
      <c r="I353" s="7">
        <v>0</v>
      </c>
      <c r="J353" s="7">
        <v>2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8">
        <v>48</v>
      </c>
      <c r="B354" s="7">
        <v>2</v>
      </c>
      <c r="C354" s="7">
        <v>1</v>
      </c>
      <c r="D354" s="7">
        <v>1</v>
      </c>
      <c r="E354" s="7">
        <v>0</v>
      </c>
      <c r="F354" s="7">
        <v>0</v>
      </c>
      <c r="G354" s="7">
        <v>0</v>
      </c>
      <c r="H354" s="7">
        <v>2</v>
      </c>
      <c r="I354" s="7">
        <v>1</v>
      </c>
      <c r="J354" s="7">
        <v>1</v>
      </c>
      <c r="K354" s="7">
        <v>0</v>
      </c>
      <c r="L354" s="7">
        <v>0</v>
      </c>
      <c r="M354" s="7">
        <v>0</v>
      </c>
      <c r="N354" s="7">
        <v>0</v>
      </c>
      <c r="O354" s="7">
        <v>0</v>
      </c>
      <c r="P354" s="7">
        <v>0</v>
      </c>
      <c r="Q354" s="7">
        <v>0</v>
      </c>
      <c r="R354" s="7">
        <v>0</v>
      </c>
      <c r="S354" s="7">
        <v>0</v>
      </c>
    </row>
    <row r="355" spans="1:19" s="8" customFormat="1" x14ac:dyDescent="0.2">
      <c r="A355" s="18">
        <v>49</v>
      </c>
      <c r="B355" s="7">
        <v>2</v>
      </c>
      <c r="C355" s="7">
        <v>0</v>
      </c>
      <c r="D355" s="7">
        <v>2</v>
      </c>
      <c r="E355" s="7">
        <v>0</v>
      </c>
      <c r="F355" s="7">
        <v>0</v>
      </c>
      <c r="G355" s="7">
        <v>0</v>
      </c>
      <c r="H355" s="7">
        <v>2</v>
      </c>
      <c r="I355" s="7">
        <v>0</v>
      </c>
      <c r="J355" s="7">
        <v>2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18" t="s">
        <v>199</v>
      </c>
      <c r="B356" s="7">
        <v>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8">
        <v>-14</v>
      </c>
      <c r="B357" s="7">
        <f t="shared" ref="B357:S357" si="61">B320</f>
        <v>2</v>
      </c>
      <c r="C357" s="7">
        <f t="shared" si="61"/>
        <v>0</v>
      </c>
      <c r="D357" s="7">
        <f t="shared" si="61"/>
        <v>2</v>
      </c>
      <c r="E357" s="7">
        <f t="shared" si="61"/>
        <v>2</v>
      </c>
      <c r="F357" s="7">
        <f t="shared" si="61"/>
        <v>0</v>
      </c>
      <c r="G357" s="7">
        <f t="shared" si="61"/>
        <v>2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2</v>
      </c>
      <c r="R357" s="7">
        <f t="shared" si="61"/>
        <v>0</v>
      </c>
      <c r="S357" s="7">
        <f t="shared" si="61"/>
        <v>2</v>
      </c>
    </row>
    <row r="358" spans="1:19" s="8" customFormat="1" x14ac:dyDescent="0.2">
      <c r="A358" s="18" t="s">
        <v>192</v>
      </c>
      <c r="B358" s="7">
        <f t="shared" ref="B358:S358" si="62">SUM(B321:B325)</f>
        <v>405</v>
      </c>
      <c r="C358" s="7">
        <f t="shared" si="62"/>
        <v>71</v>
      </c>
      <c r="D358" s="7">
        <f t="shared" si="62"/>
        <v>334</v>
      </c>
      <c r="E358" s="7">
        <f t="shared" si="62"/>
        <v>357</v>
      </c>
      <c r="F358" s="7">
        <f t="shared" si="62"/>
        <v>55</v>
      </c>
      <c r="G358" s="7">
        <f t="shared" si="62"/>
        <v>302</v>
      </c>
      <c r="H358" s="7">
        <f t="shared" si="62"/>
        <v>47</v>
      </c>
      <c r="I358" s="7">
        <f t="shared" si="62"/>
        <v>15</v>
      </c>
      <c r="J358" s="7">
        <f t="shared" si="62"/>
        <v>32</v>
      </c>
      <c r="K358" s="7">
        <f t="shared" si="62"/>
        <v>1</v>
      </c>
      <c r="L358" s="7">
        <f t="shared" si="62"/>
        <v>1</v>
      </c>
      <c r="M358" s="7">
        <f t="shared" si="62"/>
        <v>0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358</v>
      </c>
      <c r="R358" s="7">
        <f t="shared" si="62"/>
        <v>56</v>
      </c>
      <c r="S358" s="7">
        <f t="shared" si="62"/>
        <v>302</v>
      </c>
    </row>
    <row r="359" spans="1:19" s="8" customFormat="1" x14ac:dyDescent="0.2">
      <c r="A359" s="18" t="s">
        <v>193</v>
      </c>
      <c r="B359" s="7">
        <f t="shared" ref="B359:S359" si="63">SUM(B326:B330)</f>
        <v>1001</v>
      </c>
      <c r="C359" s="7">
        <f t="shared" si="63"/>
        <v>177</v>
      </c>
      <c r="D359" s="7">
        <f t="shared" si="63"/>
        <v>824</v>
      </c>
      <c r="E359" s="7">
        <f t="shared" si="63"/>
        <v>428</v>
      </c>
      <c r="F359" s="7">
        <f t="shared" si="63"/>
        <v>64</v>
      </c>
      <c r="G359" s="7">
        <f t="shared" si="63"/>
        <v>364</v>
      </c>
      <c r="H359" s="7">
        <f t="shared" si="63"/>
        <v>532</v>
      </c>
      <c r="I359" s="7">
        <f t="shared" si="63"/>
        <v>107</v>
      </c>
      <c r="J359" s="7">
        <f t="shared" si="63"/>
        <v>425</v>
      </c>
      <c r="K359" s="7">
        <f t="shared" si="63"/>
        <v>36</v>
      </c>
      <c r="L359" s="7">
        <f t="shared" si="63"/>
        <v>6</v>
      </c>
      <c r="M359" s="7">
        <f t="shared" si="63"/>
        <v>30</v>
      </c>
      <c r="N359" s="7">
        <f t="shared" si="63"/>
        <v>5</v>
      </c>
      <c r="O359" s="7">
        <f t="shared" si="63"/>
        <v>0</v>
      </c>
      <c r="P359" s="7">
        <f t="shared" si="63"/>
        <v>5</v>
      </c>
      <c r="Q359" s="7">
        <f t="shared" si="63"/>
        <v>469</v>
      </c>
      <c r="R359" s="7">
        <f t="shared" si="63"/>
        <v>70</v>
      </c>
      <c r="S359" s="7">
        <f t="shared" si="63"/>
        <v>399</v>
      </c>
    </row>
    <row r="360" spans="1:19" s="8" customFormat="1" x14ac:dyDescent="0.2">
      <c r="A360" s="18" t="s">
        <v>194</v>
      </c>
      <c r="B360" s="7">
        <f t="shared" ref="B360:S360" si="64">SUM(B331:B335)</f>
        <v>975</v>
      </c>
      <c r="C360" s="7">
        <f t="shared" si="64"/>
        <v>136</v>
      </c>
      <c r="D360" s="7">
        <f t="shared" si="64"/>
        <v>839</v>
      </c>
      <c r="E360" s="7">
        <f t="shared" si="64"/>
        <v>138</v>
      </c>
      <c r="F360" s="7">
        <f t="shared" si="64"/>
        <v>25</v>
      </c>
      <c r="G360" s="7">
        <f t="shared" si="64"/>
        <v>113</v>
      </c>
      <c r="H360" s="7">
        <f t="shared" si="64"/>
        <v>774</v>
      </c>
      <c r="I360" s="7">
        <f t="shared" si="64"/>
        <v>104</v>
      </c>
      <c r="J360" s="7">
        <f t="shared" si="64"/>
        <v>670</v>
      </c>
      <c r="K360" s="7">
        <f t="shared" si="64"/>
        <v>60</v>
      </c>
      <c r="L360" s="7">
        <f t="shared" si="64"/>
        <v>7</v>
      </c>
      <c r="M360" s="7">
        <f t="shared" si="64"/>
        <v>53</v>
      </c>
      <c r="N360" s="7">
        <f t="shared" si="64"/>
        <v>3</v>
      </c>
      <c r="O360" s="7">
        <f t="shared" si="64"/>
        <v>0</v>
      </c>
      <c r="P360" s="7">
        <f t="shared" si="64"/>
        <v>3</v>
      </c>
      <c r="Q360" s="7">
        <f t="shared" si="64"/>
        <v>201</v>
      </c>
      <c r="R360" s="7">
        <f t="shared" si="64"/>
        <v>32</v>
      </c>
      <c r="S360" s="7">
        <f t="shared" si="64"/>
        <v>169</v>
      </c>
    </row>
    <row r="361" spans="1:19" s="8" customFormat="1" x14ac:dyDescent="0.2">
      <c r="A361" s="18" t="s">
        <v>195</v>
      </c>
      <c r="B361" s="7">
        <f t="shared" ref="B361:S361" si="65">SUM(B336:B340)</f>
        <v>881</v>
      </c>
      <c r="C361" s="7">
        <f t="shared" si="65"/>
        <v>93</v>
      </c>
      <c r="D361" s="7">
        <f t="shared" si="65"/>
        <v>788</v>
      </c>
      <c r="E361" s="7">
        <f t="shared" si="65"/>
        <v>66</v>
      </c>
      <c r="F361" s="7">
        <f t="shared" si="65"/>
        <v>8</v>
      </c>
      <c r="G361" s="7">
        <f t="shared" si="65"/>
        <v>58</v>
      </c>
      <c r="H361" s="7">
        <f t="shared" si="65"/>
        <v>717</v>
      </c>
      <c r="I361" s="7">
        <f t="shared" si="65"/>
        <v>79</v>
      </c>
      <c r="J361" s="7">
        <f t="shared" si="65"/>
        <v>638</v>
      </c>
      <c r="K361" s="7">
        <f t="shared" si="65"/>
        <v>85</v>
      </c>
      <c r="L361" s="7">
        <f t="shared" si="65"/>
        <v>6</v>
      </c>
      <c r="M361" s="7">
        <f t="shared" si="65"/>
        <v>79</v>
      </c>
      <c r="N361" s="7">
        <f t="shared" si="65"/>
        <v>13</v>
      </c>
      <c r="O361" s="7">
        <f t="shared" si="65"/>
        <v>0</v>
      </c>
      <c r="P361" s="7">
        <f t="shared" si="65"/>
        <v>13</v>
      </c>
      <c r="Q361" s="7">
        <f t="shared" si="65"/>
        <v>164</v>
      </c>
      <c r="R361" s="7">
        <f t="shared" si="65"/>
        <v>14</v>
      </c>
      <c r="S361" s="7">
        <f t="shared" si="65"/>
        <v>150</v>
      </c>
    </row>
    <row r="362" spans="1:19" s="8" customFormat="1" x14ac:dyDescent="0.2">
      <c r="A362" s="18" t="s">
        <v>196</v>
      </c>
      <c r="B362" s="7">
        <f t="shared" ref="B362:S362" si="66">SUM(B341:B345)</f>
        <v>569</v>
      </c>
      <c r="C362" s="7">
        <f t="shared" si="66"/>
        <v>58</v>
      </c>
      <c r="D362" s="7">
        <f t="shared" si="66"/>
        <v>511</v>
      </c>
      <c r="E362" s="7">
        <f t="shared" si="66"/>
        <v>33</v>
      </c>
      <c r="F362" s="7">
        <f t="shared" si="66"/>
        <v>8</v>
      </c>
      <c r="G362" s="7">
        <f t="shared" si="66"/>
        <v>25</v>
      </c>
      <c r="H362" s="7">
        <f t="shared" si="66"/>
        <v>460</v>
      </c>
      <c r="I362" s="7">
        <f t="shared" si="66"/>
        <v>39</v>
      </c>
      <c r="J362" s="7">
        <f t="shared" si="66"/>
        <v>421</v>
      </c>
      <c r="K362" s="7">
        <f t="shared" si="66"/>
        <v>63</v>
      </c>
      <c r="L362" s="7">
        <f t="shared" si="66"/>
        <v>11</v>
      </c>
      <c r="M362" s="7">
        <f t="shared" si="66"/>
        <v>52</v>
      </c>
      <c r="N362" s="7">
        <f t="shared" si="66"/>
        <v>13</v>
      </c>
      <c r="O362" s="7">
        <f t="shared" si="66"/>
        <v>0</v>
      </c>
      <c r="P362" s="7">
        <f t="shared" si="66"/>
        <v>13</v>
      </c>
      <c r="Q362" s="7">
        <f t="shared" si="66"/>
        <v>109</v>
      </c>
      <c r="R362" s="7">
        <f t="shared" si="66"/>
        <v>19</v>
      </c>
      <c r="S362" s="7">
        <f t="shared" si="66"/>
        <v>90</v>
      </c>
    </row>
    <row r="363" spans="1:19" s="8" customFormat="1" x14ac:dyDescent="0.2">
      <c r="A363" s="18" t="s">
        <v>197</v>
      </c>
      <c r="B363" s="7">
        <f t="shared" ref="B363:S363" si="67">SUM(B346:B350)</f>
        <v>247</v>
      </c>
      <c r="C363" s="7">
        <f t="shared" si="67"/>
        <v>26</v>
      </c>
      <c r="D363" s="7">
        <f t="shared" si="67"/>
        <v>221</v>
      </c>
      <c r="E363" s="7">
        <f t="shared" si="67"/>
        <v>11</v>
      </c>
      <c r="F363" s="7">
        <f t="shared" si="67"/>
        <v>3</v>
      </c>
      <c r="G363" s="7">
        <f t="shared" si="67"/>
        <v>8</v>
      </c>
      <c r="H363" s="7">
        <f t="shared" si="67"/>
        <v>204</v>
      </c>
      <c r="I363" s="7">
        <f t="shared" si="67"/>
        <v>19</v>
      </c>
      <c r="J363" s="7">
        <f t="shared" si="67"/>
        <v>185</v>
      </c>
      <c r="K363" s="7">
        <f t="shared" si="67"/>
        <v>29</v>
      </c>
      <c r="L363" s="7">
        <f t="shared" si="67"/>
        <v>4</v>
      </c>
      <c r="M363" s="7">
        <f t="shared" si="67"/>
        <v>25</v>
      </c>
      <c r="N363" s="7">
        <f t="shared" si="67"/>
        <v>3</v>
      </c>
      <c r="O363" s="7">
        <f t="shared" si="67"/>
        <v>0</v>
      </c>
      <c r="P363" s="7">
        <f t="shared" si="67"/>
        <v>3</v>
      </c>
      <c r="Q363" s="7">
        <f t="shared" si="67"/>
        <v>43</v>
      </c>
      <c r="R363" s="7">
        <f t="shared" si="67"/>
        <v>7</v>
      </c>
      <c r="S363" s="7">
        <f t="shared" si="67"/>
        <v>36</v>
      </c>
    </row>
    <row r="364" spans="1:19" s="8" customFormat="1" x14ac:dyDescent="0.2">
      <c r="A364" s="18" t="s">
        <v>198</v>
      </c>
      <c r="B364" s="7">
        <f t="shared" ref="B364:S364" si="68">SUM(B351:B355)</f>
        <v>27</v>
      </c>
      <c r="C364" s="7">
        <f t="shared" si="68"/>
        <v>6</v>
      </c>
      <c r="D364" s="7">
        <f t="shared" si="68"/>
        <v>21</v>
      </c>
      <c r="E364" s="7">
        <f t="shared" si="68"/>
        <v>1</v>
      </c>
      <c r="F364" s="7">
        <f t="shared" si="68"/>
        <v>1</v>
      </c>
      <c r="G364" s="7">
        <f t="shared" si="68"/>
        <v>0</v>
      </c>
      <c r="H364" s="7">
        <f t="shared" si="68"/>
        <v>23</v>
      </c>
      <c r="I364" s="7">
        <f t="shared" si="68"/>
        <v>4</v>
      </c>
      <c r="J364" s="7">
        <f t="shared" si="68"/>
        <v>19</v>
      </c>
      <c r="K364" s="7">
        <f t="shared" si="68"/>
        <v>3</v>
      </c>
      <c r="L364" s="7">
        <f t="shared" si="68"/>
        <v>1</v>
      </c>
      <c r="M364" s="7">
        <f t="shared" si="68"/>
        <v>2</v>
      </c>
      <c r="N364" s="7">
        <f t="shared" si="68"/>
        <v>0</v>
      </c>
      <c r="O364" s="7">
        <f t="shared" si="68"/>
        <v>0</v>
      </c>
      <c r="P364" s="7">
        <f t="shared" si="68"/>
        <v>0</v>
      </c>
      <c r="Q364" s="7">
        <f t="shared" si="68"/>
        <v>4</v>
      </c>
      <c r="R364" s="7">
        <f t="shared" si="68"/>
        <v>2</v>
      </c>
      <c r="S364" s="7">
        <f t="shared" si="68"/>
        <v>2</v>
      </c>
    </row>
    <row r="365" spans="1:19" s="8" customFormat="1" x14ac:dyDescent="0.2">
      <c r="A365" s="18" t="s">
        <v>199</v>
      </c>
      <c r="B365" s="7">
        <f t="shared" ref="B365:S365" si="69">B356</f>
        <v>0</v>
      </c>
      <c r="C365" s="7">
        <f t="shared" si="69"/>
        <v>0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0</v>
      </c>
      <c r="I365" s="7">
        <f t="shared" si="69"/>
        <v>0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8" t="s">
        <v>203</v>
      </c>
      <c r="B366" s="20">
        <v>28.75809593377161</v>
      </c>
      <c r="C366" s="20">
        <v>27.494708994708994</v>
      </c>
      <c r="D366" s="20">
        <v>28.960451977401132</v>
      </c>
      <c r="E366" s="20">
        <v>22.807915057915057</v>
      </c>
      <c r="F366" s="20">
        <v>23.378048780487806</v>
      </c>
      <c r="G366" s="20">
        <v>22.700688073394495</v>
      </c>
      <c r="H366" s="20">
        <v>30.58632571635836</v>
      </c>
      <c r="I366" s="20">
        <v>28.824250681198912</v>
      </c>
      <c r="J366" s="20">
        <v>30.856903765690376</v>
      </c>
      <c r="K366" s="20">
        <v>32.200361010830328</v>
      </c>
      <c r="L366" s="20">
        <v>32.694444444444443</v>
      </c>
      <c r="M366" s="20">
        <v>32.126556016597512</v>
      </c>
      <c r="N366" s="20">
        <v>33.364864864864863</v>
      </c>
      <c r="O366" s="20" t="s">
        <v>200</v>
      </c>
      <c r="P366" s="20">
        <v>33.364864864864863</v>
      </c>
      <c r="Q366" s="20">
        <v>25.024444444444445</v>
      </c>
      <c r="R366" s="20">
        <v>25.055</v>
      </c>
      <c r="S366" s="20">
        <v>25.01913043478261</v>
      </c>
    </row>
    <row r="367" spans="1:19" x14ac:dyDescent="0.2">
      <c r="A367" s="48" t="s">
        <v>209</v>
      </c>
      <c r="B367" s="48"/>
      <c r="C367" s="48"/>
      <c r="D367" s="48"/>
      <c r="E367" s="48"/>
      <c r="F367" s="48"/>
      <c r="G367" s="48"/>
      <c r="H367" s="48"/>
      <c r="I367" s="48"/>
      <c r="J367" s="48"/>
      <c r="K367" s="48"/>
      <c r="L367" s="48"/>
      <c r="M367" s="48"/>
      <c r="N367" s="48"/>
      <c r="O367" s="48"/>
      <c r="P367" s="48"/>
      <c r="Q367" s="48"/>
      <c r="R367" s="48"/>
      <c r="S367" s="48"/>
    </row>
    <row r="368" spans="1:19" x14ac:dyDescent="0.2">
      <c r="A368" s="51" t="s">
        <v>201</v>
      </c>
      <c r="B368" s="48" t="s">
        <v>1</v>
      </c>
      <c r="C368" s="48"/>
      <c r="D368" s="48"/>
      <c r="E368" s="48" t="s">
        <v>2</v>
      </c>
      <c r="F368" s="48"/>
      <c r="G368" s="48"/>
      <c r="H368" s="48" t="s">
        <v>3</v>
      </c>
      <c r="I368" s="48"/>
      <c r="J368" s="48"/>
      <c r="K368" s="48" t="s">
        <v>4</v>
      </c>
      <c r="L368" s="48"/>
      <c r="M368" s="48"/>
      <c r="N368" s="48" t="s">
        <v>5</v>
      </c>
      <c r="O368" s="48"/>
      <c r="P368" s="48"/>
      <c r="Q368" s="48" t="s">
        <v>6</v>
      </c>
      <c r="R368" s="48"/>
      <c r="S368" s="48"/>
    </row>
    <row r="369" spans="1:19" x14ac:dyDescent="0.2">
      <c r="A369" s="51"/>
      <c r="B369" s="42" t="s">
        <v>7</v>
      </c>
      <c r="C369" s="49" t="s">
        <v>8</v>
      </c>
      <c r="D369" s="46"/>
      <c r="E369" s="42" t="s">
        <v>7</v>
      </c>
      <c r="F369" s="49" t="s">
        <v>8</v>
      </c>
      <c r="G369" s="46"/>
      <c r="H369" s="42" t="s">
        <v>7</v>
      </c>
      <c r="I369" s="49" t="s">
        <v>8</v>
      </c>
      <c r="J369" s="46"/>
      <c r="K369" s="42" t="s">
        <v>7</v>
      </c>
      <c r="L369" s="49" t="s">
        <v>8</v>
      </c>
      <c r="M369" s="46"/>
      <c r="N369" s="42" t="s">
        <v>7</v>
      </c>
      <c r="O369" s="49" t="s">
        <v>8</v>
      </c>
      <c r="P369" s="46"/>
      <c r="Q369" s="42" t="s">
        <v>7</v>
      </c>
      <c r="R369" s="49" t="s">
        <v>8</v>
      </c>
      <c r="S369" s="47"/>
    </row>
    <row r="370" spans="1:19" x14ac:dyDescent="0.2">
      <c r="A370" s="51"/>
      <c r="B370" s="44"/>
      <c r="C370" s="4" t="s">
        <v>202</v>
      </c>
      <c r="D370" s="4" t="s">
        <v>10</v>
      </c>
      <c r="E370" s="44"/>
      <c r="F370" s="4" t="s">
        <v>202</v>
      </c>
      <c r="G370" s="4" t="s">
        <v>10</v>
      </c>
      <c r="H370" s="44"/>
      <c r="I370" s="4" t="s">
        <v>202</v>
      </c>
      <c r="J370" s="4" t="s">
        <v>10</v>
      </c>
      <c r="K370" s="44"/>
      <c r="L370" s="4" t="s">
        <v>202</v>
      </c>
      <c r="M370" s="4" t="s">
        <v>10</v>
      </c>
      <c r="N370" s="44"/>
      <c r="O370" s="4" t="s">
        <v>202</v>
      </c>
      <c r="P370" s="4" t="s">
        <v>10</v>
      </c>
      <c r="Q370" s="44"/>
      <c r="R370" s="4" t="s">
        <v>202</v>
      </c>
      <c r="S370" s="4" t="s">
        <v>10</v>
      </c>
    </row>
    <row r="371" spans="1:19" s="8" customFormat="1" x14ac:dyDescent="0.2">
      <c r="A371" s="17" t="s">
        <v>1</v>
      </c>
      <c r="B371" s="7">
        <f t="shared" ref="B371:S371" si="70">SUM(B372:B408)</f>
        <v>3212</v>
      </c>
      <c r="C371" s="7">
        <f t="shared" si="70"/>
        <v>1182</v>
      </c>
      <c r="D371" s="7">
        <f t="shared" si="70"/>
        <v>2030</v>
      </c>
      <c r="E371" s="7">
        <f t="shared" si="70"/>
        <v>706</v>
      </c>
      <c r="F371" s="7">
        <f t="shared" si="70"/>
        <v>235</v>
      </c>
      <c r="G371" s="7">
        <f t="shared" si="70"/>
        <v>471</v>
      </c>
      <c r="H371" s="7">
        <f t="shared" si="70"/>
        <v>2375</v>
      </c>
      <c r="I371" s="7">
        <f t="shared" si="70"/>
        <v>917</v>
      </c>
      <c r="J371" s="7">
        <f t="shared" si="70"/>
        <v>1458</v>
      </c>
      <c r="K371" s="7">
        <f t="shared" si="70"/>
        <v>118</v>
      </c>
      <c r="L371" s="7">
        <f t="shared" si="70"/>
        <v>27</v>
      </c>
      <c r="M371" s="7">
        <f t="shared" si="70"/>
        <v>91</v>
      </c>
      <c r="N371" s="7">
        <f t="shared" si="70"/>
        <v>13</v>
      </c>
      <c r="O371" s="7">
        <f t="shared" si="70"/>
        <v>3</v>
      </c>
      <c r="P371" s="7">
        <f t="shared" si="70"/>
        <v>10</v>
      </c>
      <c r="Q371" s="7">
        <f t="shared" si="70"/>
        <v>837</v>
      </c>
      <c r="R371" s="7">
        <f t="shared" si="70"/>
        <v>265</v>
      </c>
      <c r="S371" s="7">
        <f t="shared" si="70"/>
        <v>572</v>
      </c>
    </row>
    <row r="372" spans="1:19" s="8" customFormat="1" x14ac:dyDescent="0.2">
      <c r="A372" s="18">
        <v>-14</v>
      </c>
      <c r="B372" s="7">
        <v>7</v>
      </c>
      <c r="C372" s="7">
        <v>1</v>
      </c>
      <c r="D372" s="7">
        <v>6</v>
      </c>
      <c r="E372" s="7">
        <v>7</v>
      </c>
      <c r="F372" s="7">
        <v>1</v>
      </c>
      <c r="G372" s="7">
        <v>6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7</v>
      </c>
      <c r="R372" s="7">
        <v>1</v>
      </c>
      <c r="S372" s="7">
        <v>6</v>
      </c>
    </row>
    <row r="373" spans="1:19" s="8" customFormat="1" x14ac:dyDescent="0.2">
      <c r="A373" s="18">
        <v>15</v>
      </c>
      <c r="B373" s="7">
        <v>13</v>
      </c>
      <c r="C373" s="7">
        <v>7</v>
      </c>
      <c r="D373" s="7">
        <v>6</v>
      </c>
      <c r="E373" s="7">
        <v>13</v>
      </c>
      <c r="F373" s="7">
        <v>7</v>
      </c>
      <c r="G373" s="7">
        <v>6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13</v>
      </c>
      <c r="R373" s="7">
        <v>7</v>
      </c>
      <c r="S373" s="7">
        <v>6</v>
      </c>
    </row>
    <row r="374" spans="1:19" s="8" customFormat="1" x14ac:dyDescent="0.2">
      <c r="A374" s="18">
        <v>16</v>
      </c>
      <c r="B374" s="7">
        <v>33</v>
      </c>
      <c r="C374" s="7">
        <v>16</v>
      </c>
      <c r="D374" s="7">
        <v>17</v>
      </c>
      <c r="E374" s="7">
        <v>32</v>
      </c>
      <c r="F374" s="7">
        <v>16</v>
      </c>
      <c r="G374" s="7">
        <v>16</v>
      </c>
      <c r="H374" s="7">
        <v>1</v>
      </c>
      <c r="I374" s="7">
        <v>0</v>
      </c>
      <c r="J374" s="7">
        <v>1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32</v>
      </c>
      <c r="R374" s="7">
        <v>16</v>
      </c>
      <c r="S374" s="7">
        <v>16</v>
      </c>
    </row>
    <row r="375" spans="1:19" s="8" customFormat="1" x14ac:dyDescent="0.2">
      <c r="A375" s="18">
        <v>17</v>
      </c>
      <c r="B375" s="7">
        <v>55</v>
      </c>
      <c r="C375" s="7">
        <v>18</v>
      </c>
      <c r="D375" s="7">
        <v>37</v>
      </c>
      <c r="E375" s="7">
        <v>53</v>
      </c>
      <c r="F375" s="7">
        <v>17</v>
      </c>
      <c r="G375" s="7">
        <v>36</v>
      </c>
      <c r="H375" s="7">
        <v>2</v>
      </c>
      <c r="I375" s="7">
        <v>1</v>
      </c>
      <c r="J375" s="7">
        <v>1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53</v>
      </c>
      <c r="R375" s="7">
        <v>17</v>
      </c>
      <c r="S375" s="7">
        <v>36</v>
      </c>
    </row>
    <row r="376" spans="1:19" s="8" customFormat="1" x14ac:dyDescent="0.2">
      <c r="A376" s="18">
        <v>18</v>
      </c>
      <c r="B376" s="7">
        <v>79</v>
      </c>
      <c r="C376" s="7">
        <v>32</v>
      </c>
      <c r="D376" s="7">
        <v>47</v>
      </c>
      <c r="E376" s="7">
        <v>59</v>
      </c>
      <c r="F376" s="7">
        <v>21</v>
      </c>
      <c r="G376" s="7">
        <v>38</v>
      </c>
      <c r="H376" s="7">
        <v>20</v>
      </c>
      <c r="I376" s="7">
        <v>11</v>
      </c>
      <c r="J376" s="7">
        <v>9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59</v>
      </c>
      <c r="R376" s="7">
        <v>21</v>
      </c>
      <c r="S376" s="7">
        <v>38</v>
      </c>
    </row>
    <row r="377" spans="1:19" s="8" customFormat="1" x14ac:dyDescent="0.2">
      <c r="A377" s="18">
        <v>19</v>
      </c>
      <c r="B377" s="7">
        <v>105</v>
      </c>
      <c r="C377" s="7">
        <v>42</v>
      </c>
      <c r="D377" s="7">
        <v>63</v>
      </c>
      <c r="E377" s="7">
        <v>71</v>
      </c>
      <c r="F377" s="7">
        <v>22</v>
      </c>
      <c r="G377" s="7">
        <v>49</v>
      </c>
      <c r="H377" s="7">
        <v>33</v>
      </c>
      <c r="I377" s="7">
        <v>20</v>
      </c>
      <c r="J377" s="7">
        <v>13</v>
      </c>
      <c r="K377" s="7">
        <v>0</v>
      </c>
      <c r="L377" s="7">
        <v>0</v>
      </c>
      <c r="M377" s="7">
        <v>0</v>
      </c>
      <c r="N377" s="7">
        <v>1</v>
      </c>
      <c r="O377" s="7">
        <v>0</v>
      </c>
      <c r="P377" s="7">
        <v>1</v>
      </c>
      <c r="Q377" s="7">
        <v>72</v>
      </c>
      <c r="R377" s="7">
        <v>22</v>
      </c>
      <c r="S377" s="7">
        <v>50</v>
      </c>
    </row>
    <row r="378" spans="1:19" s="8" customFormat="1" x14ac:dyDescent="0.2">
      <c r="A378" s="18">
        <v>20</v>
      </c>
      <c r="B378" s="7">
        <v>147</v>
      </c>
      <c r="C378" s="7">
        <v>60</v>
      </c>
      <c r="D378" s="7">
        <v>87</v>
      </c>
      <c r="E378" s="7">
        <v>78</v>
      </c>
      <c r="F378" s="7">
        <v>19</v>
      </c>
      <c r="G378" s="7">
        <v>59</v>
      </c>
      <c r="H378" s="7">
        <v>67</v>
      </c>
      <c r="I378" s="7">
        <v>40</v>
      </c>
      <c r="J378" s="7">
        <v>27</v>
      </c>
      <c r="K378" s="7">
        <v>2</v>
      </c>
      <c r="L378" s="7">
        <v>1</v>
      </c>
      <c r="M378" s="7">
        <v>1</v>
      </c>
      <c r="N378" s="7">
        <v>0</v>
      </c>
      <c r="O378" s="7">
        <v>0</v>
      </c>
      <c r="P378" s="7">
        <v>0</v>
      </c>
      <c r="Q378" s="7">
        <v>80</v>
      </c>
      <c r="R378" s="7">
        <v>20</v>
      </c>
      <c r="S378" s="7">
        <v>60</v>
      </c>
    </row>
    <row r="379" spans="1:19" s="8" customFormat="1" x14ac:dyDescent="0.2">
      <c r="A379" s="18">
        <v>21</v>
      </c>
      <c r="B379" s="7">
        <v>153</v>
      </c>
      <c r="C379" s="7">
        <v>67</v>
      </c>
      <c r="D379" s="7">
        <v>86</v>
      </c>
      <c r="E379" s="7">
        <v>70</v>
      </c>
      <c r="F379" s="7">
        <v>22</v>
      </c>
      <c r="G379" s="7">
        <v>48</v>
      </c>
      <c r="H379" s="7">
        <v>81</v>
      </c>
      <c r="I379" s="7">
        <v>45</v>
      </c>
      <c r="J379" s="7">
        <v>36</v>
      </c>
      <c r="K379" s="7">
        <v>2</v>
      </c>
      <c r="L379" s="7">
        <v>0</v>
      </c>
      <c r="M379" s="7">
        <v>2</v>
      </c>
      <c r="N379" s="7">
        <v>0</v>
      </c>
      <c r="O379" s="7">
        <v>0</v>
      </c>
      <c r="P379" s="7">
        <v>0</v>
      </c>
      <c r="Q379" s="7">
        <v>72</v>
      </c>
      <c r="R379" s="7">
        <v>22</v>
      </c>
      <c r="S379" s="7">
        <v>50</v>
      </c>
    </row>
    <row r="380" spans="1:19" s="8" customFormat="1" x14ac:dyDescent="0.2">
      <c r="A380" s="18">
        <v>22</v>
      </c>
      <c r="B380" s="7">
        <v>157</v>
      </c>
      <c r="C380" s="7">
        <v>64</v>
      </c>
      <c r="D380" s="7">
        <v>93</v>
      </c>
      <c r="E380" s="7">
        <v>67</v>
      </c>
      <c r="F380" s="7">
        <v>17</v>
      </c>
      <c r="G380" s="7">
        <v>50</v>
      </c>
      <c r="H380" s="7">
        <v>87</v>
      </c>
      <c r="I380" s="7">
        <v>47</v>
      </c>
      <c r="J380" s="7">
        <v>40</v>
      </c>
      <c r="K380" s="7">
        <v>3</v>
      </c>
      <c r="L380" s="7">
        <v>0</v>
      </c>
      <c r="M380" s="7">
        <v>3</v>
      </c>
      <c r="N380" s="7">
        <v>0</v>
      </c>
      <c r="O380" s="7">
        <v>0</v>
      </c>
      <c r="P380" s="7">
        <v>0</v>
      </c>
      <c r="Q380" s="7">
        <v>70</v>
      </c>
      <c r="R380" s="7">
        <v>17</v>
      </c>
      <c r="S380" s="7">
        <v>53</v>
      </c>
    </row>
    <row r="381" spans="1:19" s="8" customFormat="1" x14ac:dyDescent="0.2">
      <c r="A381" s="18">
        <v>23</v>
      </c>
      <c r="B381" s="7">
        <v>174</v>
      </c>
      <c r="C381" s="7">
        <v>73</v>
      </c>
      <c r="D381" s="7">
        <v>101</v>
      </c>
      <c r="E381" s="7">
        <v>49</v>
      </c>
      <c r="F381" s="7">
        <v>16</v>
      </c>
      <c r="G381" s="7">
        <v>33</v>
      </c>
      <c r="H381" s="7">
        <v>123</v>
      </c>
      <c r="I381" s="7">
        <v>57</v>
      </c>
      <c r="J381" s="7">
        <v>66</v>
      </c>
      <c r="K381" s="7">
        <v>2</v>
      </c>
      <c r="L381" s="7">
        <v>0</v>
      </c>
      <c r="M381" s="7">
        <v>2</v>
      </c>
      <c r="N381" s="7">
        <v>0</v>
      </c>
      <c r="O381" s="7">
        <v>0</v>
      </c>
      <c r="P381" s="7">
        <v>0</v>
      </c>
      <c r="Q381" s="7">
        <v>51</v>
      </c>
      <c r="R381" s="7">
        <v>16</v>
      </c>
      <c r="S381" s="7">
        <v>35</v>
      </c>
    </row>
    <row r="382" spans="1:19" s="8" customFormat="1" x14ac:dyDescent="0.2">
      <c r="A382" s="18">
        <v>24</v>
      </c>
      <c r="B382" s="7">
        <v>174</v>
      </c>
      <c r="C382" s="7">
        <v>77</v>
      </c>
      <c r="D382" s="7">
        <v>97</v>
      </c>
      <c r="E382" s="7">
        <v>44</v>
      </c>
      <c r="F382" s="7">
        <v>18</v>
      </c>
      <c r="G382" s="7">
        <v>26</v>
      </c>
      <c r="H382" s="7">
        <v>125</v>
      </c>
      <c r="I382" s="7">
        <v>58</v>
      </c>
      <c r="J382" s="7">
        <v>67</v>
      </c>
      <c r="K382" s="7">
        <v>5</v>
      </c>
      <c r="L382" s="7">
        <v>1</v>
      </c>
      <c r="M382" s="7">
        <v>4</v>
      </c>
      <c r="N382" s="7">
        <v>0</v>
      </c>
      <c r="O382" s="7">
        <v>0</v>
      </c>
      <c r="P382" s="7">
        <v>0</v>
      </c>
      <c r="Q382" s="7">
        <v>49</v>
      </c>
      <c r="R382" s="7">
        <v>19</v>
      </c>
      <c r="S382" s="7">
        <v>30</v>
      </c>
    </row>
    <row r="383" spans="1:19" s="8" customFormat="1" x14ac:dyDescent="0.2">
      <c r="A383" s="18">
        <v>25</v>
      </c>
      <c r="B383" s="7">
        <v>180</v>
      </c>
      <c r="C383" s="7">
        <v>82</v>
      </c>
      <c r="D383" s="7">
        <v>98</v>
      </c>
      <c r="E383" s="7">
        <v>31</v>
      </c>
      <c r="F383" s="7">
        <v>12</v>
      </c>
      <c r="G383" s="7">
        <v>19</v>
      </c>
      <c r="H383" s="7">
        <v>146</v>
      </c>
      <c r="I383" s="7">
        <v>69</v>
      </c>
      <c r="J383" s="7">
        <v>77</v>
      </c>
      <c r="K383" s="7">
        <v>3</v>
      </c>
      <c r="L383" s="7">
        <v>1</v>
      </c>
      <c r="M383" s="7">
        <v>2</v>
      </c>
      <c r="N383" s="7">
        <v>0</v>
      </c>
      <c r="O383" s="7">
        <v>0</v>
      </c>
      <c r="P383" s="7">
        <v>0</v>
      </c>
      <c r="Q383" s="7">
        <v>34</v>
      </c>
      <c r="R383" s="7">
        <v>13</v>
      </c>
      <c r="S383" s="7">
        <v>21</v>
      </c>
    </row>
    <row r="384" spans="1:19" s="8" customFormat="1" x14ac:dyDescent="0.2">
      <c r="A384" s="18">
        <v>26</v>
      </c>
      <c r="B384" s="7">
        <v>151</v>
      </c>
      <c r="C384" s="7">
        <v>63</v>
      </c>
      <c r="D384" s="7">
        <v>88</v>
      </c>
      <c r="E384" s="7">
        <v>21</v>
      </c>
      <c r="F384" s="7">
        <v>8</v>
      </c>
      <c r="G384" s="7">
        <v>13</v>
      </c>
      <c r="H384" s="7">
        <v>127</v>
      </c>
      <c r="I384" s="7">
        <v>54</v>
      </c>
      <c r="J384" s="7">
        <v>73</v>
      </c>
      <c r="K384" s="7">
        <v>3</v>
      </c>
      <c r="L384" s="7">
        <v>1</v>
      </c>
      <c r="M384" s="7">
        <v>2</v>
      </c>
      <c r="N384" s="7">
        <v>0</v>
      </c>
      <c r="O384" s="7">
        <v>0</v>
      </c>
      <c r="P384" s="7">
        <v>0</v>
      </c>
      <c r="Q384" s="7">
        <v>24</v>
      </c>
      <c r="R384" s="7">
        <v>9</v>
      </c>
      <c r="S384" s="7">
        <v>15</v>
      </c>
    </row>
    <row r="385" spans="1:19" s="8" customFormat="1" x14ac:dyDescent="0.2">
      <c r="A385" s="18">
        <v>27</v>
      </c>
      <c r="B385" s="7">
        <v>162</v>
      </c>
      <c r="C385" s="7">
        <v>67</v>
      </c>
      <c r="D385" s="7">
        <v>95</v>
      </c>
      <c r="E385" s="7">
        <v>19</v>
      </c>
      <c r="F385" s="7">
        <v>8</v>
      </c>
      <c r="G385" s="7">
        <v>11</v>
      </c>
      <c r="H385" s="7">
        <v>135</v>
      </c>
      <c r="I385" s="7">
        <v>57</v>
      </c>
      <c r="J385" s="7">
        <v>78</v>
      </c>
      <c r="K385" s="7">
        <v>8</v>
      </c>
      <c r="L385" s="7">
        <v>2</v>
      </c>
      <c r="M385" s="7">
        <v>6</v>
      </c>
      <c r="N385" s="7">
        <v>0</v>
      </c>
      <c r="O385" s="7">
        <v>0</v>
      </c>
      <c r="P385" s="7">
        <v>0</v>
      </c>
      <c r="Q385" s="7">
        <v>27</v>
      </c>
      <c r="R385" s="7">
        <v>10</v>
      </c>
      <c r="S385" s="7">
        <v>17</v>
      </c>
    </row>
    <row r="386" spans="1:19" s="8" customFormat="1" x14ac:dyDescent="0.2">
      <c r="A386" s="18">
        <v>28</v>
      </c>
      <c r="B386" s="7">
        <v>148</v>
      </c>
      <c r="C386" s="7">
        <v>59</v>
      </c>
      <c r="D386" s="7">
        <v>89</v>
      </c>
      <c r="E386" s="7">
        <v>13</v>
      </c>
      <c r="F386" s="7">
        <v>4</v>
      </c>
      <c r="G386" s="7">
        <v>9</v>
      </c>
      <c r="H386" s="7">
        <v>129</v>
      </c>
      <c r="I386" s="7">
        <v>53</v>
      </c>
      <c r="J386" s="7">
        <v>76</v>
      </c>
      <c r="K386" s="7">
        <v>6</v>
      </c>
      <c r="L386" s="7">
        <v>2</v>
      </c>
      <c r="M386" s="7">
        <v>4</v>
      </c>
      <c r="N386" s="7">
        <v>0</v>
      </c>
      <c r="O386" s="7">
        <v>0</v>
      </c>
      <c r="P386" s="7">
        <v>0</v>
      </c>
      <c r="Q386" s="7">
        <v>19</v>
      </c>
      <c r="R386" s="7">
        <v>6</v>
      </c>
      <c r="S386" s="7">
        <v>13</v>
      </c>
    </row>
    <row r="387" spans="1:19" s="8" customFormat="1" x14ac:dyDescent="0.2">
      <c r="A387" s="18">
        <v>29</v>
      </c>
      <c r="B387" s="7">
        <v>135</v>
      </c>
      <c r="C387" s="7">
        <v>50</v>
      </c>
      <c r="D387" s="7">
        <v>85</v>
      </c>
      <c r="E387" s="7">
        <v>6</v>
      </c>
      <c r="F387" s="7">
        <v>3</v>
      </c>
      <c r="G387" s="7">
        <v>3</v>
      </c>
      <c r="H387" s="7">
        <v>117</v>
      </c>
      <c r="I387" s="7">
        <v>41</v>
      </c>
      <c r="J387" s="7">
        <v>76</v>
      </c>
      <c r="K387" s="7">
        <v>12</v>
      </c>
      <c r="L387" s="7">
        <v>6</v>
      </c>
      <c r="M387" s="7">
        <v>6</v>
      </c>
      <c r="N387" s="7">
        <v>0</v>
      </c>
      <c r="O387" s="7">
        <v>0</v>
      </c>
      <c r="P387" s="7">
        <v>0</v>
      </c>
      <c r="Q387" s="7">
        <v>18</v>
      </c>
      <c r="R387" s="7">
        <v>9</v>
      </c>
      <c r="S387" s="7">
        <v>9</v>
      </c>
    </row>
    <row r="388" spans="1:19" s="8" customFormat="1" x14ac:dyDescent="0.2">
      <c r="A388" s="18">
        <v>30</v>
      </c>
      <c r="B388" s="7">
        <v>145</v>
      </c>
      <c r="C388" s="7">
        <v>56</v>
      </c>
      <c r="D388" s="7">
        <v>89</v>
      </c>
      <c r="E388" s="7">
        <v>7</v>
      </c>
      <c r="F388" s="7">
        <v>4</v>
      </c>
      <c r="G388" s="7">
        <v>3</v>
      </c>
      <c r="H388" s="7">
        <v>132</v>
      </c>
      <c r="I388" s="7">
        <v>51</v>
      </c>
      <c r="J388" s="7">
        <v>81</v>
      </c>
      <c r="K388" s="7">
        <v>4</v>
      </c>
      <c r="L388" s="7">
        <v>0</v>
      </c>
      <c r="M388" s="7">
        <v>4</v>
      </c>
      <c r="N388" s="7">
        <v>2</v>
      </c>
      <c r="O388" s="7">
        <v>1</v>
      </c>
      <c r="P388" s="7">
        <v>1</v>
      </c>
      <c r="Q388" s="7">
        <v>13</v>
      </c>
      <c r="R388" s="7">
        <v>5</v>
      </c>
      <c r="S388" s="7">
        <v>8</v>
      </c>
    </row>
    <row r="389" spans="1:19" s="8" customFormat="1" x14ac:dyDescent="0.2">
      <c r="A389" s="18">
        <v>31</v>
      </c>
      <c r="B389" s="7">
        <v>134</v>
      </c>
      <c r="C389" s="7">
        <v>41</v>
      </c>
      <c r="D389" s="7">
        <v>93</v>
      </c>
      <c r="E389" s="7">
        <v>7</v>
      </c>
      <c r="F389" s="7">
        <v>2</v>
      </c>
      <c r="G389" s="7">
        <v>5</v>
      </c>
      <c r="H389" s="7">
        <v>116</v>
      </c>
      <c r="I389" s="7">
        <v>37</v>
      </c>
      <c r="J389" s="7">
        <v>79</v>
      </c>
      <c r="K389" s="7">
        <v>10</v>
      </c>
      <c r="L389" s="7">
        <v>2</v>
      </c>
      <c r="M389" s="7">
        <v>8</v>
      </c>
      <c r="N389" s="7">
        <v>1</v>
      </c>
      <c r="O389" s="7">
        <v>0</v>
      </c>
      <c r="P389" s="7">
        <v>1</v>
      </c>
      <c r="Q389" s="7">
        <v>18</v>
      </c>
      <c r="R389" s="7">
        <v>4</v>
      </c>
      <c r="S389" s="7">
        <v>14</v>
      </c>
    </row>
    <row r="390" spans="1:19" s="8" customFormat="1" x14ac:dyDescent="0.2">
      <c r="A390" s="18">
        <v>32</v>
      </c>
      <c r="B390" s="7">
        <v>127</v>
      </c>
      <c r="C390" s="7">
        <v>35</v>
      </c>
      <c r="D390" s="7">
        <v>92</v>
      </c>
      <c r="E390" s="7">
        <v>8</v>
      </c>
      <c r="F390" s="7">
        <v>1</v>
      </c>
      <c r="G390" s="7">
        <v>7</v>
      </c>
      <c r="H390" s="7">
        <v>107</v>
      </c>
      <c r="I390" s="7">
        <v>33</v>
      </c>
      <c r="J390" s="7">
        <v>74</v>
      </c>
      <c r="K390" s="7">
        <v>11</v>
      </c>
      <c r="L390" s="7">
        <v>1</v>
      </c>
      <c r="M390" s="7">
        <v>10</v>
      </c>
      <c r="N390" s="7">
        <v>1</v>
      </c>
      <c r="O390" s="7">
        <v>0</v>
      </c>
      <c r="P390" s="7">
        <v>1</v>
      </c>
      <c r="Q390" s="7">
        <v>20</v>
      </c>
      <c r="R390" s="7">
        <v>2</v>
      </c>
      <c r="S390" s="7">
        <v>18</v>
      </c>
    </row>
    <row r="391" spans="1:19" s="8" customFormat="1" x14ac:dyDescent="0.2">
      <c r="A391" s="18">
        <v>33</v>
      </c>
      <c r="B391" s="7">
        <v>110</v>
      </c>
      <c r="C391" s="7">
        <v>37</v>
      </c>
      <c r="D391" s="7">
        <v>73</v>
      </c>
      <c r="E391" s="7">
        <v>9</v>
      </c>
      <c r="F391" s="7">
        <v>3</v>
      </c>
      <c r="G391" s="7">
        <v>6</v>
      </c>
      <c r="H391" s="7">
        <v>96</v>
      </c>
      <c r="I391" s="7">
        <v>32</v>
      </c>
      <c r="J391" s="7">
        <v>64</v>
      </c>
      <c r="K391" s="7">
        <v>5</v>
      </c>
      <c r="L391" s="7">
        <v>2</v>
      </c>
      <c r="M391" s="7">
        <v>3</v>
      </c>
      <c r="N391" s="7">
        <v>0</v>
      </c>
      <c r="O391" s="7">
        <v>0</v>
      </c>
      <c r="P391" s="7">
        <v>0</v>
      </c>
      <c r="Q391" s="7">
        <v>14</v>
      </c>
      <c r="R391" s="7">
        <v>5</v>
      </c>
      <c r="S391" s="7">
        <v>9</v>
      </c>
    </row>
    <row r="392" spans="1:19" s="8" customFormat="1" x14ac:dyDescent="0.2">
      <c r="A392" s="18">
        <v>34</v>
      </c>
      <c r="B392" s="7">
        <v>116</v>
      </c>
      <c r="C392" s="7">
        <v>36</v>
      </c>
      <c r="D392" s="7">
        <v>80</v>
      </c>
      <c r="E392" s="7">
        <v>11</v>
      </c>
      <c r="F392" s="7">
        <v>4</v>
      </c>
      <c r="G392" s="7">
        <v>7</v>
      </c>
      <c r="H392" s="7">
        <v>98</v>
      </c>
      <c r="I392" s="7">
        <v>31</v>
      </c>
      <c r="J392" s="7">
        <v>67</v>
      </c>
      <c r="K392" s="7">
        <v>7</v>
      </c>
      <c r="L392" s="7">
        <v>1</v>
      </c>
      <c r="M392" s="7">
        <v>6</v>
      </c>
      <c r="N392" s="7">
        <v>0</v>
      </c>
      <c r="O392" s="7">
        <v>0</v>
      </c>
      <c r="P392" s="7">
        <v>0</v>
      </c>
      <c r="Q392" s="7">
        <v>18</v>
      </c>
      <c r="R392" s="7">
        <v>5</v>
      </c>
      <c r="S392" s="7">
        <v>13</v>
      </c>
    </row>
    <row r="393" spans="1:19" s="8" customFormat="1" x14ac:dyDescent="0.2">
      <c r="A393" s="18">
        <v>35</v>
      </c>
      <c r="B393" s="7">
        <v>133</v>
      </c>
      <c r="C393" s="7">
        <v>41</v>
      </c>
      <c r="D393" s="7">
        <v>92</v>
      </c>
      <c r="E393" s="7">
        <v>9</v>
      </c>
      <c r="F393" s="7">
        <v>3</v>
      </c>
      <c r="G393" s="7">
        <v>6</v>
      </c>
      <c r="H393" s="7">
        <v>120</v>
      </c>
      <c r="I393" s="7">
        <v>37</v>
      </c>
      <c r="J393" s="7">
        <v>83</v>
      </c>
      <c r="K393" s="7">
        <v>3</v>
      </c>
      <c r="L393" s="7">
        <v>1</v>
      </c>
      <c r="M393" s="7">
        <v>2</v>
      </c>
      <c r="N393" s="7">
        <v>1</v>
      </c>
      <c r="O393" s="7">
        <v>0</v>
      </c>
      <c r="P393" s="7">
        <v>1</v>
      </c>
      <c r="Q393" s="7">
        <v>13</v>
      </c>
      <c r="R393" s="7">
        <v>4</v>
      </c>
      <c r="S393" s="7">
        <v>9</v>
      </c>
    </row>
    <row r="394" spans="1:19" s="8" customFormat="1" x14ac:dyDescent="0.2">
      <c r="A394" s="18">
        <v>36</v>
      </c>
      <c r="B394" s="7">
        <v>100</v>
      </c>
      <c r="C394" s="7">
        <v>31</v>
      </c>
      <c r="D394" s="7">
        <v>69</v>
      </c>
      <c r="E394" s="7">
        <v>5</v>
      </c>
      <c r="F394" s="7">
        <v>3</v>
      </c>
      <c r="G394" s="7">
        <v>2</v>
      </c>
      <c r="H394" s="7">
        <v>88</v>
      </c>
      <c r="I394" s="7">
        <v>28</v>
      </c>
      <c r="J394" s="7">
        <v>60</v>
      </c>
      <c r="K394" s="7">
        <v>5</v>
      </c>
      <c r="L394" s="7">
        <v>0</v>
      </c>
      <c r="M394" s="7">
        <v>5</v>
      </c>
      <c r="N394" s="7">
        <v>2</v>
      </c>
      <c r="O394" s="7">
        <v>0</v>
      </c>
      <c r="P394" s="7">
        <v>2</v>
      </c>
      <c r="Q394" s="7">
        <v>12</v>
      </c>
      <c r="R394" s="7">
        <v>3</v>
      </c>
      <c r="S394" s="7">
        <v>9</v>
      </c>
    </row>
    <row r="395" spans="1:19" s="8" customFormat="1" x14ac:dyDescent="0.2">
      <c r="A395" s="18">
        <v>37</v>
      </c>
      <c r="B395" s="7">
        <v>94</v>
      </c>
      <c r="C395" s="7">
        <v>31</v>
      </c>
      <c r="D395" s="7">
        <v>63</v>
      </c>
      <c r="E395" s="7">
        <v>7</v>
      </c>
      <c r="F395" s="7">
        <v>1</v>
      </c>
      <c r="G395" s="7">
        <v>6</v>
      </c>
      <c r="H395" s="7">
        <v>80</v>
      </c>
      <c r="I395" s="7">
        <v>28</v>
      </c>
      <c r="J395" s="7">
        <v>52</v>
      </c>
      <c r="K395" s="7">
        <v>6</v>
      </c>
      <c r="L395" s="7">
        <v>2</v>
      </c>
      <c r="M395" s="7">
        <v>4</v>
      </c>
      <c r="N395" s="7">
        <v>1</v>
      </c>
      <c r="O395" s="7">
        <v>0</v>
      </c>
      <c r="P395" s="7">
        <v>1</v>
      </c>
      <c r="Q395" s="7">
        <v>14</v>
      </c>
      <c r="R395" s="7">
        <v>3</v>
      </c>
      <c r="S395" s="7">
        <v>11</v>
      </c>
    </row>
    <row r="396" spans="1:19" s="8" customFormat="1" x14ac:dyDescent="0.2">
      <c r="A396" s="18">
        <v>38</v>
      </c>
      <c r="B396" s="7">
        <v>78</v>
      </c>
      <c r="C396" s="7">
        <v>15</v>
      </c>
      <c r="D396" s="7">
        <v>63</v>
      </c>
      <c r="E396" s="7">
        <v>1</v>
      </c>
      <c r="F396" s="7">
        <v>0</v>
      </c>
      <c r="G396" s="7">
        <v>1</v>
      </c>
      <c r="H396" s="7">
        <v>69</v>
      </c>
      <c r="I396" s="7">
        <v>14</v>
      </c>
      <c r="J396" s="7">
        <v>55</v>
      </c>
      <c r="K396" s="7">
        <v>7</v>
      </c>
      <c r="L396" s="7">
        <v>1</v>
      </c>
      <c r="M396" s="7">
        <v>6</v>
      </c>
      <c r="N396" s="7">
        <v>1</v>
      </c>
      <c r="O396" s="7">
        <v>0</v>
      </c>
      <c r="P396" s="7">
        <v>1</v>
      </c>
      <c r="Q396" s="7">
        <v>9</v>
      </c>
      <c r="R396" s="7">
        <v>1</v>
      </c>
      <c r="S396" s="7">
        <v>8</v>
      </c>
    </row>
    <row r="397" spans="1:19" s="8" customFormat="1" x14ac:dyDescent="0.2">
      <c r="A397" s="18">
        <v>39</v>
      </c>
      <c r="B397" s="7">
        <v>75</v>
      </c>
      <c r="C397" s="7">
        <v>23</v>
      </c>
      <c r="D397" s="7">
        <v>52</v>
      </c>
      <c r="E397" s="7">
        <v>4</v>
      </c>
      <c r="F397" s="7">
        <v>2</v>
      </c>
      <c r="G397" s="7">
        <v>2</v>
      </c>
      <c r="H397" s="7">
        <v>68</v>
      </c>
      <c r="I397" s="7">
        <v>20</v>
      </c>
      <c r="J397" s="7">
        <v>48</v>
      </c>
      <c r="K397" s="7">
        <v>3</v>
      </c>
      <c r="L397" s="7">
        <v>1</v>
      </c>
      <c r="M397" s="7">
        <v>2</v>
      </c>
      <c r="N397" s="7">
        <v>0</v>
      </c>
      <c r="O397" s="7">
        <v>0</v>
      </c>
      <c r="P397" s="7">
        <v>0</v>
      </c>
      <c r="Q397" s="7">
        <v>7</v>
      </c>
      <c r="R397" s="7">
        <v>3</v>
      </c>
      <c r="S397" s="7">
        <v>4</v>
      </c>
    </row>
    <row r="398" spans="1:19" s="8" customFormat="1" x14ac:dyDescent="0.2">
      <c r="A398" s="18">
        <v>40</v>
      </c>
      <c r="B398" s="7">
        <v>67</v>
      </c>
      <c r="C398" s="7">
        <v>17</v>
      </c>
      <c r="D398" s="7">
        <v>50</v>
      </c>
      <c r="E398" s="7">
        <v>1</v>
      </c>
      <c r="F398" s="7">
        <v>1</v>
      </c>
      <c r="G398" s="7">
        <v>0</v>
      </c>
      <c r="H398" s="7">
        <v>61</v>
      </c>
      <c r="I398" s="7">
        <v>15</v>
      </c>
      <c r="J398" s="7">
        <v>46</v>
      </c>
      <c r="K398" s="7">
        <v>5</v>
      </c>
      <c r="L398" s="7">
        <v>1</v>
      </c>
      <c r="M398" s="7">
        <v>4</v>
      </c>
      <c r="N398" s="7">
        <v>0</v>
      </c>
      <c r="O398" s="7">
        <v>0</v>
      </c>
      <c r="P398" s="7">
        <v>0</v>
      </c>
      <c r="Q398" s="7">
        <v>6</v>
      </c>
      <c r="R398" s="7">
        <v>2</v>
      </c>
      <c r="S398" s="7">
        <v>4</v>
      </c>
    </row>
    <row r="399" spans="1:19" s="8" customFormat="1" x14ac:dyDescent="0.2">
      <c r="A399" s="18">
        <v>41</v>
      </c>
      <c r="B399" s="7">
        <v>60</v>
      </c>
      <c r="C399" s="7">
        <v>12</v>
      </c>
      <c r="D399" s="7">
        <v>48</v>
      </c>
      <c r="E399" s="7">
        <v>1</v>
      </c>
      <c r="F399" s="7">
        <v>0</v>
      </c>
      <c r="G399" s="7">
        <v>1</v>
      </c>
      <c r="H399" s="7">
        <v>57</v>
      </c>
      <c r="I399" s="7">
        <v>10</v>
      </c>
      <c r="J399" s="7">
        <v>47</v>
      </c>
      <c r="K399" s="7">
        <v>0</v>
      </c>
      <c r="L399" s="7">
        <v>0</v>
      </c>
      <c r="M399" s="7">
        <v>0</v>
      </c>
      <c r="N399" s="7">
        <v>2</v>
      </c>
      <c r="O399" s="7">
        <v>2</v>
      </c>
      <c r="P399" s="7">
        <v>0</v>
      </c>
      <c r="Q399" s="7">
        <v>3</v>
      </c>
      <c r="R399" s="7">
        <v>2</v>
      </c>
      <c r="S399" s="7">
        <v>1</v>
      </c>
    </row>
    <row r="400" spans="1:19" s="8" customFormat="1" x14ac:dyDescent="0.2">
      <c r="A400" s="18">
        <v>42</v>
      </c>
      <c r="B400" s="7">
        <v>38</v>
      </c>
      <c r="C400" s="7">
        <v>11</v>
      </c>
      <c r="D400" s="7">
        <v>27</v>
      </c>
      <c r="E400" s="7">
        <v>3</v>
      </c>
      <c r="F400" s="7">
        <v>0</v>
      </c>
      <c r="G400" s="7">
        <v>3</v>
      </c>
      <c r="H400" s="7">
        <v>32</v>
      </c>
      <c r="I400" s="7">
        <v>11</v>
      </c>
      <c r="J400" s="7">
        <v>21</v>
      </c>
      <c r="K400" s="7">
        <v>3</v>
      </c>
      <c r="L400" s="7">
        <v>0</v>
      </c>
      <c r="M400" s="7">
        <v>3</v>
      </c>
      <c r="N400" s="7">
        <v>0</v>
      </c>
      <c r="O400" s="7">
        <v>0</v>
      </c>
      <c r="P400" s="7">
        <v>0</v>
      </c>
      <c r="Q400" s="7">
        <v>6</v>
      </c>
      <c r="R400" s="7">
        <v>0</v>
      </c>
      <c r="S400" s="7">
        <v>6</v>
      </c>
    </row>
    <row r="401" spans="1:19" s="8" customFormat="1" x14ac:dyDescent="0.2">
      <c r="A401" s="18">
        <v>43</v>
      </c>
      <c r="B401" s="7">
        <v>31</v>
      </c>
      <c r="C401" s="7">
        <v>10</v>
      </c>
      <c r="D401" s="7">
        <v>21</v>
      </c>
      <c r="E401" s="7">
        <v>0</v>
      </c>
      <c r="F401" s="7">
        <v>0</v>
      </c>
      <c r="G401" s="7">
        <v>0</v>
      </c>
      <c r="H401" s="7">
        <v>28</v>
      </c>
      <c r="I401" s="7">
        <v>9</v>
      </c>
      <c r="J401" s="7">
        <v>19</v>
      </c>
      <c r="K401" s="7">
        <v>2</v>
      </c>
      <c r="L401" s="7">
        <v>1</v>
      </c>
      <c r="M401" s="7">
        <v>1</v>
      </c>
      <c r="N401" s="7">
        <v>1</v>
      </c>
      <c r="O401" s="7">
        <v>0</v>
      </c>
      <c r="P401" s="7">
        <v>1</v>
      </c>
      <c r="Q401" s="7">
        <v>3</v>
      </c>
      <c r="R401" s="7">
        <v>1</v>
      </c>
      <c r="S401" s="7">
        <v>2</v>
      </c>
    </row>
    <row r="402" spans="1:19" s="8" customFormat="1" x14ac:dyDescent="0.2">
      <c r="A402" s="18">
        <v>44</v>
      </c>
      <c r="B402" s="7">
        <v>20</v>
      </c>
      <c r="C402" s="7">
        <v>4</v>
      </c>
      <c r="D402" s="7">
        <v>16</v>
      </c>
      <c r="E402" s="7">
        <v>0</v>
      </c>
      <c r="F402" s="7">
        <v>0</v>
      </c>
      <c r="G402" s="7">
        <v>0</v>
      </c>
      <c r="H402" s="7">
        <v>20</v>
      </c>
      <c r="I402" s="7">
        <v>4</v>
      </c>
      <c r="J402" s="7">
        <v>16</v>
      </c>
      <c r="K402" s="7">
        <v>0</v>
      </c>
      <c r="L402" s="7">
        <v>0</v>
      </c>
      <c r="M402" s="7">
        <v>0</v>
      </c>
      <c r="N402" s="7">
        <v>0</v>
      </c>
      <c r="O402" s="7">
        <v>0</v>
      </c>
      <c r="P402" s="7">
        <v>0</v>
      </c>
      <c r="Q402" s="7">
        <v>0</v>
      </c>
      <c r="R402" s="7">
        <v>0</v>
      </c>
      <c r="S402" s="7">
        <v>0</v>
      </c>
    </row>
    <row r="403" spans="1:19" s="8" customFormat="1" x14ac:dyDescent="0.2">
      <c r="A403" s="18">
        <v>45</v>
      </c>
      <c r="B403" s="7">
        <v>8</v>
      </c>
      <c r="C403" s="7">
        <v>2</v>
      </c>
      <c r="D403" s="7">
        <v>6</v>
      </c>
      <c r="E403" s="7">
        <v>0</v>
      </c>
      <c r="F403" s="7">
        <v>0</v>
      </c>
      <c r="G403" s="7">
        <v>0</v>
      </c>
      <c r="H403" s="7">
        <v>7</v>
      </c>
      <c r="I403" s="7">
        <v>2</v>
      </c>
      <c r="J403" s="7">
        <v>5</v>
      </c>
      <c r="K403" s="7">
        <v>1</v>
      </c>
      <c r="L403" s="7">
        <v>0</v>
      </c>
      <c r="M403" s="7">
        <v>1</v>
      </c>
      <c r="N403" s="7">
        <v>0</v>
      </c>
      <c r="O403" s="7">
        <v>0</v>
      </c>
      <c r="P403" s="7">
        <v>0</v>
      </c>
      <c r="Q403" s="7">
        <v>1</v>
      </c>
      <c r="R403" s="7">
        <v>0</v>
      </c>
      <c r="S403" s="7">
        <v>1</v>
      </c>
    </row>
    <row r="404" spans="1:19" s="8" customFormat="1" x14ac:dyDescent="0.2">
      <c r="A404" s="18">
        <v>46</v>
      </c>
      <c r="B404" s="7">
        <v>2</v>
      </c>
      <c r="C404" s="7">
        <v>1</v>
      </c>
      <c r="D404" s="7">
        <v>1</v>
      </c>
      <c r="E404" s="7">
        <v>0</v>
      </c>
      <c r="F404" s="7">
        <v>0</v>
      </c>
      <c r="G404" s="7">
        <v>0</v>
      </c>
      <c r="H404" s="7">
        <v>2</v>
      </c>
      <c r="I404" s="7">
        <v>1</v>
      </c>
      <c r="J404" s="7">
        <v>1</v>
      </c>
      <c r="K404" s="7">
        <v>0</v>
      </c>
      <c r="L404" s="7">
        <v>0</v>
      </c>
      <c r="M404" s="7">
        <v>0</v>
      </c>
      <c r="N404" s="7">
        <v>0</v>
      </c>
      <c r="O404" s="7">
        <v>0</v>
      </c>
      <c r="P404" s="7">
        <v>0</v>
      </c>
      <c r="Q404" s="7">
        <v>0</v>
      </c>
      <c r="R404" s="7">
        <v>0</v>
      </c>
      <c r="S404" s="7">
        <v>0</v>
      </c>
    </row>
    <row r="405" spans="1:19" s="8" customFormat="1" x14ac:dyDescent="0.2">
      <c r="A405" s="18">
        <v>47</v>
      </c>
      <c r="B405" s="7">
        <v>0</v>
      </c>
      <c r="C405" s="7">
        <v>0</v>
      </c>
      <c r="D405" s="7">
        <v>0</v>
      </c>
      <c r="E405" s="7">
        <v>0</v>
      </c>
      <c r="F405" s="7">
        <v>0</v>
      </c>
      <c r="G405" s="7">
        <v>0</v>
      </c>
      <c r="H405" s="7">
        <v>0</v>
      </c>
      <c r="I405" s="7">
        <v>0</v>
      </c>
      <c r="J405" s="7">
        <v>0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18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8">
        <v>49</v>
      </c>
      <c r="B407" s="7">
        <v>1</v>
      </c>
      <c r="C407" s="7">
        <v>1</v>
      </c>
      <c r="D407" s="7">
        <v>0</v>
      </c>
      <c r="E407" s="7">
        <v>0</v>
      </c>
      <c r="F407" s="7">
        <v>0</v>
      </c>
      <c r="G407" s="7">
        <v>0</v>
      </c>
      <c r="H407" s="7">
        <v>1</v>
      </c>
      <c r="I407" s="7">
        <v>1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8" t="s">
        <v>199</v>
      </c>
      <c r="B408" s="7">
        <v>0</v>
      </c>
      <c r="C408" s="7">
        <v>0</v>
      </c>
      <c r="D408" s="7">
        <v>0</v>
      </c>
      <c r="E408" s="7">
        <v>0</v>
      </c>
      <c r="F408" s="7">
        <v>0</v>
      </c>
      <c r="G408" s="7">
        <v>0</v>
      </c>
      <c r="H408" s="7">
        <v>0</v>
      </c>
      <c r="I408" s="7">
        <v>0</v>
      </c>
      <c r="J408" s="7">
        <v>0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8">
        <v>-14</v>
      </c>
      <c r="B409" s="7">
        <f t="shared" ref="B409:S409" si="71">B372</f>
        <v>7</v>
      </c>
      <c r="C409" s="7">
        <f t="shared" si="71"/>
        <v>1</v>
      </c>
      <c r="D409" s="7">
        <f t="shared" si="71"/>
        <v>6</v>
      </c>
      <c r="E409" s="7">
        <f t="shared" si="71"/>
        <v>7</v>
      </c>
      <c r="F409" s="7">
        <f t="shared" si="71"/>
        <v>1</v>
      </c>
      <c r="G409" s="7">
        <f t="shared" si="71"/>
        <v>6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7</v>
      </c>
      <c r="R409" s="7">
        <f t="shared" si="71"/>
        <v>1</v>
      </c>
      <c r="S409" s="7">
        <f t="shared" si="71"/>
        <v>6</v>
      </c>
    </row>
    <row r="410" spans="1:19" s="8" customFormat="1" x14ac:dyDescent="0.2">
      <c r="A410" s="18" t="s">
        <v>192</v>
      </c>
      <c r="B410" s="7">
        <f t="shared" ref="B410:S410" si="72">SUM(B373:B377)</f>
        <v>285</v>
      </c>
      <c r="C410" s="7">
        <f t="shared" si="72"/>
        <v>115</v>
      </c>
      <c r="D410" s="7">
        <f t="shared" si="72"/>
        <v>170</v>
      </c>
      <c r="E410" s="7">
        <f t="shared" si="72"/>
        <v>228</v>
      </c>
      <c r="F410" s="7">
        <f t="shared" si="72"/>
        <v>83</v>
      </c>
      <c r="G410" s="7">
        <f t="shared" si="72"/>
        <v>145</v>
      </c>
      <c r="H410" s="7">
        <f t="shared" si="72"/>
        <v>56</v>
      </c>
      <c r="I410" s="7">
        <f t="shared" si="72"/>
        <v>32</v>
      </c>
      <c r="J410" s="7">
        <f t="shared" si="72"/>
        <v>24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1</v>
      </c>
      <c r="O410" s="7">
        <f t="shared" si="72"/>
        <v>0</v>
      </c>
      <c r="P410" s="7">
        <f t="shared" si="72"/>
        <v>1</v>
      </c>
      <c r="Q410" s="7">
        <f t="shared" si="72"/>
        <v>229</v>
      </c>
      <c r="R410" s="7">
        <f t="shared" si="72"/>
        <v>83</v>
      </c>
      <c r="S410" s="7">
        <f t="shared" si="72"/>
        <v>146</v>
      </c>
    </row>
    <row r="411" spans="1:19" s="8" customFormat="1" x14ac:dyDescent="0.2">
      <c r="A411" s="18" t="s">
        <v>193</v>
      </c>
      <c r="B411" s="7">
        <f t="shared" ref="B411:S411" si="73">SUM(B378:B382)</f>
        <v>805</v>
      </c>
      <c r="C411" s="7">
        <f t="shared" si="73"/>
        <v>341</v>
      </c>
      <c r="D411" s="7">
        <f t="shared" si="73"/>
        <v>464</v>
      </c>
      <c r="E411" s="7">
        <f t="shared" si="73"/>
        <v>308</v>
      </c>
      <c r="F411" s="7">
        <f t="shared" si="73"/>
        <v>92</v>
      </c>
      <c r="G411" s="7">
        <f t="shared" si="73"/>
        <v>216</v>
      </c>
      <c r="H411" s="7">
        <f t="shared" si="73"/>
        <v>483</v>
      </c>
      <c r="I411" s="7">
        <f t="shared" si="73"/>
        <v>247</v>
      </c>
      <c r="J411" s="7">
        <f t="shared" si="73"/>
        <v>236</v>
      </c>
      <c r="K411" s="7">
        <f t="shared" si="73"/>
        <v>14</v>
      </c>
      <c r="L411" s="7">
        <f t="shared" si="73"/>
        <v>2</v>
      </c>
      <c r="M411" s="7">
        <f t="shared" si="73"/>
        <v>12</v>
      </c>
      <c r="N411" s="7">
        <f t="shared" si="73"/>
        <v>0</v>
      </c>
      <c r="O411" s="7">
        <f t="shared" si="73"/>
        <v>0</v>
      </c>
      <c r="P411" s="7">
        <f t="shared" si="73"/>
        <v>0</v>
      </c>
      <c r="Q411" s="7">
        <f t="shared" si="73"/>
        <v>322</v>
      </c>
      <c r="R411" s="7">
        <f t="shared" si="73"/>
        <v>94</v>
      </c>
      <c r="S411" s="7">
        <f t="shared" si="73"/>
        <v>228</v>
      </c>
    </row>
    <row r="412" spans="1:19" s="8" customFormat="1" x14ac:dyDescent="0.2">
      <c r="A412" s="18" t="s">
        <v>194</v>
      </c>
      <c r="B412" s="7">
        <f t="shared" ref="B412:S412" si="74">SUM(B383:B387)</f>
        <v>776</v>
      </c>
      <c r="C412" s="7">
        <f t="shared" si="74"/>
        <v>321</v>
      </c>
      <c r="D412" s="7">
        <f t="shared" si="74"/>
        <v>455</v>
      </c>
      <c r="E412" s="7">
        <f t="shared" si="74"/>
        <v>90</v>
      </c>
      <c r="F412" s="7">
        <f t="shared" si="74"/>
        <v>35</v>
      </c>
      <c r="G412" s="7">
        <f t="shared" si="74"/>
        <v>55</v>
      </c>
      <c r="H412" s="7">
        <f t="shared" si="74"/>
        <v>654</v>
      </c>
      <c r="I412" s="7">
        <f t="shared" si="74"/>
        <v>274</v>
      </c>
      <c r="J412" s="7">
        <f t="shared" si="74"/>
        <v>380</v>
      </c>
      <c r="K412" s="7">
        <f t="shared" si="74"/>
        <v>32</v>
      </c>
      <c r="L412" s="7">
        <f t="shared" si="74"/>
        <v>12</v>
      </c>
      <c r="M412" s="7">
        <f t="shared" si="74"/>
        <v>20</v>
      </c>
      <c r="N412" s="7">
        <f t="shared" si="74"/>
        <v>0</v>
      </c>
      <c r="O412" s="7">
        <f t="shared" si="74"/>
        <v>0</v>
      </c>
      <c r="P412" s="7">
        <f t="shared" si="74"/>
        <v>0</v>
      </c>
      <c r="Q412" s="7">
        <f t="shared" si="74"/>
        <v>122</v>
      </c>
      <c r="R412" s="7">
        <f t="shared" si="74"/>
        <v>47</v>
      </c>
      <c r="S412" s="7">
        <f t="shared" si="74"/>
        <v>75</v>
      </c>
    </row>
    <row r="413" spans="1:19" s="8" customFormat="1" x14ac:dyDescent="0.2">
      <c r="A413" s="18" t="s">
        <v>195</v>
      </c>
      <c r="B413" s="7">
        <f t="shared" ref="B413:S413" si="75">SUM(B388:B392)</f>
        <v>632</v>
      </c>
      <c r="C413" s="7">
        <f t="shared" si="75"/>
        <v>205</v>
      </c>
      <c r="D413" s="7">
        <f t="shared" si="75"/>
        <v>427</v>
      </c>
      <c r="E413" s="7">
        <f t="shared" si="75"/>
        <v>42</v>
      </c>
      <c r="F413" s="7">
        <f t="shared" si="75"/>
        <v>14</v>
      </c>
      <c r="G413" s="7">
        <f t="shared" si="75"/>
        <v>28</v>
      </c>
      <c r="H413" s="7">
        <f t="shared" si="75"/>
        <v>549</v>
      </c>
      <c r="I413" s="7">
        <f t="shared" si="75"/>
        <v>184</v>
      </c>
      <c r="J413" s="7">
        <f t="shared" si="75"/>
        <v>365</v>
      </c>
      <c r="K413" s="7">
        <f t="shared" si="75"/>
        <v>37</v>
      </c>
      <c r="L413" s="7">
        <f t="shared" si="75"/>
        <v>6</v>
      </c>
      <c r="M413" s="7">
        <f t="shared" si="75"/>
        <v>31</v>
      </c>
      <c r="N413" s="7">
        <f t="shared" si="75"/>
        <v>4</v>
      </c>
      <c r="O413" s="7">
        <f t="shared" si="75"/>
        <v>1</v>
      </c>
      <c r="P413" s="7">
        <f t="shared" si="75"/>
        <v>3</v>
      </c>
      <c r="Q413" s="7">
        <f t="shared" si="75"/>
        <v>83</v>
      </c>
      <c r="R413" s="7">
        <f t="shared" si="75"/>
        <v>21</v>
      </c>
      <c r="S413" s="7">
        <f t="shared" si="75"/>
        <v>62</v>
      </c>
    </row>
    <row r="414" spans="1:19" s="8" customFormat="1" x14ac:dyDescent="0.2">
      <c r="A414" s="18" t="s">
        <v>196</v>
      </c>
      <c r="B414" s="7">
        <f t="shared" ref="B414:S414" si="76">SUM(B393:B397)</f>
        <v>480</v>
      </c>
      <c r="C414" s="7">
        <f t="shared" si="76"/>
        <v>141</v>
      </c>
      <c r="D414" s="7">
        <f t="shared" si="76"/>
        <v>339</v>
      </c>
      <c r="E414" s="7">
        <f t="shared" si="76"/>
        <v>26</v>
      </c>
      <c r="F414" s="7">
        <f t="shared" si="76"/>
        <v>9</v>
      </c>
      <c r="G414" s="7">
        <f t="shared" si="76"/>
        <v>17</v>
      </c>
      <c r="H414" s="7">
        <f t="shared" si="76"/>
        <v>425</v>
      </c>
      <c r="I414" s="7">
        <f t="shared" si="76"/>
        <v>127</v>
      </c>
      <c r="J414" s="7">
        <f t="shared" si="76"/>
        <v>298</v>
      </c>
      <c r="K414" s="7">
        <f t="shared" si="76"/>
        <v>24</v>
      </c>
      <c r="L414" s="7">
        <f t="shared" si="76"/>
        <v>5</v>
      </c>
      <c r="M414" s="7">
        <f t="shared" si="76"/>
        <v>19</v>
      </c>
      <c r="N414" s="7">
        <f t="shared" si="76"/>
        <v>5</v>
      </c>
      <c r="O414" s="7">
        <f t="shared" si="76"/>
        <v>0</v>
      </c>
      <c r="P414" s="7">
        <f t="shared" si="76"/>
        <v>5</v>
      </c>
      <c r="Q414" s="7">
        <f t="shared" si="76"/>
        <v>55</v>
      </c>
      <c r="R414" s="7">
        <f t="shared" si="76"/>
        <v>14</v>
      </c>
      <c r="S414" s="7">
        <f t="shared" si="76"/>
        <v>41</v>
      </c>
    </row>
    <row r="415" spans="1:19" s="8" customFormat="1" x14ac:dyDescent="0.2">
      <c r="A415" s="18" t="s">
        <v>197</v>
      </c>
      <c r="B415" s="7">
        <f t="shared" ref="B415:S415" si="77">SUM(B398:B402)</f>
        <v>216</v>
      </c>
      <c r="C415" s="7">
        <f t="shared" si="77"/>
        <v>54</v>
      </c>
      <c r="D415" s="7">
        <f t="shared" si="77"/>
        <v>162</v>
      </c>
      <c r="E415" s="7">
        <f t="shared" si="77"/>
        <v>5</v>
      </c>
      <c r="F415" s="7">
        <f t="shared" si="77"/>
        <v>1</v>
      </c>
      <c r="G415" s="7">
        <f t="shared" si="77"/>
        <v>4</v>
      </c>
      <c r="H415" s="7">
        <f t="shared" si="77"/>
        <v>198</v>
      </c>
      <c r="I415" s="7">
        <f t="shared" si="77"/>
        <v>49</v>
      </c>
      <c r="J415" s="7">
        <f t="shared" si="77"/>
        <v>149</v>
      </c>
      <c r="K415" s="7">
        <f t="shared" si="77"/>
        <v>10</v>
      </c>
      <c r="L415" s="7">
        <f t="shared" si="77"/>
        <v>2</v>
      </c>
      <c r="M415" s="7">
        <f t="shared" si="77"/>
        <v>8</v>
      </c>
      <c r="N415" s="7">
        <f t="shared" si="77"/>
        <v>3</v>
      </c>
      <c r="O415" s="7">
        <f t="shared" si="77"/>
        <v>2</v>
      </c>
      <c r="P415" s="7">
        <f t="shared" si="77"/>
        <v>1</v>
      </c>
      <c r="Q415" s="7">
        <f t="shared" si="77"/>
        <v>18</v>
      </c>
      <c r="R415" s="7">
        <f t="shared" si="77"/>
        <v>5</v>
      </c>
      <c r="S415" s="7">
        <f t="shared" si="77"/>
        <v>13</v>
      </c>
    </row>
    <row r="416" spans="1:19" s="8" customFormat="1" x14ac:dyDescent="0.2">
      <c r="A416" s="18" t="s">
        <v>198</v>
      </c>
      <c r="B416" s="7">
        <f t="shared" ref="B416:S416" si="78">SUM(B403:B407)</f>
        <v>11</v>
      </c>
      <c r="C416" s="7">
        <f t="shared" si="78"/>
        <v>4</v>
      </c>
      <c r="D416" s="7">
        <f t="shared" si="78"/>
        <v>7</v>
      </c>
      <c r="E416" s="7">
        <f t="shared" si="78"/>
        <v>0</v>
      </c>
      <c r="F416" s="7">
        <f t="shared" si="78"/>
        <v>0</v>
      </c>
      <c r="G416" s="7">
        <f t="shared" si="78"/>
        <v>0</v>
      </c>
      <c r="H416" s="7">
        <f t="shared" si="78"/>
        <v>10</v>
      </c>
      <c r="I416" s="7">
        <f t="shared" si="78"/>
        <v>4</v>
      </c>
      <c r="J416" s="7">
        <f t="shared" si="78"/>
        <v>6</v>
      </c>
      <c r="K416" s="7">
        <f t="shared" si="78"/>
        <v>1</v>
      </c>
      <c r="L416" s="7">
        <f t="shared" si="78"/>
        <v>0</v>
      </c>
      <c r="M416" s="7">
        <f t="shared" si="78"/>
        <v>1</v>
      </c>
      <c r="N416" s="7">
        <f t="shared" si="78"/>
        <v>0</v>
      </c>
      <c r="O416" s="7">
        <f t="shared" si="78"/>
        <v>0</v>
      </c>
      <c r="P416" s="7">
        <f t="shared" si="78"/>
        <v>0</v>
      </c>
      <c r="Q416" s="7">
        <f t="shared" si="78"/>
        <v>1</v>
      </c>
      <c r="R416" s="7">
        <f t="shared" si="78"/>
        <v>0</v>
      </c>
      <c r="S416" s="7">
        <f t="shared" si="78"/>
        <v>1</v>
      </c>
    </row>
    <row r="417" spans="1:19" s="8" customFormat="1" x14ac:dyDescent="0.2">
      <c r="A417" s="18" t="s">
        <v>199</v>
      </c>
      <c r="B417" s="7">
        <f t="shared" ref="B417:S417" si="79">B408</f>
        <v>0</v>
      </c>
      <c r="C417" s="7">
        <f t="shared" si="79"/>
        <v>0</v>
      </c>
      <c r="D417" s="7">
        <f t="shared" si="79"/>
        <v>0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0</v>
      </c>
      <c r="I417" s="7">
        <f t="shared" si="79"/>
        <v>0</v>
      </c>
      <c r="J417" s="7">
        <f t="shared" si="79"/>
        <v>0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8" t="s">
        <v>203</v>
      </c>
      <c r="B418" s="20">
        <v>28.84090909090909</v>
      </c>
      <c r="C418" s="20">
        <v>27.828257191201352</v>
      </c>
      <c r="D418" s="20">
        <v>29.430541871921182</v>
      </c>
      <c r="E418" s="20">
        <v>22.716713881019832</v>
      </c>
      <c r="F418" s="20">
        <v>22.695744680851064</v>
      </c>
      <c r="G418" s="20">
        <v>22.727176220806793</v>
      </c>
      <c r="H418" s="20">
        <v>30.464631578947369</v>
      </c>
      <c r="I418" s="20">
        <v>28.997273718647765</v>
      </c>
      <c r="J418" s="20">
        <v>31.387517146776407</v>
      </c>
      <c r="K418" s="20">
        <v>32.118644067796609</v>
      </c>
      <c r="L418" s="20">
        <v>31.685185185185187</v>
      </c>
      <c r="M418" s="20">
        <v>32.247252747252745</v>
      </c>
      <c r="N418" s="20">
        <v>35.03846153846154</v>
      </c>
      <c r="O418" s="20">
        <v>37.833333333333336</v>
      </c>
      <c r="P418" s="20">
        <v>34.200000000000003</v>
      </c>
      <c r="Q418" s="20">
        <v>24.233572281959379</v>
      </c>
      <c r="R418" s="20">
        <v>23.783018867924529</v>
      </c>
      <c r="S418" s="20">
        <v>24.442307692307693</v>
      </c>
    </row>
    <row r="419" spans="1:19" x14ac:dyDescent="0.2">
      <c r="A419" s="48" t="s">
        <v>210</v>
      </c>
      <c r="B419" s="48"/>
      <c r="C419" s="48"/>
      <c r="D419" s="48"/>
      <c r="E419" s="48"/>
      <c r="F419" s="48"/>
      <c r="G419" s="48"/>
      <c r="H419" s="48"/>
      <c r="I419" s="48"/>
      <c r="J419" s="48"/>
      <c r="K419" s="48"/>
      <c r="L419" s="48"/>
      <c r="M419" s="48"/>
      <c r="N419" s="48"/>
      <c r="O419" s="48"/>
      <c r="P419" s="48"/>
      <c r="Q419" s="48"/>
      <c r="R419" s="48"/>
      <c r="S419" s="48"/>
    </row>
    <row r="420" spans="1:19" x14ac:dyDescent="0.2">
      <c r="A420" s="51" t="s">
        <v>201</v>
      </c>
      <c r="B420" s="48" t="s">
        <v>1</v>
      </c>
      <c r="C420" s="48"/>
      <c r="D420" s="48"/>
      <c r="E420" s="48" t="s">
        <v>2</v>
      </c>
      <c r="F420" s="48"/>
      <c r="G420" s="48"/>
      <c r="H420" s="48" t="s">
        <v>3</v>
      </c>
      <c r="I420" s="48"/>
      <c r="J420" s="48"/>
      <c r="K420" s="48" t="s">
        <v>4</v>
      </c>
      <c r="L420" s="48"/>
      <c r="M420" s="48"/>
      <c r="N420" s="48" t="s">
        <v>5</v>
      </c>
      <c r="O420" s="48"/>
      <c r="P420" s="48"/>
      <c r="Q420" s="48" t="s">
        <v>6</v>
      </c>
      <c r="R420" s="48"/>
      <c r="S420" s="48"/>
    </row>
    <row r="421" spans="1:19" x14ac:dyDescent="0.2">
      <c r="A421" s="51"/>
      <c r="B421" s="42" t="s">
        <v>7</v>
      </c>
      <c r="C421" s="49" t="s">
        <v>8</v>
      </c>
      <c r="D421" s="46"/>
      <c r="E421" s="42" t="s">
        <v>7</v>
      </c>
      <c r="F421" s="49" t="s">
        <v>8</v>
      </c>
      <c r="G421" s="46"/>
      <c r="H421" s="42" t="s">
        <v>7</v>
      </c>
      <c r="I421" s="49" t="s">
        <v>8</v>
      </c>
      <c r="J421" s="46"/>
      <c r="K421" s="42" t="s">
        <v>7</v>
      </c>
      <c r="L421" s="49" t="s">
        <v>8</v>
      </c>
      <c r="M421" s="46"/>
      <c r="N421" s="42" t="s">
        <v>7</v>
      </c>
      <c r="O421" s="49" t="s">
        <v>8</v>
      </c>
      <c r="P421" s="46"/>
      <c r="Q421" s="42" t="s">
        <v>7</v>
      </c>
      <c r="R421" s="49" t="s">
        <v>8</v>
      </c>
      <c r="S421" s="47"/>
    </row>
    <row r="422" spans="1:19" x14ac:dyDescent="0.2">
      <c r="A422" s="51"/>
      <c r="B422" s="44"/>
      <c r="C422" s="4" t="s">
        <v>202</v>
      </c>
      <c r="D422" s="4" t="s">
        <v>10</v>
      </c>
      <c r="E422" s="44"/>
      <c r="F422" s="4" t="s">
        <v>202</v>
      </c>
      <c r="G422" s="4" t="s">
        <v>10</v>
      </c>
      <c r="H422" s="44"/>
      <c r="I422" s="4" t="s">
        <v>202</v>
      </c>
      <c r="J422" s="4" t="s">
        <v>10</v>
      </c>
      <c r="K422" s="44"/>
      <c r="L422" s="4" t="s">
        <v>202</v>
      </c>
      <c r="M422" s="4" t="s">
        <v>10</v>
      </c>
      <c r="N422" s="44"/>
      <c r="O422" s="4" t="s">
        <v>202</v>
      </c>
      <c r="P422" s="4" t="s">
        <v>10</v>
      </c>
      <c r="Q422" s="44"/>
      <c r="R422" s="4" t="s">
        <v>202</v>
      </c>
      <c r="S422" s="4" t="s">
        <v>10</v>
      </c>
    </row>
    <row r="423" spans="1:19" s="8" customFormat="1" x14ac:dyDescent="0.2">
      <c r="A423" s="17" t="s">
        <v>1</v>
      </c>
      <c r="B423" s="7">
        <f t="shared" ref="B423:S423" si="80">SUM(B424:B460)</f>
        <v>4545</v>
      </c>
      <c r="C423" s="7">
        <f t="shared" si="80"/>
        <v>936</v>
      </c>
      <c r="D423" s="7">
        <f t="shared" si="80"/>
        <v>3609</v>
      </c>
      <c r="E423" s="7">
        <f t="shared" si="80"/>
        <v>1142</v>
      </c>
      <c r="F423" s="7">
        <f t="shared" si="80"/>
        <v>287</v>
      </c>
      <c r="G423" s="7">
        <f t="shared" si="80"/>
        <v>855</v>
      </c>
      <c r="H423" s="7">
        <f t="shared" si="80"/>
        <v>3127</v>
      </c>
      <c r="I423" s="7">
        <f t="shared" si="80"/>
        <v>613</v>
      </c>
      <c r="J423" s="7">
        <f t="shared" si="80"/>
        <v>2514</v>
      </c>
      <c r="K423" s="7">
        <f t="shared" si="80"/>
        <v>227</v>
      </c>
      <c r="L423" s="7">
        <f t="shared" si="80"/>
        <v>28</v>
      </c>
      <c r="M423" s="7">
        <f t="shared" si="80"/>
        <v>199</v>
      </c>
      <c r="N423" s="7">
        <f t="shared" si="80"/>
        <v>49</v>
      </c>
      <c r="O423" s="7">
        <f t="shared" si="80"/>
        <v>8</v>
      </c>
      <c r="P423" s="7">
        <f t="shared" si="80"/>
        <v>41</v>
      </c>
      <c r="Q423" s="7">
        <f t="shared" si="80"/>
        <v>1418</v>
      </c>
      <c r="R423" s="7">
        <f t="shared" si="80"/>
        <v>323</v>
      </c>
      <c r="S423" s="7">
        <f t="shared" si="80"/>
        <v>1095</v>
      </c>
    </row>
    <row r="424" spans="1:19" s="8" customFormat="1" x14ac:dyDescent="0.2">
      <c r="A424" s="18">
        <v>-14</v>
      </c>
      <c r="B424" s="7">
        <v>5</v>
      </c>
      <c r="C424" s="7">
        <v>1</v>
      </c>
      <c r="D424" s="7">
        <v>4</v>
      </c>
      <c r="E424" s="7">
        <v>5</v>
      </c>
      <c r="F424" s="7">
        <v>1</v>
      </c>
      <c r="G424" s="7">
        <v>4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5</v>
      </c>
      <c r="R424" s="7">
        <v>1</v>
      </c>
      <c r="S424" s="7">
        <v>4</v>
      </c>
    </row>
    <row r="425" spans="1:19" s="8" customFormat="1" x14ac:dyDescent="0.2">
      <c r="A425" s="18">
        <v>15</v>
      </c>
      <c r="B425" s="7">
        <v>25</v>
      </c>
      <c r="C425" s="7">
        <v>12</v>
      </c>
      <c r="D425" s="7">
        <v>13</v>
      </c>
      <c r="E425" s="7">
        <v>25</v>
      </c>
      <c r="F425" s="7">
        <v>12</v>
      </c>
      <c r="G425" s="7">
        <v>13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25</v>
      </c>
      <c r="R425" s="7">
        <v>12</v>
      </c>
      <c r="S425" s="7">
        <v>13</v>
      </c>
    </row>
    <row r="426" spans="1:19" s="8" customFormat="1" x14ac:dyDescent="0.2">
      <c r="A426" s="18">
        <v>16</v>
      </c>
      <c r="B426" s="7">
        <v>52</v>
      </c>
      <c r="C426" s="7">
        <v>18</v>
      </c>
      <c r="D426" s="7">
        <v>34</v>
      </c>
      <c r="E426" s="7">
        <v>52</v>
      </c>
      <c r="F426" s="7">
        <v>18</v>
      </c>
      <c r="G426" s="7">
        <v>34</v>
      </c>
      <c r="H426" s="7">
        <v>0</v>
      </c>
      <c r="I426" s="7">
        <v>0</v>
      </c>
      <c r="J426" s="7">
        <v>0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52</v>
      </c>
      <c r="R426" s="7">
        <v>18</v>
      </c>
      <c r="S426" s="7">
        <v>34</v>
      </c>
    </row>
    <row r="427" spans="1:19" s="8" customFormat="1" x14ac:dyDescent="0.2">
      <c r="A427" s="18">
        <v>17</v>
      </c>
      <c r="B427" s="7">
        <v>92</v>
      </c>
      <c r="C427" s="7">
        <v>19</v>
      </c>
      <c r="D427" s="7">
        <v>73</v>
      </c>
      <c r="E427" s="7">
        <v>88</v>
      </c>
      <c r="F427" s="7">
        <v>19</v>
      </c>
      <c r="G427" s="7">
        <v>69</v>
      </c>
      <c r="H427" s="7">
        <v>4</v>
      </c>
      <c r="I427" s="7">
        <v>0</v>
      </c>
      <c r="J427" s="7">
        <v>4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88</v>
      </c>
      <c r="R427" s="7">
        <v>19</v>
      </c>
      <c r="S427" s="7">
        <v>69</v>
      </c>
    </row>
    <row r="428" spans="1:19" s="8" customFormat="1" x14ac:dyDescent="0.2">
      <c r="A428" s="18">
        <v>18</v>
      </c>
      <c r="B428" s="7">
        <v>136</v>
      </c>
      <c r="C428" s="7">
        <v>41</v>
      </c>
      <c r="D428" s="7">
        <v>95</v>
      </c>
      <c r="E428" s="7">
        <v>115</v>
      </c>
      <c r="F428" s="7">
        <v>32</v>
      </c>
      <c r="G428" s="7">
        <v>83</v>
      </c>
      <c r="H428" s="7">
        <v>21</v>
      </c>
      <c r="I428" s="7">
        <v>9</v>
      </c>
      <c r="J428" s="7">
        <v>12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115</v>
      </c>
      <c r="R428" s="7">
        <v>32</v>
      </c>
      <c r="S428" s="7">
        <v>83</v>
      </c>
    </row>
    <row r="429" spans="1:19" s="8" customFormat="1" x14ac:dyDescent="0.2">
      <c r="A429" s="18">
        <v>19</v>
      </c>
      <c r="B429" s="7">
        <v>180</v>
      </c>
      <c r="C429" s="7">
        <v>46</v>
      </c>
      <c r="D429" s="7">
        <v>134</v>
      </c>
      <c r="E429" s="7">
        <v>136</v>
      </c>
      <c r="F429" s="7">
        <v>35</v>
      </c>
      <c r="G429" s="7">
        <v>101</v>
      </c>
      <c r="H429" s="7">
        <v>43</v>
      </c>
      <c r="I429" s="7">
        <v>11</v>
      </c>
      <c r="J429" s="7">
        <v>32</v>
      </c>
      <c r="K429" s="7">
        <v>1</v>
      </c>
      <c r="L429" s="7">
        <v>0</v>
      </c>
      <c r="M429" s="7">
        <v>1</v>
      </c>
      <c r="N429" s="7">
        <v>0</v>
      </c>
      <c r="O429" s="7">
        <v>0</v>
      </c>
      <c r="P429" s="7">
        <v>0</v>
      </c>
      <c r="Q429" s="7">
        <v>137</v>
      </c>
      <c r="R429" s="7">
        <v>35</v>
      </c>
      <c r="S429" s="7">
        <v>102</v>
      </c>
    </row>
    <row r="430" spans="1:19" s="8" customFormat="1" x14ac:dyDescent="0.2">
      <c r="A430" s="18">
        <v>20</v>
      </c>
      <c r="B430" s="7">
        <v>225</v>
      </c>
      <c r="C430" s="7">
        <v>52</v>
      </c>
      <c r="D430" s="7">
        <v>173</v>
      </c>
      <c r="E430" s="7">
        <v>148</v>
      </c>
      <c r="F430" s="7">
        <v>28</v>
      </c>
      <c r="G430" s="7">
        <v>120</v>
      </c>
      <c r="H430" s="7">
        <v>75</v>
      </c>
      <c r="I430" s="7">
        <v>23</v>
      </c>
      <c r="J430" s="7">
        <v>52</v>
      </c>
      <c r="K430" s="7">
        <v>2</v>
      </c>
      <c r="L430" s="7">
        <v>1</v>
      </c>
      <c r="M430" s="7">
        <v>1</v>
      </c>
      <c r="N430" s="7">
        <v>0</v>
      </c>
      <c r="O430" s="7">
        <v>0</v>
      </c>
      <c r="P430" s="7">
        <v>0</v>
      </c>
      <c r="Q430" s="7">
        <v>150</v>
      </c>
      <c r="R430" s="7">
        <v>29</v>
      </c>
      <c r="S430" s="7">
        <v>121</v>
      </c>
    </row>
    <row r="431" spans="1:19" s="8" customFormat="1" x14ac:dyDescent="0.2">
      <c r="A431" s="18">
        <v>21</v>
      </c>
      <c r="B431" s="7">
        <v>222</v>
      </c>
      <c r="C431" s="7">
        <v>66</v>
      </c>
      <c r="D431" s="7">
        <v>156</v>
      </c>
      <c r="E431" s="7">
        <v>118</v>
      </c>
      <c r="F431" s="7">
        <v>31</v>
      </c>
      <c r="G431" s="7">
        <v>87</v>
      </c>
      <c r="H431" s="7">
        <v>101</v>
      </c>
      <c r="I431" s="7">
        <v>35</v>
      </c>
      <c r="J431" s="7">
        <v>66</v>
      </c>
      <c r="K431" s="7">
        <v>3</v>
      </c>
      <c r="L431" s="7">
        <v>0</v>
      </c>
      <c r="M431" s="7">
        <v>3</v>
      </c>
      <c r="N431" s="7">
        <v>0</v>
      </c>
      <c r="O431" s="7">
        <v>0</v>
      </c>
      <c r="P431" s="7">
        <v>0</v>
      </c>
      <c r="Q431" s="7">
        <v>121</v>
      </c>
      <c r="R431" s="7">
        <v>31</v>
      </c>
      <c r="S431" s="7">
        <v>90</v>
      </c>
    </row>
    <row r="432" spans="1:19" s="8" customFormat="1" x14ac:dyDescent="0.2">
      <c r="A432" s="18">
        <v>22</v>
      </c>
      <c r="B432" s="7">
        <v>248</v>
      </c>
      <c r="C432" s="7">
        <v>76</v>
      </c>
      <c r="D432" s="7">
        <v>172</v>
      </c>
      <c r="E432" s="7">
        <v>91</v>
      </c>
      <c r="F432" s="7">
        <v>23</v>
      </c>
      <c r="G432" s="7">
        <v>68</v>
      </c>
      <c r="H432" s="7">
        <v>151</v>
      </c>
      <c r="I432" s="7">
        <v>51</v>
      </c>
      <c r="J432" s="7">
        <v>100</v>
      </c>
      <c r="K432" s="7">
        <v>5</v>
      </c>
      <c r="L432" s="7">
        <v>1</v>
      </c>
      <c r="M432" s="7">
        <v>4</v>
      </c>
      <c r="N432" s="7">
        <v>1</v>
      </c>
      <c r="O432" s="7">
        <v>1</v>
      </c>
      <c r="P432" s="7">
        <v>0</v>
      </c>
      <c r="Q432" s="7">
        <v>97</v>
      </c>
      <c r="R432" s="7">
        <v>25</v>
      </c>
      <c r="S432" s="7">
        <v>72</v>
      </c>
    </row>
    <row r="433" spans="1:19" s="8" customFormat="1" x14ac:dyDescent="0.2">
      <c r="A433" s="18">
        <v>23</v>
      </c>
      <c r="B433" s="7">
        <v>259</v>
      </c>
      <c r="C433" s="7">
        <v>65</v>
      </c>
      <c r="D433" s="7">
        <v>194</v>
      </c>
      <c r="E433" s="7">
        <v>76</v>
      </c>
      <c r="F433" s="7">
        <v>16</v>
      </c>
      <c r="G433" s="7">
        <v>60</v>
      </c>
      <c r="H433" s="7">
        <v>179</v>
      </c>
      <c r="I433" s="7">
        <v>48</v>
      </c>
      <c r="J433" s="7">
        <v>131</v>
      </c>
      <c r="K433" s="7">
        <v>3</v>
      </c>
      <c r="L433" s="7">
        <v>1</v>
      </c>
      <c r="M433" s="7">
        <v>2</v>
      </c>
      <c r="N433" s="7">
        <v>1</v>
      </c>
      <c r="O433" s="7">
        <v>0</v>
      </c>
      <c r="P433" s="7">
        <v>1</v>
      </c>
      <c r="Q433" s="7">
        <v>80</v>
      </c>
      <c r="R433" s="7">
        <v>17</v>
      </c>
      <c r="S433" s="7">
        <v>63</v>
      </c>
    </row>
    <row r="434" spans="1:19" s="8" customFormat="1" x14ac:dyDescent="0.2">
      <c r="A434" s="18">
        <v>24</v>
      </c>
      <c r="B434" s="7">
        <v>231</v>
      </c>
      <c r="C434" s="7">
        <v>43</v>
      </c>
      <c r="D434" s="7">
        <v>188</v>
      </c>
      <c r="E434" s="7">
        <v>52</v>
      </c>
      <c r="F434" s="7">
        <v>10</v>
      </c>
      <c r="G434" s="7">
        <v>42</v>
      </c>
      <c r="H434" s="7">
        <v>173</v>
      </c>
      <c r="I434" s="7">
        <v>33</v>
      </c>
      <c r="J434" s="7">
        <v>140</v>
      </c>
      <c r="K434" s="7">
        <v>5</v>
      </c>
      <c r="L434" s="7">
        <v>0</v>
      </c>
      <c r="M434" s="7">
        <v>5</v>
      </c>
      <c r="N434" s="7">
        <v>1</v>
      </c>
      <c r="O434" s="7">
        <v>0</v>
      </c>
      <c r="P434" s="7">
        <v>1</v>
      </c>
      <c r="Q434" s="7">
        <v>58</v>
      </c>
      <c r="R434" s="7">
        <v>10</v>
      </c>
      <c r="S434" s="7">
        <v>48</v>
      </c>
    </row>
    <row r="435" spans="1:19" s="8" customFormat="1" x14ac:dyDescent="0.2">
      <c r="A435" s="18">
        <v>25</v>
      </c>
      <c r="B435" s="7">
        <v>224</v>
      </c>
      <c r="C435" s="7">
        <v>60</v>
      </c>
      <c r="D435" s="7">
        <v>164</v>
      </c>
      <c r="E435" s="7">
        <v>37</v>
      </c>
      <c r="F435" s="7">
        <v>10</v>
      </c>
      <c r="G435" s="7">
        <v>27</v>
      </c>
      <c r="H435" s="7">
        <v>173</v>
      </c>
      <c r="I435" s="7">
        <v>47</v>
      </c>
      <c r="J435" s="7">
        <v>126</v>
      </c>
      <c r="K435" s="7">
        <v>12</v>
      </c>
      <c r="L435" s="7">
        <v>3</v>
      </c>
      <c r="M435" s="7">
        <v>9</v>
      </c>
      <c r="N435" s="7">
        <v>2</v>
      </c>
      <c r="O435" s="7">
        <v>0</v>
      </c>
      <c r="P435" s="7">
        <v>2</v>
      </c>
      <c r="Q435" s="7">
        <v>51</v>
      </c>
      <c r="R435" s="7">
        <v>13</v>
      </c>
      <c r="S435" s="7">
        <v>38</v>
      </c>
    </row>
    <row r="436" spans="1:19" s="8" customFormat="1" x14ac:dyDescent="0.2">
      <c r="A436" s="18">
        <v>26</v>
      </c>
      <c r="B436" s="7">
        <v>240</v>
      </c>
      <c r="C436" s="7">
        <v>67</v>
      </c>
      <c r="D436" s="7">
        <v>173</v>
      </c>
      <c r="E436" s="7">
        <v>31</v>
      </c>
      <c r="F436" s="7">
        <v>10</v>
      </c>
      <c r="G436" s="7">
        <v>21</v>
      </c>
      <c r="H436" s="7">
        <v>194</v>
      </c>
      <c r="I436" s="7">
        <v>56</v>
      </c>
      <c r="J436" s="7">
        <v>138</v>
      </c>
      <c r="K436" s="7">
        <v>14</v>
      </c>
      <c r="L436" s="7">
        <v>1</v>
      </c>
      <c r="M436" s="7">
        <v>13</v>
      </c>
      <c r="N436" s="7">
        <v>1</v>
      </c>
      <c r="O436" s="7">
        <v>0</v>
      </c>
      <c r="P436" s="7">
        <v>1</v>
      </c>
      <c r="Q436" s="7">
        <v>46</v>
      </c>
      <c r="R436" s="7">
        <v>11</v>
      </c>
      <c r="S436" s="7">
        <v>35</v>
      </c>
    </row>
    <row r="437" spans="1:19" s="8" customFormat="1" x14ac:dyDescent="0.2">
      <c r="A437" s="18">
        <v>27</v>
      </c>
      <c r="B437" s="7">
        <v>223</v>
      </c>
      <c r="C437" s="7">
        <v>43</v>
      </c>
      <c r="D437" s="7">
        <v>180</v>
      </c>
      <c r="E437" s="7">
        <v>32</v>
      </c>
      <c r="F437" s="7">
        <v>6</v>
      </c>
      <c r="G437" s="7">
        <v>26</v>
      </c>
      <c r="H437" s="7">
        <v>176</v>
      </c>
      <c r="I437" s="7">
        <v>34</v>
      </c>
      <c r="J437" s="7">
        <v>142</v>
      </c>
      <c r="K437" s="7">
        <v>14</v>
      </c>
      <c r="L437" s="7">
        <v>3</v>
      </c>
      <c r="M437" s="7">
        <v>11</v>
      </c>
      <c r="N437" s="7">
        <v>1</v>
      </c>
      <c r="O437" s="7">
        <v>0</v>
      </c>
      <c r="P437" s="7">
        <v>1</v>
      </c>
      <c r="Q437" s="7">
        <v>47</v>
      </c>
      <c r="R437" s="7">
        <v>9</v>
      </c>
      <c r="S437" s="7">
        <v>38</v>
      </c>
    </row>
    <row r="438" spans="1:19" s="8" customFormat="1" x14ac:dyDescent="0.2">
      <c r="A438" s="18">
        <v>28</v>
      </c>
      <c r="B438" s="7">
        <v>216</v>
      </c>
      <c r="C438" s="7">
        <v>44</v>
      </c>
      <c r="D438" s="7">
        <v>172</v>
      </c>
      <c r="E438" s="7">
        <v>26</v>
      </c>
      <c r="F438" s="7">
        <v>8</v>
      </c>
      <c r="G438" s="7">
        <v>18</v>
      </c>
      <c r="H438" s="7">
        <v>175</v>
      </c>
      <c r="I438" s="7">
        <v>33</v>
      </c>
      <c r="J438" s="7">
        <v>142</v>
      </c>
      <c r="K438" s="7">
        <v>14</v>
      </c>
      <c r="L438" s="7">
        <v>2</v>
      </c>
      <c r="M438" s="7">
        <v>12</v>
      </c>
      <c r="N438" s="7">
        <v>1</v>
      </c>
      <c r="O438" s="7">
        <v>1</v>
      </c>
      <c r="P438" s="7">
        <v>0</v>
      </c>
      <c r="Q438" s="7">
        <v>41</v>
      </c>
      <c r="R438" s="7">
        <v>11</v>
      </c>
      <c r="S438" s="7">
        <v>30</v>
      </c>
    </row>
    <row r="439" spans="1:19" s="8" customFormat="1" x14ac:dyDescent="0.2">
      <c r="A439" s="18">
        <v>29</v>
      </c>
      <c r="B439" s="7">
        <v>188</v>
      </c>
      <c r="C439" s="7">
        <v>32</v>
      </c>
      <c r="D439" s="7">
        <v>156</v>
      </c>
      <c r="E439" s="7">
        <v>15</v>
      </c>
      <c r="F439" s="7">
        <v>3</v>
      </c>
      <c r="G439" s="7">
        <v>12</v>
      </c>
      <c r="H439" s="7">
        <v>164</v>
      </c>
      <c r="I439" s="7">
        <v>28</v>
      </c>
      <c r="J439" s="7">
        <v>136</v>
      </c>
      <c r="K439" s="7">
        <v>9</v>
      </c>
      <c r="L439" s="7">
        <v>1</v>
      </c>
      <c r="M439" s="7">
        <v>8</v>
      </c>
      <c r="N439" s="7">
        <v>0</v>
      </c>
      <c r="O439" s="7">
        <v>0</v>
      </c>
      <c r="P439" s="7">
        <v>0</v>
      </c>
      <c r="Q439" s="7">
        <v>24</v>
      </c>
      <c r="R439" s="7">
        <v>4</v>
      </c>
      <c r="S439" s="7">
        <v>20</v>
      </c>
    </row>
    <row r="440" spans="1:19" s="8" customFormat="1" x14ac:dyDescent="0.2">
      <c r="A440" s="18">
        <v>30</v>
      </c>
      <c r="B440" s="7">
        <v>194</v>
      </c>
      <c r="C440" s="7">
        <v>30</v>
      </c>
      <c r="D440" s="7">
        <v>164</v>
      </c>
      <c r="E440" s="7">
        <v>18</v>
      </c>
      <c r="F440" s="7">
        <v>8</v>
      </c>
      <c r="G440" s="7">
        <v>10</v>
      </c>
      <c r="H440" s="7">
        <v>166</v>
      </c>
      <c r="I440" s="7">
        <v>22</v>
      </c>
      <c r="J440" s="7">
        <v>144</v>
      </c>
      <c r="K440" s="7">
        <v>9</v>
      </c>
      <c r="L440" s="7">
        <v>0</v>
      </c>
      <c r="M440" s="7">
        <v>9</v>
      </c>
      <c r="N440" s="7">
        <v>1</v>
      </c>
      <c r="O440" s="7">
        <v>0</v>
      </c>
      <c r="P440" s="7">
        <v>1</v>
      </c>
      <c r="Q440" s="7">
        <v>28</v>
      </c>
      <c r="R440" s="7">
        <v>8</v>
      </c>
      <c r="S440" s="7">
        <v>20</v>
      </c>
    </row>
    <row r="441" spans="1:19" s="8" customFormat="1" x14ac:dyDescent="0.2">
      <c r="A441" s="18">
        <v>31</v>
      </c>
      <c r="B441" s="7">
        <v>168</v>
      </c>
      <c r="C441" s="7">
        <v>30</v>
      </c>
      <c r="D441" s="7">
        <v>138</v>
      </c>
      <c r="E441" s="7">
        <v>7</v>
      </c>
      <c r="F441" s="7">
        <v>2</v>
      </c>
      <c r="G441" s="7">
        <v>5</v>
      </c>
      <c r="H441" s="7">
        <v>142</v>
      </c>
      <c r="I441" s="7">
        <v>27</v>
      </c>
      <c r="J441" s="7">
        <v>115</v>
      </c>
      <c r="K441" s="7">
        <v>14</v>
      </c>
      <c r="L441" s="7">
        <v>1</v>
      </c>
      <c r="M441" s="7">
        <v>13</v>
      </c>
      <c r="N441" s="7">
        <v>5</v>
      </c>
      <c r="O441" s="7">
        <v>0</v>
      </c>
      <c r="P441" s="7">
        <v>5</v>
      </c>
      <c r="Q441" s="7">
        <v>26</v>
      </c>
      <c r="R441" s="7">
        <v>3</v>
      </c>
      <c r="S441" s="7">
        <v>23</v>
      </c>
    </row>
    <row r="442" spans="1:19" s="8" customFormat="1" x14ac:dyDescent="0.2">
      <c r="A442" s="18">
        <v>32</v>
      </c>
      <c r="B442" s="7">
        <v>198</v>
      </c>
      <c r="C442" s="7">
        <v>31</v>
      </c>
      <c r="D442" s="7">
        <v>167</v>
      </c>
      <c r="E442" s="7">
        <v>12</v>
      </c>
      <c r="F442" s="7">
        <v>4</v>
      </c>
      <c r="G442" s="7">
        <v>8</v>
      </c>
      <c r="H442" s="7">
        <v>169</v>
      </c>
      <c r="I442" s="7">
        <v>25</v>
      </c>
      <c r="J442" s="7">
        <v>144</v>
      </c>
      <c r="K442" s="7">
        <v>14</v>
      </c>
      <c r="L442" s="7">
        <v>2</v>
      </c>
      <c r="M442" s="7">
        <v>12</v>
      </c>
      <c r="N442" s="7">
        <v>3</v>
      </c>
      <c r="O442" s="7">
        <v>0</v>
      </c>
      <c r="P442" s="7">
        <v>3</v>
      </c>
      <c r="Q442" s="7">
        <v>29</v>
      </c>
      <c r="R442" s="7">
        <v>6</v>
      </c>
      <c r="S442" s="7">
        <v>23</v>
      </c>
    </row>
    <row r="443" spans="1:19" s="8" customFormat="1" x14ac:dyDescent="0.2">
      <c r="A443" s="18">
        <v>33</v>
      </c>
      <c r="B443" s="7">
        <v>151</v>
      </c>
      <c r="C443" s="7">
        <v>20</v>
      </c>
      <c r="D443" s="7">
        <v>131</v>
      </c>
      <c r="E443" s="7">
        <v>10</v>
      </c>
      <c r="F443" s="7">
        <v>0</v>
      </c>
      <c r="G443" s="7">
        <v>10</v>
      </c>
      <c r="H443" s="7">
        <v>127</v>
      </c>
      <c r="I443" s="7">
        <v>18</v>
      </c>
      <c r="J443" s="7">
        <v>109</v>
      </c>
      <c r="K443" s="7">
        <v>11</v>
      </c>
      <c r="L443" s="7">
        <v>1</v>
      </c>
      <c r="M443" s="7">
        <v>10</v>
      </c>
      <c r="N443" s="7">
        <v>3</v>
      </c>
      <c r="O443" s="7">
        <v>1</v>
      </c>
      <c r="P443" s="7">
        <v>2</v>
      </c>
      <c r="Q443" s="7">
        <v>24</v>
      </c>
      <c r="R443" s="7">
        <v>2</v>
      </c>
      <c r="S443" s="7">
        <v>22</v>
      </c>
    </row>
    <row r="444" spans="1:19" s="8" customFormat="1" x14ac:dyDescent="0.2">
      <c r="A444" s="18">
        <v>34</v>
      </c>
      <c r="B444" s="7">
        <v>144</v>
      </c>
      <c r="C444" s="7">
        <v>16</v>
      </c>
      <c r="D444" s="7">
        <v>128</v>
      </c>
      <c r="E444" s="7">
        <v>6</v>
      </c>
      <c r="F444" s="7">
        <v>2</v>
      </c>
      <c r="G444" s="7">
        <v>4</v>
      </c>
      <c r="H444" s="7">
        <v>119</v>
      </c>
      <c r="I444" s="7">
        <v>13</v>
      </c>
      <c r="J444" s="7">
        <v>106</v>
      </c>
      <c r="K444" s="7">
        <v>14</v>
      </c>
      <c r="L444" s="7">
        <v>1</v>
      </c>
      <c r="M444" s="7">
        <v>13</v>
      </c>
      <c r="N444" s="7">
        <v>5</v>
      </c>
      <c r="O444" s="7">
        <v>0</v>
      </c>
      <c r="P444" s="7">
        <v>5</v>
      </c>
      <c r="Q444" s="7">
        <v>25</v>
      </c>
      <c r="R444" s="7">
        <v>3</v>
      </c>
      <c r="S444" s="7">
        <v>22</v>
      </c>
    </row>
    <row r="445" spans="1:19" s="8" customFormat="1" x14ac:dyDescent="0.2">
      <c r="A445" s="18">
        <v>35</v>
      </c>
      <c r="B445" s="7">
        <v>140</v>
      </c>
      <c r="C445" s="7">
        <v>24</v>
      </c>
      <c r="D445" s="7">
        <v>116</v>
      </c>
      <c r="E445" s="7">
        <v>7</v>
      </c>
      <c r="F445" s="7">
        <v>1</v>
      </c>
      <c r="G445" s="7">
        <v>6</v>
      </c>
      <c r="H445" s="7">
        <v>122</v>
      </c>
      <c r="I445" s="7">
        <v>23</v>
      </c>
      <c r="J445" s="7">
        <v>99</v>
      </c>
      <c r="K445" s="7">
        <v>9</v>
      </c>
      <c r="L445" s="7">
        <v>0</v>
      </c>
      <c r="M445" s="7">
        <v>9</v>
      </c>
      <c r="N445" s="7">
        <v>2</v>
      </c>
      <c r="O445" s="7">
        <v>0</v>
      </c>
      <c r="P445" s="7">
        <v>2</v>
      </c>
      <c r="Q445" s="7">
        <v>18</v>
      </c>
      <c r="R445" s="7">
        <v>1</v>
      </c>
      <c r="S445" s="7">
        <v>17</v>
      </c>
    </row>
    <row r="446" spans="1:19" s="8" customFormat="1" x14ac:dyDescent="0.2">
      <c r="A446" s="18">
        <v>36</v>
      </c>
      <c r="B446" s="7">
        <v>135</v>
      </c>
      <c r="C446" s="7">
        <v>14</v>
      </c>
      <c r="D446" s="7">
        <v>121</v>
      </c>
      <c r="E446" s="7">
        <v>9</v>
      </c>
      <c r="F446" s="7">
        <v>3</v>
      </c>
      <c r="G446" s="7">
        <v>6</v>
      </c>
      <c r="H446" s="7">
        <v>110</v>
      </c>
      <c r="I446" s="7">
        <v>10</v>
      </c>
      <c r="J446" s="7">
        <v>100</v>
      </c>
      <c r="K446" s="7">
        <v>16</v>
      </c>
      <c r="L446" s="7">
        <v>1</v>
      </c>
      <c r="M446" s="7">
        <v>15</v>
      </c>
      <c r="N446" s="7">
        <v>0</v>
      </c>
      <c r="O446" s="7">
        <v>0</v>
      </c>
      <c r="P446" s="7">
        <v>0</v>
      </c>
      <c r="Q446" s="7">
        <v>25</v>
      </c>
      <c r="R446" s="7">
        <v>4</v>
      </c>
      <c r="S446" s="7">
        <v>21</v>
      </c>
    </row>
    <row r="447" spans="1:19" s="8" customFormat="1" x14ac:dyDescent="0.2">
      <c r="A447" s="18">
        <v>37</v>
      </c>
      <c r="B447" s="7">
        <v>134</v>
      </c>
      <c r="C447" s="7">
        <v>16</v>
      </c>
      <c r="D447" s="7">
        <v>118</v>
      </c>
      <c r="E447" s="7">
        <v>6</v>
      </c>
      <c r="F447" s="7">
        <v>1</v>
      </c>
      <c r="G447" s="7">
        <v>5</v>
      </c>
      <c r="H447" s="7">
        <v>116</v>
      </c>
      <c r="I447" s="7">
        <v>13</v>
      </c>
      <c r="J447" s="7">
        <v>103</v>
      </c>
      <c r="K447" s="7">
        <v>8</v>
      </c>
      <c r="L447" s="7">
        <v>2</v>
      </c>
      <c r="M447" s="7">
        <v>6</v>
      </c>
      <c r="N447" s="7">
        <v>4</v>
      </c>
      <c r="O447" s="7">
        <v>0</v>
      </c>
      <c r="P447" s="7">
        <v>4</v>
      </c>
      <c r="Q447" s="7">
        <v>18</v>
      </c>
      <c r="R447" s="7">
        <v>3</v>
      </c>
      <c r="S447" s="7">
        <v>15</v>
      </c>
    </row>
    <row r="448" spans="1:19" s="8" customFormat="1" x14ac:dyDescent="0.2">
      <c r="A448" s="18">
        <v>38</v>
      </c>
      <c r="B448" s="7">
        <v>115</v>
      </c>
      <c r="C448" s="7">
        <v>18</v>
      </c>
      <c r="D448" s="7">
        <v>97</v>
      </c>
      <c r="E448" s="7">
        <v>3</v>
      </c>
      <c r="F448" s="7">
        <v>1</v>
      </c>
      <c r="G448" s="7">
        <v>2</v>
      </c>
      <c r="H448" s="7">
        <v>92</v>
      </c>
      <c r="I448" s="7">
        <v>13</v>
      </c>
      <c r="J448" s="7">
        <v>79</v>
      </c>
      <c r="K448" s="7">
        <v>18</v>
      </c>
      <c r="L448" s="7">
        <v>4</v>
      </c>
      <c r="M448" s="7">
        <v>14</v>
      </c>
      <c r="N448" s="7">
        <v>2</v>
      </c>
      <c r="O448" s="7">
        <v>0</v>
      </c>
      <c r="P448" s="7">
        <v>2</v>
      </c>
      <c r="Q448" s="7">
        <v>23</v>
      </c>
      <c r="R448" s="7">
        <v>5</v>
      </c>
      <c r="S448" s="7">
        <v>18</v>
      </c>
    </row>
    <row r="449" spans="1:19" s="8" customFormat="1" x14ac:dyDescent="0.2">
      <c r="A449" s="18">
        <v>39</v>
      </c>
      <c r="B449" s="7">
        <v>110</v>
      </c>
      <c r="C449" s="7">
        <v>9</v>
      </c>
      <c r="D449" s="7">
        <v>101</v>
      </c>
      <c r="E449" s="7">
        <v>7</v>
      </c>
      <c r="F449" s="7">
        <v>0</v>
      </c>
      <c r="G449" s="7">
        <v>7</v>
      </c>
      <c r="H449" s="7">
        <v>92</v>
      </c>
      <c r="I449" s="7">
        <v>9</v>
      </c>
      <c r="J449" s="7">
        <v>83</v>
      </c>
      <c r="K449" s="7">
        <v>7</v>
      </c>
      <c r="L449" s="7">
        <v>0</v>
      </c>
      <c r="M449" s="7">
        <v>7</v>
      </c>
      <c r="N449" s="7">
        <v>4</v>
      </c>
      <c r="O449" s="7">
        <v>0</v>
      </c>
      <c r="P449" s="7">
        <v>4</v>
      </c>
      <c r="Q449" s="7">
        <v>18</v>
      </c>
      <c r="R449" s="7">
        <v>0</v>
      </c>
      <c r="S449" s="7">
        <v>18</v>
      </c>
    </row>
    <row r="450" spans="1:19" s="8" customFormat="1" x14ac:dyDescent="0.2">
      <c r="A450" s="18">
        <v>40</v>
      </c>
      <c r="B450" s="7">
        <v>95</v>
      </c>
      <c r="C450" s="7">
        <v>12</v>
      </c>
      <c r="D450" s="7">
        <v>83</v>
      </c>
      <c r="E450" s="7">
        <v>3</v>
      </c>
      <c r="F450" s="7">
        <v>2</v>
      </c>
      <c r="G450" s="7">
        <v>1</v>
      </c>
      <c r="H450" s="7">
        <v>82</v>
      </c>
      <c r="I450" s="7">
        <v>9</v>
      </c>
      <c r="J450" s="7">
        <v>73</v>
      </c>
      <c r="K450" s="7">
        <v>7</v>
      </c>
      <c r="L450" s="7">
        <v>1</v>
      </c>
      <c r="M450" s="7">
        <v>6</v>
      </c>
      <c r="N450" s="7">
        <v>3</v>
      </c>
      <c r="O450" s="7">
        <v>0</v>
      </c>
      <c r="P450" s="7">
        <v>3</v>
      </c>
      <c r="Q450" s="7">
        <v>13</v>
      </c>
      <c r="R450" s="7">
        <v>3</v>
      </c>
      <c r="S450" s="7">
        <v>10</v>
      </c>
    </row>
    <row r="451" spans="1:19" s="8" customFormat="1" x14ac:dyDescent="0.2">
      <c r="A451" s="18">
        <v>41</v>
      </c>
      <c r="B451" s="7">
        <v>53</v>
      </c>
      <c r="C451" s="7">
        <v>5</v>
      </c>
      <c r="D451" s="7">
        <v>48</v>
      </c>
      <c r="E451" s="7">
        <v>4</v>
      </c>
      <c r="F451" s="7">
        <v>1</v>
      </c>
      <c r="G451" s="7">
        <v>3</v>
      </c>
      <c r="H451" s="7">
        <v>45</v>
      </c>
      <c r="I451" s="7">
        <v>4</v>
      </c>
      <c r="J451" s="7">
        <v>41</v>
      </c>
      <c r="K451" s="7">
        <v>4</v>
      </c>
      <c r="L451" s="7">
        <v>0</v>
      </c>
      <c r="M451" s="7">
        <v>4</v>
      </c>
      <c r="N451" s="7">
        <v>0</v>
      </c>
      <c r="O451" s="7">
        <v>0</v>
      </c>
      <c r="P451" s="7">
        <v>0</v>
      </c>
      <c r="Q451" s="7">
        <v>8</v>
      </c>
      <c r="R451" s="7">
        <v>1</v>
      </c>
      <c r="S451" s="7">
        <v>7</v>
      </c>
    </row>
    <row r="452" spans="1:19" s="8" customFormat="1" x14ac:dyDescent="0.2">
      <c r="A452" s="18">
        <v>42</v>
      </c>
      <c r="B452" s="7">
        <v>62</v>
      </c>
      <c r="C452" s="7">
        <v>8</v>
      </c>
      <c r="D452" s="7">
        <v>54</v>
      </c>
      <c r="E452" s="7">
        <v>1</v>
      </c>
      <c r="F452" s="7">
        <v>0</v>
      </c>
      <c r="G452" s="7">
        <v>1</v>
      </c>
      <c r="H452" s="7">
        <v>50</v>
      </c>
      <c r="I452" s="7">
        <v>6</v>
      </c>
      <c r="J452" s="7">
        <v>44</v>
      </c>
      <c r="K452" s="7">
        <v>6</v>
      </c>
      <c r="L452" s="7">
        <v>0</v>
      </c>
      <c r="M452" s="7">
        <v>6</v>
      </c>
      <c r="N452" s="7">
        <v>5</v>
      </c>
      <c r="O452" s="7">
        <v>2</v>
      </c>
      <c r="P452" s="7">
        <v>3</v>
      </c>
      <c r="Q452" s="7">
        <v>12</v>
      </c>
      <c r="R452" s="7">
        <v>2</v>
      </c>
      <c r="S452" s="7">
        <v>10</v>
      </c>
    </row>
    <row r="453" spans="1:19" s="8" customFormat="1" x14ac:dyDescent="0.2">
      <c r="A453" s="18">
        <v>43</v>
      </c>
      <c r="B453" s="7">
        <v>34</v>
      </c>
      <c r="C453" s="7">
        <v>6</v>
      </c>
      <c r="D453" s="7">
        <v>28</v>
      </c>
      <c r="E453" s="7">
        <v>1</v>
      </c>
      <c r="F453" s="7">
        <v>0</v>
      </c>
      <c r="G453" s="7">
        <v>1</v>
      </c>
      <c r="H453" s="7">
        <v>29</v>
      </c>
      <c r="I453" s="7">
        <v>3</v>
      </c>
      <c r="J453" s="7">
        <v>26</v>
      </c>
      <c r="K453" s="7">
        <v>3</v>
      </c>
      <c r="L453" s="7">
        <v>2</v>
      </c>
      <c r="M453" s="7">
        <v>1</v>
      </c>
      <c r="N453" s="7">
        <v>1</v>
      </c>
      <c r="O453" s="7">
        <v>1</v>
      </c>
      <c r="P453" s="7">
        <v>0</v>
      </c>
      <c r="Q453" s="7">
        <v>5</v>
      </c>
      <c r="R453" s="7">
        <v>3</v>
      </c>
      <c r="S453" s="7">
        <v>2</v>
      </c>
    </row>
    <row r="454" spans="1:19" s="8" customFormat="1" x14ac:dyDescent="0.2">
      <c r="A454" s="18">
        <v>44</v>
      </c>
      <c r="B454" s="7">
        <v>18</v>
      </c>
      <c r="C454" s="7">
        <v>6</v>
      </c>
      <c r="D454" s="7">
        <v>12</v>
      </c>
      <c r="E454" s="7">
        <v>0</v>
      </c>
      <c r="F454" s="7">
        <v>0</v>
      </c>
      <c r="G454" s="7">
        <v>0</v>
      </c>
      <c r="H454" s="7">
        <v>16</v>
      </c>
      <c r="I454" s="7">
        <v>6</v>
      </c>
      <c r="J454" s="7">
        <v>10</v>
      </c>
      <c r="K454" s="7">
        <v>2</v>
      </c>
      <c r="L454" s="7">
        <v>0</v>
      </c>
      <c r="M454" s="7">
        <v>2</v>
      </c>
      <c r="N454" s="7">
        <v>0</v>
      </c>
      <c r="O454" s="7">
        <v>0</v>
      </c>
      <c r="P454" s="7">
        <v>0</v>
      </c>
      <c r="Q454" s="7">
        <v>2</v>
      </c>
      <c r="R454" s="7">
        <v>0</v>
      </c>
      <c r="S454" s="7">
        <v>2</v>
      </c>
    </row>
    <row r="455" spans="1:19" s="8" customFormat="1" x14ac:dyDescent="0.2">
      <c r="A455" s="18">
        <v>45</v>
      </c>
      <c r="B455" s="7">
        <v>8</v>
      </c>
      <c r="C455" s="7">
        <v>1</v>
      </c>
      <c r="D455" s="7">
        <v>7</v>
      </c>
      <c r="E455" s="7">
        <v>1</v>
      </c>
      <c r="F455" s="7">
        <v>0</v>
      </c>
      <c r="G455" s="7">
        <v>1</v>
      </c>
      <c r="H455" s="7">
        <v>7</v>
      </c>
      <c r="I455" s="7">
        <v>1</v>
      </c>
      <c r="J455" s="7">
        <v>6</v>
      </c>
      <c r="K455" s="7">
        <v>0</v>
      </c>
      <c r="L455" s="7">
        <v>0</v>
      </c>
      <c r="M455" s="7">
        <v>0</v>
      </c>
      <c r="N455" s="7">
        <v>0</v>
      </c>
      <c r="O455" s="7">
        <v>0</v>
      </c>
      <c r="P455" s="7">
        <v>0</v>
      </c>
      <c r="Q455" s="7">
        <v>1</v>
      </c>
      <c r="R455" s="7">
        <v>0</v>
      </c>
      <c r="S455" s="7">
        <v>1</v>
      </c>
    </row>
    <row r="456" spans="1:19" s="8" customFormat="1" x14ac:dyDescent="0.2">
      <c r="A456" s="18">
        <v>46</v>
      </c>
      <c r="B456" s="7">
        <v>9</v>
      </c>
      <c r="C456" s="7">
        <v>1</v>
      </c>
      <c r="D456" s="7">
        <v>8</v>
      </c>
      <c r="E456" s="7">
        <v>0</v>
      </c>
      <c r="F456" s="7">
        <v>0</v>
      </c>
      <c r="G456" s="7">
        <v>0</v>
      </c>
      <c r="H456" s="7">
        <v>8</v>
      </c>
      <c r="I456" s="7">
        <v>1</v>
      </c>
      <c r="J456" s="7">
        <v>7</v>
      </c>
      <c r="K456" s="7">
        <v>1</v>
      </c>
      <c r="L456" s="7">
        <v>0</v>
      </c>
      <c r="M456" s="7">
        <v>1</v>
      </c>
      <c r="N456" s="7">
        <v>0</v>
      </c>
      <c r="O456" s="7">
        <v>0</v>
      </c>
      <c r="P456" s="7">
        <v>0</v>
      </c>
      <c r="Q456" s="7">
        <v>1</v>
      </c>
      <c r="R456" s="7">
        <v>0</v>
      </c>
      <c r="S456" s="7">
        <v>1</v>
      </c>
    </row>
    <row r="457" spans="1:19" s="8" customFormat="1" x14ac:dyDescent="0.2">
      <c r="A457" s="18">
        <v>47</v>
      </c>
      <c r="B457" s="7">
        <v>8</v>
      </c>
      <c r="C457" s="7">
        <v>3</v>
      </c>
      <c r="D457" s="7">
        <v>5</v>
      </c>
      <c r="E457" s="7">
        <v>0</v>
      </c>
      <c r="F457" s="7">
        <v>0</v>
      </c>
      <c r="G457" s="7">
        <v>0</v>
      </c>
      <c r="H457" s="7">
        <v>5</v>
      </c>
      <c r="I457" s="7">
        <v>2</v>
      </c>
      <c r="J457" s="7">
        <v>3</v>
      </c>
      <c r="K457" s="7">
        <v>2</v>
      </c>
      <c r="L457" s="7">
        <v>0</v>
      </c>
      <c r="M457" s="7">
        <v>2</v>
      </c>
      <c r="N457" s="7">
        <v>1</v>
      </c>
      <c r="O457" s="7">
        <v>1</v>
      </c>
      <c r="P457" s="7">
        <v>0</v>
      </c>
      <c r="Q457" s="7">
        <v>3</v>
      </c>
      <c r="R457" s="7">
        <v>1</v>
      </c>
      <c r="S457" s="7">
        <v>2</v>
      </c>
    </row>
    <row r="458" spans="1:19" s="8" customFormat="1" x14ac:dyDescent="0.2">
      <c r="A458" s="18">
        <v>48</v>
      </c>
      <c r="B458" s="7">
        <v>2</v>
      </c>
      <c r="C458" s="7">
        <v>1</v>
      </c>
      <c r="D458" s="7">
        <v>1</v>
      </c>
      <c r="E458" s="7">
        <v>0</v>
      </c>
      <c r="F458" s="7">
        <v>0</v>
      </c>
      <c r="G458" s="7">
        <v>0</v>
      </c>
      <c r="H458" s="7">
        <v>1</v>
      </c>
      <c r="I458" s="7">
        <v>0</v>
      </c>
      <c r="J458" s="7">
        <v>1</v>
      </c>
      <c r="K458" s="7">
        <v>0</v>
      </c>
      <c r="L458" s="7">
        <v>0</v>
      </c>
      <c r="M458" s="7">
        <v>0</v>
      </c>
      <c r="N458" s="7">
        <v>1</v>
      </c>
      <c r="O458" s="7">
        <v>1</v>
      </c>
      <c r="P458" s="7">
        <v>0</v>
      </c>
      <c r="Q458" s="7">
        <v>1</v>
      </c>
      <c r="R458" s="7">
        <v>1</v>
      </c>
      <c r="S458" s="7">
        <v>0</v>
      </c>
    </row>
    <row r="459" spans="1:19" s="8" customFormat="1" x14ac:dyDescent="0.2">
      <c r="A459" s="18">
        <v>49</v>
      </c>
      <c r="B459" s="7">
        <v>1</v>
      </c>
      <c r="C459" s="7">
        <v>0</v>
      </c>
      <c r="D459" s="7">
        <v>1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1</v>
      </c>
      <c r="O459" s="7">
        <v>0</v>
      </c>
      <c r="P459" s="7">
        <v>1</v>
      </c>
      <c r="Q459" s="7">
        <v>1</v>
      </c>
      <c r="R459" s="7">
        <v>0</v>
      </c>
      <c r="S459" s="7">
        <v>1</v>
      </c>
    </row>
    <row r="460" spans="1:19" s="8" customFormat="1" x14ac:dyDescent="0.2">
      <c r="A460" s="18" t="s">
        <v>199</v>
      </c>
      <c r="B460" s="7">
        <v>0</v>
      </c>
      <c r="C460" s="7">
        <v>0</v>
      </c>
      <c r="D460" s="7">
        <v>0</v>
      </c>
      <c r="E460" s="7">
        <v>0</v>
      </c>
      <c r="F460" s="7">
        <v>0</v>
      </c>
      <c r="G460" s="7">
        <v>0</v>
      </c>
      <c r="H460" s="7">
        <v>0</v>
      </c>
      <c r="I460" s="7">
        <v>0</v>
      </c>
      <c r="J460" s="7">
        <v>0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18">
        <v>-14</v>
      </c>
      <c r="B461" s="7">
        <f t="shared" ref="B461:S461" si="81">B424</f>
        <v>5</v>
      </c>
      <c r="C461" s="7">
        <f t="shared" si="81"/>
        <v>1</v>
      </c>
      <c r="D461" s="7">
        <f t="shared" si="81"/>
        <v>4</v>
      </c>
      <c r="E461" s="7">
        <f t="shared" si="81"/>
        <v>5</v>
      </c>
      <c r="F461" s="7">
        <f t="shared" si="81"/>
        <v>1</v>
      </c>
      <c r="G461" s="7">
        <f t="shared" si="81"/>
        <v>4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5</v>
      </c>
      <c r="R461" s="7">
        <f t="shared" si="81"/>
        <v>1</v>
      </c>
      <c r="S461" s="7">
        <f t="shared" si="81"/>
        <v>4</v>
      </c>
    </row>
    <row r="462" spans="1:19" s="8" customFormat="1" x14ac:dyDescent="0.2">
      <c r="A462" s="18" t="s">
        <v>192</v>
      </c>
      <c r="B462" s="7">
        <f t="shared" ref="B462:S462" si="82">SUM(B425:B429)</f>
        <v>485</v>
      </c>
      <c r="C462" s="7">
        <f t="shared" si="82"/>
        <v>136</v>
      </c>
      <c r="D462" s="7">
        <f t="shared" si="82"/>
        <v>349</v>
      </c>
      <c r="E462" s="7">
        <f t="shared" si="82"/>
        <v>416</v>
      </c>
      <c r="F462" s="7">
        <f t="shared" si="82"/>
        <v>116</v>
      </c>
      <c r="G462" s="7">
        <f t="shared" si="82"/>
        <v>300</v>
      </c>
      <c r="H462" s="7">
        <f t="shared" si="82"/>
        <v>68</v>
      </c>
      <c r="I462" s="7">
        <f t="shared" si="82"/>
        <v>20</v>
      </c>
      <c r="J462" s="7">
        <f t="shared" si="82"/>
        <v>48</v>
      </c>
      <c r="K462" s="7">
        <f t="shared" si="82"/>
        <v>1</v>
      </c>
      <c r="L462" s="7">
        <f t="shared" si="82"/>
        <v>0</v>
      </c>
      <c r="M462" s="7">
        <f t="shared" si="82"/>
        <v>1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417</v>
      </c>
      <c r="R462" s="7">
        <f t="shared" si="82"/>
        <v>116</v>
      </c>
      <c r="S462" s="7">
        <f t="shared" si="82"/>
        <v>301</v>
      </c>
    </row>
    <row r="463" spans="1:19" s="8" customFormat="1" x14ac:dyDescent="0.2">
      <c r="A463" s="18" t="s">
        <v>193</v>
      </c>
      <c r="B463" s="7">
        <f t="shared" ref="B463:S463" si="83">SUM(B430:B434)</f>
        <v>1185</v>
      </c>
      <c r="C463" s="7">
        <f t="shared" si="83"/>
        <v>302</v>
      </c>
      <c r="D463" s="7">
        <f t="shared" si="83"/>
        <v>883</v>
      </c>
      <c r="E463" s="7">
        <f t="shared" si="83"/>
        <v>485</v>
      </c>
      <c r="F463" s="7">
        <f t="shared" si="83"/>
        <v>108</v>
      </c>
      <c r="G463" s="7">
        <f t="shared" si="83"/>
        <v>377</v>
      </c>
      <c r="H463" s="7">
        <f t="shared" si="83"/>
        <v>679</v>
      </c>
      <c r="I463" s="7">
        <f t="shared" si="83"/>
        <v>190</v>
      </c>
      <c r="J463" s="7">
        <f t="shared" si="83"/>
        <v>489</v>
      </c>
      <c r="K463" s="7">
        <f t="shared" si="83"/>
        <v>18</v>
      </c>
      <c r="L463" s="7">
        <f t="shared" si="83"/>
        <v>3</v>
      </c>
      <c r="M463" s="7">
        <f t="shared" si="83"/>
        <v>15</v>
      </c>
      <c r="N463" s="7">
        <f t="shared" si="83"/>
        <v>3</v>
      </c>
      <c r="O463" s="7">
        <f t="shared" si="83"/>
        <v>1</v>
      </c>
      <c r="P463" s="7">
        <f t="shared" si="83"/>
        <v>2</v>
      </c>
      <c r="Q463" s="7">
        <f t="shared" si="83"/>
        <v>506</v>
      </c>
      <c r="R463" s="7">
        <f t="shared" si="83"/>
        <v>112</v>
      </c>
      <c r="S463" s="7">
        <f t="shared" si="83"/>
        <v>394</v>
      </c>
    </row>
    <row r="464" spans="1:19" s="8" customFormat="1" x14ac:dyDescent="0.2">
      <c r="A464" s="18" t="s">
        <v>194</v>
      </c>
      <c r="B464" s="7">
        <f t="shared" ref="B464:S464" si="84">SUM(B435:B439)</f>
        <v>1091</v>
      </c>
      <c r="C464" s="7">
        <f t="shared" si="84"/>
        <v>246</v>
      </c>
      <c r="D464" s="7">
        <f t="shared" si="84"/>
        <v>845</v>
      </c>
      <c r="E464" s="7">
        <f t="shared" si="84"/>
        <v>141</v>
      </c>
      <c r="F464" s="7">
        <f t="shared" si="84"/>
        <v>37</v>
      </c>
      <c r="G464" s="7">
        <f t="shared" si="84"/>
        <v>104</v>
      </c>
      <c r="H464" s="7">
        <f t="shared" si="84"/>
        <v>882</v>
      </c>
      <c r="I464" s="7">
        <f t="shared" si="84"/>
        <v>198</v>
      </c>
      <c r="J464" s="7">
        <f t="shared" si="84"/>
        <v>684</v>
      </c>
      <c r="K464" s="7">
        <f t="shared" si="84"/>
        <v>63</v>
      </c>
      <c r="L464" s="7">
        <f t="shared" si="84"/>
        <v>10</v>
      </c>
      <c r="M464" s="7">
        <f t="shared" si="84"/>
        <v>53</v>
      </c>
      <c r="N464" s="7">
        <f t="shared" si="84"/>
        <v>5</v>
      </c>
      <c r="O464" s="7">
        <f t="shared" si="84"/>
        <v>1</v>
      </c>
      <c r="P464" s="7">
        <f t="shared" si="84"/>
        <v>4</v>
      </c>
      <c r="Q464" s="7">
        <f t="shared" si="84"/>
        <v>209</v>
      </c>
      <c r="R464" s="7">
        <f t="shared" si="84"/>
        <v>48</v>
      </c>
      <c r="S464" s="7">
        <f t="shared" si="84"/>
        <v>161</v>
      </c>
    </row>
    <row r="465" spans="1:19" s="8" customFormat="1" x14ac:dyDescent="0.2">
      <c r="A465" s="18" t="s">
        <v>195</v>
      </c>
      <c r="B465" s="7">
        <f t="shared" ref="B465:S465" si="85">SUM(B440:B444)</f>
        <v>855</v>
      </c>
      <c r="C465" s="7">
        <f t="shared" si="85"/>
        <v>127</v>
      </c>
      <c r="D465" s="7">
        <f t="shared" si="85"/>
        <v>728</v>
      </c>
      <c r="E465" s="7">
        <f t="shared" si="85"/>
        <v>53</v>
      </c>
      <c r="F465" s="7">
        <f t="shared" si="85"/>
        <v>16</v>
      </c>
      <c r="G465" s="7">
        <f t="shared" si="85"/>
        <v>37</v>
      </c>
      <c r="H465" s="7">
        <f t="shared" si="85"/>
        <v>723</v>
      </c>
      <c r="I465" s="7">
        <f t="shared" si="85"/>
        <v>105</v>
      </c>
      <c r="J465" s="7">
        <f t="shared" si="85"/>
        <v>618</v>
      </c>
      <c r="K465" s="7">
        <f t="shared" si="85"/>
        <v>62</v>
      </c>
      <c r="L465" s="7">
        <f t="shared" si="85"/>
        <v>5</v>
      </c>
      <c r="M465" s="7">
        <f t="shared" si="85"/>
        <v>57</v>
      </c>
      <c r="N465" s="7">
        <f t="shared" si="85"/>
        <v>17</v>
      </c>
      <c r="O465" s="7">
        <f t="shared" si="85"/>
        <v>1</v>
      </c>
      <c r="P465" s="7">
        <f t="shared" si="85"/>
        <v>16</v>
      </c>
      <c r="Q465" s="7">
        <f t="shared" si="85"/>
        <v>132</v>
      </c>
      <c r="R465" s="7">
        <f t="shared" si="85"/>
        <v>22</v>
      </c>
      <c r="S465" s="7">
        <f t="shared" si="85"/>
        <v>110</v>
      </c>
    </row>
    <row r="466" spans="1:19" s="8" customFormat="1" x14ac:dyDescent="0.2">
      <c r="A466" s="18" t="s">
        <v>196</v>
      </c>
      <c r="B466" s="7">
        <f t="shared" ref="B466:S466" si="86">SUM(B445:B449)</f>
        <v>634</v>
      </c>
      <c r="C466" s="7">
        <f t="shared" si="86"/>
        <v>81</v>
      </c>
      <c r="D466" s="7">
        <f t="shared" si="86"/>
        <v>553</v>
      </c>
      <c r="E466" s="7">
        <f t="shared" si="86"/>
        <v>32</v>
      </c>
      <c r="F466" s="7">
        <f t="shared" si="86"/>
        <v>6</v>
      </c>
      <c r="G466" s="7">
        <f t="shared" si="86"/>
        <v>26</v>
      </c>
      <c r="H466" s="7">
        <f t="shared" si="86"/>
        <v>532</v>
      </c>
      <c r="I466" s="7">
        <f t="shared" si="86"/>
        <v>68</v>
      </c>
      <c r="J466" s="7">
        <f t="shared" si="86"/>
        <v>464</v>
      </c>
      <c r="K466" s="7">
        <f t="shared" si="86"/>
        <v>58</v>
      </c>
      <c r="L466" s="7">
        <f t="shared" si="86"/>
        <v>7</v>
      </c>
      <c r="M466" s="7">
        <f t="shared" si="86"/>
        <v>51</v>
      </c>
      <c r="N466" s="7">
        <f t="shared" si="86"/>
        <v>12</v>
      </c>
      <c r="O466" s="7">
        <f t="shared" si="86"/>
        <v>0</v>
      </c>
      <c r="P466" s="7">
        <f t="shared" si="86"/>
        <v>12</v>
      </c>
      <c r="Q466" s="7">
        <f t="shared" si="86"/>
        <v>102</v>
      </c>
      <c r="R466" s="7">
        <f t="shared" si="86"/>
        <v>13</v>
      </c>
      <c r="S466" s="7">
        <f t="shared" si="86"/>
        <v>89</v>
      </c>
    </row>
    <row r="467" spans="1:19" s="8" customFormat="1" x14ac:dyDescent="0.2">
      <c r="A467" s="18" t="s">
        <v>197</v>
      </c>
      <c r="B467" s="7">
        <f t="shared" ref="B467:S467" si="87">SUM(B450:B454)</f>
        <v>262</v>
      </c>
      <c r="C467" s="7">
        <f t="shared" si="87"/>
        <v>37</v>
      </c>
      <c r="D467" s="7">
        <f t="shared" si="87"/>
        <v>225</v>
      </c>
      <c r="E467" s="7">
        <f t="shared" si="87"/>
        <v>9</v>
      </c>
      <c r="F467" s="7">
        <f t="shared" si="87"/>
        <v>3</v>
      </c>
      <c r="G467" s="7">
        <f t="shared" si="87"/>
        <v>6</v>
      </c>
      <c r="H467" s="7">
        <f t="shared" si="87"/>
        <v>222</v>
      </c>
      <c r="I467" s="7">
        <f t="shared" si="87"/>
        <v>28</v>
      </c>
      <c r="J467" s="7">
        <f t="shared" si="87"/>
        <v>194</v>
      </c>
      <c r="K467" s="7">
        <f t="shared" si="87"/>
        <v>22</v>
      </c>
      <c r="L467" s="7">
        <f t="shared" si="87"/>
        <v>3</v>
      </c>
      <c r="M467" s="7">
        <f t="shared" si="87"/>
        <v>19</v>
      </c>
      <c r="N467" s="7">
        <f t="shared" si="87"/>
        <v>9</v>
      </c>
      <c r="O467" s="7">
        <f t="shared" si="87"/>
        <v>3</v>
      </c>
      <c r="P467" s="7">
        <f t="shared" si="87"/>
        <v>6</v>
      </c>
      <c r="Q467" s="7">
        <f t="shared" si="87"/>
        <v>40</v>
      </c>
      <c r="R467" s="7">
        <f t="shared" si="87"/>
        <v>9</v>
      </c>
      <c r="S467" s="7">
        <f t="shared" si="87"/>
        <v>31</v>
      </c>
    </row>
    <row r="468" spans="1:19" s="8" customFormat="1" x14ac:dyDescent="0.2">
      <c r="A468" s="18" t="s">
        <v>198</v>
      </c>
      <c r="B468" s="7">
        <f t="shared" ref="B468:S468" si="88">SUM(B455:B459)</f>
        <v>28</v>
      </c>
      <c r="C468" s="7">
        <f t="shared" si="88"/>
        <v>6</v>
      </c>
      <c r="D468" s="7">
        <f t="shared" si="88"/>
        <v>22</v>
      </c>
      <c r="E468" s="7">
        <f t="shared" si="88"/>
        <v>1</v>
      </c>
      <c r="F468" s="7">
        <f t="shared" si="88"/>
        <v>0</v>
      </c>
      <c r="G468" s="7">
        <f t="shared" si="88"/>
        <v>1</v>
      </c>
      <c r="H468" s="7">
        <f t="shared" si="88"/>
        <v>21</v>
      </c>
      <c r="I468" s="7">
        <f t="shared" si="88"/>
        <v>4</v>
      </c>
      <c r="J468" s="7">
        <f t="shared" si="88"/>
        <v>17</v>
      </c>
      <c r="K468" s="7">
        <f t="shared" si="88"/>
        <v>3</v>
      </c>
      <c r="L468" s="7">
        <f t="shared" si="88"/>
        <v>0</v>
      </c>
      <c r="M468" s="7">
        <f t="shared" si="88"/>
        <v>3</v>
      </c>
      <c r="N468" s="7">
        <f t="shared" si="88"/>
        <v>3</v>
      </c>
      <c r="O468" s="7">
        <f t="shared" si="88"/>
        <v>2</v>
      </c>
      <c r="P468" s="7">
        <f t="shared" si="88"/>
        <v>1</v>
      </c>
      <c r="Q468" s="7">
        <f t="shared" si="88"/>
        <v>7</v>
      </c>
      <c r="R468" s="7">
        <f t="shared" si="88"/>
        <v>2</v>
      </c>
      <c r="S468" s="7">
        <f t="shared" si="88"/>
        <v>5</v>
      </c>
    </row>
    <row r="469" spans="1:19" s="8" customFormat="1" x14ac:dyDescent="0.2">
      <c r="A469" s="18" t="s">
        <v>199</v>
      </c>
      <c r="B469" s="7">
        <f t="shared" ref="B469:S469" si="89">B460</f>
        <v>0</v>
      </c>
      <c r="C469" s="7">
        <f t="shared" si="89"/>
        <v>0</v>
      </c>
      <c r="D469" s="7">
        <f t="shared" si="89"/>
        <v>0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0</v>
      </c>
      <c r="I469" s="7">
        <f t="shared" si="89"/>
        <v>0</v>
      </c>
      <c r="J469" s="7">
        <f t="shared" si="89"/>
        <v>0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18" t="s">
        <v>203</v>
      </c>
      <c r="B470" s="20">
        <v>28.427832783278326</v>
      </c>
      <c r="C470" s="20">
        <v>26.595085470085468</v>
      </c>
      <c r="D470" s="20">
        <v>28.903158769742312</v>
      </c>
      <c r="E470" s="20">
        <v>22.28984238178634</v>
      </c>
      <c r="F470" s="20">
        <v>22.071428571428573</v>
      </c>
      <c r="G470" s="20">
        <v>22.36315789473684</v>
      </c>
      <c r="H470" s="20">
        <v>30.249600255836263</v>
      </c>
      <c r="I470" s="20">
        <v>28.309135399673735</v>
      </c>
      <c r="J470" s="20">
        <v>30.722752585521082</v>
      </c>
      <c r="K470" s="20">
        <v>32.676211453744493</v>
      </c>
      <c r="L470" s="20">
        <v>32</v>
      </c>
      <c r="M470" s="20">
        <v>32.7713567839196</v>
      </c>
      <c r="N470" s="20">
        <v>35.54081632653061</v>
      </c>
      <c r="O470" s="20">
        <v>38.625</v>
      </c>
      <c r="P470" s="20">
        <v>34.939024390243901</v>
      </c>
      <c r="Q470" s="20">
        <v>24.410437235543018</v>
      </c>
      <c r="R470" s="20">
        <v>23.342105263157894</v>
      </c>
      <c r="S470" s="20">
        <v>24.725570776255708</v>
      </c>
    </row>
  </sheetData>
  <mergeCells count="180">
    <mergeCell ref="N4:P4"/>
    <mergeCell ref="Q4:S4"/>
    <mergeCell ref="B5:B6"/>
    <mergeCell ref="C5:D5"/>
    <mergeCell ref="E5:E6"/>
    <mergeCell ref="F5:G5"/>
    <mergeCell ref="H5:H6"/>
    <mergeCell ref="I5:J5"/>
    <mergeCell ref="A3:S3"/>
    <mergeCell ref="A4:A6"/>
    <mergeCell ref="B4:D4"/>
    <mergeCell ref="E4:G4"/>
    <mergeCell ref="H4:J4"/>
    <mergeCell ref="K4:M4"/>
    <mergeCell ref="H56:J56"/>
    <mergeCell ref="K56:M56"/>
    <mergeCell ref="N56:P56"/>
    <mergeCell ref="Q56:S56"/>
    <mergeCell ref="K5:K6"/>
    <mergeCell ref="L5:M5"/>
    <mergeCell ref="N5:N6"/>
    <mergeCell ref="O5:P5"/>
    <mergeCell ref="B57:B58"/>
    <mergeCell ref="C57:D57"/>
    <mergeCell ref="E57:E58"/>
    <mergeCell ref="F57:G57"/>
    <mergeCell ref="Q5:Q6"/>
    <mergeCell ref="R5:S5"/>
    <mergeCell ref="A55:S55"/>
    <mergeCell ref="A56:A58"/>
    <mergeCell ref="B56:D56"/>
    <mergeCell ref="E56:G56"/>
    <mergeCell ref="N57:N58"/>
    <mergeCell ref="O57:P57"/>
    <mergeCell ref="Q57:Q58"/>
    <mergeCell ref="R57:S57"/>
    <mergeCell ref="H57:H58"/>
    <mergeCell ref="I57:J57"/>
    <mergeCell ref="K57:K58"/>
    <mergeCell ref="L57:M57"/>
    <mergeCell ref="A107:S107"/>
    <mergeCell ref="A108:A110"/>
    <mergeCell ref="B108:D108"/>
    <mergeCell ref="E108:G108"/>
    <mergeCell ref="H108:J108"/>
    <mergeCell ref="K108:M108"/>
    <mergeCell ref="N108:P108"/>
    <mergeCell ref="Q108:S108"/>
    <mergeCell ref="B109:B110"/>
    <mergeCell ref="C109:D109"/>
    <mergeCell ref="K109:K110"/>
    <mergeCell ref="L109:M109"/>
    <mergeCell ref="N109:N110"/>
    <mergeCell ref="O109:P109"/>
    <mergeCell ref="E109:E110"/>
    <mergeCell ref="F109:G109"/>
    <mergeCell ref="H109:H110"/>
    <mergeCell ref="I109:J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60:P160"/>
    <mergeCell ref="Q160:S160"/>
    <mergeCell ref="K161:K162"/>
    <mergeCell ref="L161:M161"/>
    <mergeCell ref="B161:B162"/>
    <mergeCell ref="C161:D161"/>
    <mergeCell ref="E161:E162"/>
    <mergeCell ref="F161:G161"/>
    <mergeCell ref="N212:P212"/>
    <mergeCell ref="Q212:S212"/>
    <mergeCell ref="B213:B214"/>
    <mergeCell ref="C213:D213"/>
    <mergeCell ref="N161:N162"/>
    <mergeCell ref="O161:P161"/>
    <mergeCell ref="Q161:Q162"/>
    <mergeCell ref="R161:S161"/>
    <mergeCell ref="H161:H162"/>
    <mergeCell ref="I161:J161"/>
    <mergeCell ref="E213:E214"/>
    <mergeCell ref="F213:G213"/>
    <mergeCell ref="H213:H214"/>
    <mergeCell ref="I213:J213"/>
    <mergeCell ref="A211:S211"/>
    <mergeCell ref="A212:A214"/>
    <mergeCell ref="B212:D212"/>
    <mergeCell ref="E212:G212"/>
    <mergeCell ref="H212:J212"/>
    <mergeCell ref="K212:M212"/>
    <mergeCell ref="H264:J264"/>
    <mergeCell ref="K264:M264"/>
    <mergeCell ref="N264:P264"/>
    <mergeCell ref="Q264:S264"/>
    <mergeCell ref="K213:K214"/>
    <mergeCell ref="L213:M213"/>
    <mergeCell ref="N213:N214"/>
    <mergeCell ref="O213:P213"/>
    <mergeCell ref="B265:B266"/>
    <mergeCell ref="C265:D265"/>
    <mergeCell ref="E265:E266"/>
    <mergeCell ref="F265:G265"/>
    <mergeCell ref="Q213:Q214"/>
    <mergeCell ref="R213:S213"/>
    <mergeCell ref="A263:S263"/>
    <mergeCell ref="A264:A266"/>
    <mergeCell ref="B264:D264"/>
    <mergeCell ref="E264:G264"/>
    <mergeCell ref="N265:N266"/>
    <mergeCell ref="O265:P265"/>
    <mergeCell ref="Q265:Q266"/>
    <mergeCell ref="R265:S265"/>
    <mergeCell ref="H265:H266"/>
    <mergeCell ref="I265:J265"/>
    <mergeCell ref="K265:K266"/>
    <mergeCell ref="L265:M265"/>
    <mergeCell ref="A315:S315"/>
    <mergeCell ref="A316:A318"/>
    <mergeCell ref="B316:D316"/>
    <mergeCell ref="E316:G316"/>
    <mergeCell ref="H316:J316"/>
    <mergeCell ref="K316:M316"/>
    <mergeCell ref="N316:P316"/>
    <mergeCell ref="Q316:S316"/>
    <mergeCell ref="B317:B318"/>
    <mergeCell ref="C317:D317"/>
    <mergeCell ref="K317:K318"/>
    <mergeCell ref="L317:M317"/>
    <mergeCell ref="N317:N318"/>
    <mergeCell ref="O317:P317"/>
    <mergeCell ref="E317:E318"/>
    <mergeCell ref="F317:G317"/>
    <mergeCell ref="H317:H318"/>
    <mergeCell ref="I317:J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68:P368"/>
    <mergeCell ref="Q368:S368"/>
    <mergeCell ref="K369:K370"/>
    <mergeCell ref="L369:M369"/>
    <mergeCell ref="B369:B370"/>
    <mergeCell ref="C369:D369"/>
    <mergeCell ref="E369:E370"/>
    <mergeCell ref="F369:G369"/>
    <mergeCell ref="N420:P420"/>
    <mergeCell ref="Q420:S420"/>
    <mergeCell ref="B421:B422"/>
    <mergeCell ref="C421:D421"/>
    <mergeCell ref="N369:N370"/>
    <mergeCell ref="O369:P369"/>
    <mergeCell ref="Q369:Q370"/>
    <mergeCell ref="R369:S369"/>
    <mergeCell ref="H369:H370"/>
    <mergeCell ref="I369:J369"/>
    <mergeCell ref="E421:E422"/>
    <mergeCell ref="F421:G421"/>
    <mergeCell ref="H421:H422"/>
    <mergeCell ref="I421:J421"/>
    <mergeCell ref="A419:S419"/>
    <mergeCell ref="A420:A422"/>
    <mergeCell ref="B420:D420"/>
    <mergeCell ref="E420:G420"/>
    <mergeCell ref="H420:J420"/>
    <mergeCell ref="K420:M420"/>
    <mergeCell ref="Q421:Q422"/>
    <mergeCell ref="R421:S421"/>
    <mergeCell ref="K421:K422"/>
    <mergeCell ref="L421:M421"/>
    <mergeCell ref="N421:N422"/>
    <mergeCell ref="O421:P42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>
      <selection activeCell="A2" sqref="A2"/>
    </sheetView>
  </sheetViews>
  <sheetFormatPr defaultRowHeight="11.25" x14ac:dyDescent="0.2"/>
  <cols>
    <col min="1" max="1" width="9.140625" style="21"/>
    <col min="2" max="16" width="8.7109375" style="2" customWidth="1"/>
    <col min="17" max="16384" width="9.140625" style="2"/>
  </cols>
  <sheetData>
    <row r="1" spans="1:16" ht="15.75" x14ac:dyDescent="0.25">
      <c r="A1" s="16" t="s">
        <v>354</v>
      </c>
    </row>
    <row r="3" spans="1:16" x14ac:dyDescent="0.2">
      <c r="A3" s="51" t="s">
        <v>201</v>
      </c>
      <c r="B3" s="48" t="s">
        <v>1</v>
      </c>
      <c r="C3" s="48"/>
      <c r="D3" s="48"/>
      <c r="E3" s="48"/>
      <c r="F3" s="48"/>
      <c r="G3" s="48" t="s">
        <v>3</v>
      </c>
      <c r="H3" s="48"/>
      <c r="I3" s="48"/>
      <c r="J3" s="48"/>
      <c r="K3" s="48"/>
      <c r="L3" s="48" t="s">
        <v>6</v>
      </c>
      <c r="M3" s="48"/>
      <c r="N3" s="48"/>
      <c r="O3" s="48"/>
      <c r="P3" s="48"/>
    </row>
    <row r="4" spans="1:16" x14ac:dyDescent="0.2">
      <c r="A4" s="51"/>
      <c r="B4" s="51" t="s">
        <v>7</v>
      </c>
      <c r="C4" s="48" t="s">
        <v>211</v>
      </c>
      <c r="D4" s="48"/>
      <c r="E4" s="48"/>
      <c r="F4" s="48"/>
      <c r="G4" s="51" t="s">
        <v>7</v>
      </c>
      <c r="H4" s="48" t="s">
        <v>211</v>
      </c>
      <c r="I4" s="48"/>
      <c r="J4" s="48"/>
      <c r="K4" s="48"/>
      <c r="L4" s="51" t="s">
        <v>7</v>
      </c>
      <c r="M4" s="48" t="s">
        <v>211</v>
      </c>
      <c r="N4" s="48"/>
      <c r="O4" s="48"/>
      <c r="P4" s="48"/>
    </row>
    <row r="5" spans="1:16" x14ac:dyDescent="0.2">
      <c r="A5" s="51"/>
      <c r="B5" s="51"/>
      <c r="C5" s="4">
        <v>1</v>
      </c>
      <c r="D5" s="4">
        <v>2</v>
      </c>
      <c r="E5" s="4">
        <v>3</v>
      </c>
      <c r="F5" s="4" t="s">
        <v>212</v>
      </c>
      <c r="G5" s="51"/>
      <c r="H5" s="4">
        <v>1</v>
      </c>
      <c r="I5" s="4">
        <v>2</v>
      </c>
      <c r="J5" s="4">
        <v>3</v>
      </c>
      <c r="K5" s="4" t="s">
        <v>212</v>
      </c>
      <c r="L5" s="51"/>
      <c r="M5" s="4">
        <v>1</v>
      </c>
      <c r="N5" s="4">
        <v>2</v>
      </c>
      <c r="O5" s="4">
        <v>3</v>
      </c>
      <c r="P5" s="4" t="s">
        <v>212</v>
      </c>
    </row>
    <row r="6" spans="1:16" s="8" customFormat="1" x14ac:dyDescent="0.2">
      <c r="A6" s="17" t="s">
        <v>1</v>
      </c>
      <c r="B6" s="22">
        <f t="shared" ref="B6:P6" si="0">SUM(B7:B43)</f>
        <v>22318</v>
      </c>
      <c r="C6" s="22">
        <f t="shared" si="0"/>
        <v>13238</v>
      </c>
      <c r="D6" s="22">
        <f t="shared" si="0"/>
        <v>5647</v>
      </c>
      <c r="E6" s="22">
        <f t="shared" si="0"/>
        <v>2273</v>
      </c>
      <c r="F6" s="22">
        <f t="shared" si="0"/>
        <v>1160</v>
      </c>
      <c r="G6" s="22">
        <f t="shared" si="0"/>
        <v>15102</v>
      </c>
      <c r="H6" s="22">
        <f t="shared" si="0"/>
        <v>8219</v>
      </c>
      <c r="I6" s="22">
        <f t="shared" si="0"/>
        <v>4220</v>
      </c>
      <c r="J6" s="22">
        <f t="shared" si="0"/>
        <v>1774</v>
      </c>
      <c r="K6" s="22">
        <f t="shared" si="0"/>
        <v>889</v>
      </c>
      <c r="L6" s="22">
        <f t="shared" si="0"/>
        <v>7216</v>
      </c>
      <c r="M6" s="22">
        <f t="shared" si="0"/>
        <v>5019</v>
      </c>
      <c r="N6" s="22">
        <f t="shared" si="0"/>
        <v>1427</v>
      </c>
      <c r="O6" s="22">
        <f t="shared" si="0"/>
        <v>499</v>
      </c>
      <c r="P6" s="22">
        <f t="shared" si="0"/>
        <v>271</v>
      </c>
    </row>
    <row r="7" spans="1:16" s="8" customFormat="1" x14ac:dyDescent="0.2">
      <c r="A7" s="18">
        <v>-14</v>
      </c>
      <c r="B7" s="7">
        <v>24</v>
      </c>
      <c r="C7" s="7">
        <v>24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24</v>
      </c>
      <c r="M7" s="7">
        <v>24</v>
      </c>
      <c r="N7" s="7">
        <v>0</v>
      </c>
      <c r="O7" s="7">
        <v>0</v>
      </c>
      <c r="P7" s="7">
        <v>0</v>
      </c>
    </row>
    <row r="8" spans="1:16" s="8" customFormat="1" x14ac:dyDescent="0.2">
      <c r="A8" s="18">
        <v>15</v>
      </c>
      <c r="B8" s="7">
        <v>64</v>
      </c>
      <c r="C8" s="7">
        <v>63</v>
      </c>
      <c r="D8" s="7">
        <v>1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64</v>
      </c>
      <c r="M8" s="7">
        <v>63</v>
      </c>
      <c r="N8" s="7">
        <v>1</v>
      </c>
      <c r="O8" s="7">
        <v>0</v>
      </c>
      <c r="P8" s="7">
        <v>0</v>
      </c>
    </row>
    <row r="9" spans="1:16" s="8" customFormat="1" x14ac:dyDescent="0.2">
      <c r="A9" s="18">
        <v>16</v>
      </c>
      <c r="B9" s="7">
        <v>213</v>
      </c>
      <c r="C9" s="7">
        <v>204</v>
      </c>
      <c r="D9" s="7">
        <v>7</v>
      </c>
      <c r="E9" s="7">
        <v>1</v>
      </c>
      <c r="F9" s="7">
        <v>1</v>
      </c>
      <c r="G9" s="7">
        <v>2</v>
      </c>
      <c r="H9" s="7">
        <v>2</v>
      </c>
      <c r="I9" s="7">
        <v>0</v>
      </c>
      <c r="J9" s="7">
        <v>0</v>
      </c>
      <c r="K9" s="7">
        <v>0</v>
      </c>
      <c r="L9" s="7">
        <v>211</v>
      </c>
      <c r="M9" s="7">
        <v>202</v>
      </c>
      <c r="N9" s="7">
        <v>7</v>
      </c>
      <c r="O9" s="7">
        <v>1</v>
      </c>
      <c r="P9" s="7">
        <v>1</v>
      </c>
    </row>
    <row r="10" spans="1:16" s="8" customFormat="1" x14ac:dyDescent="0.2">
      <c r="A10" s="18">
        <v>17</v>
      </c>
      <c r="B10" s="7">
        <v>371</v>
      </c>
      <c r="C10" s="7">
        <v>352</v>
      </c>
      <c r="D10" s="7">
        <v>19</v>
      </c>
      <c r="E10" s="7">
        <v>0</v>
      </c>
      <c r="F10" s="7">
        <v>0</v>
      </c>
      <c r="G10" s="7">
        <v>14</v>
      </c>
      <c r="H10" s="7">
        <v>13</v>
      </c>
      <c r="I10" s="7">
        <v>1</v>
      </c>
      <c r="J10" s="7">
        <v>0</v>
      </c>
      <c r="K10" s="7">
        <v>0</v>
      </c>
      <c r="L10" s="7">
        <v>357</v>
      </c>
      <c r="M10" s="7">
        <v>339</v>
      </c>
      <c r="N10" s="7">
        <v>18</v>
      </c>
      <c r="O10" s="7">
        <v>0</v>
      </c>
      <c r="P10" s="7">
        <v>0</v>
      </c>
    </row>
    <row r="11" spans="1:16" s="8" customFormat="1" x14ac:dyDescent="0.2">
      <c r="A11" s="18">
        <v>18</v>
      </c>
      <c r="B11" s="7">
        <v>588</v>
      </c>
      <c r="C11" s="7">
        <v>540</v>
      </c>
      <c r="D11" s="7">
        <v>40</v>
      </c>
      <c r="E11" s="7">
        <v>8</v>
      </c>
      <c r="F11" s="7">
        <v>0</v>
      </c>
      <c r="G11" s="7">
        <v>61</v>
      </c>
      <c r="H11" s="7">
        <v>52</v>
      </c>
      <c r="I11" s="7">
        <v>8</v>
      </c>
      <c r="J11" s="7">
        <v>1</v>
      </c>
      <c r="K11" s="7">
        <v>0</v>
      </c>
      <c r="L11" s="7">
        <v>527</v>
      </c>
      <c r="M11" s="7">
        <v>488</v>
      </c>
      <c r="N11" s="7">
        <v>32</v>
      </c>
      <c r="O11" s="7">
        <v>7</v>
      </c>
      <c r="P11" s="7">
        <v>0</v>
      </c>
    </row>
    <row r="12" spans="1:16" s="8" customFormat="1" x14ac:dyDescent="0.2">
      <c r="A12" s="18">
        <v>19</v>
      </c>
      <c r="B12" s="7">
        <v>788</v>
      </c>
      <c r="C12" s="7">
        <v>708</v>
      </c>
      <c r="D12" s="7">
        <v>72</v>
      </c>
      <c r="E12" s="7">
        <v>7</v>
      </c>
      <c r="F12" s="7">
        <v>1</v>
      </c>
      <c r="G12" s="7">
        <v>135</v>
      </c>
      <c r="H12" s="7">
        <v>110</v>
      </c>
      <c r="I12" s="7">
        <v>21</v>
      </c>
      <c r="J12" s="7">
        <v>4</v>
      </c>
      <c r="K12" s="7">
        <v>0</v>
      </c>
      <c r="L12" s="7">
        <v>653</v>
      </c>
      <c r="M12" s="7">
        <v>598</v>
      </c>
      <c r="N12" s="7">
        <v>51</v>
      </c>
      <c r="O12" s="7">
        <v>3</v>
      </c>
      <c r="P12" s="7">
        <v>1</v>
      </c>
    </row>
    <row r="13" spans="1:16" s="8" customFormat="1" x14ac:dyDescent="0.2">
      <c r="A13" s="18">
        <v>20</v>
      </c>
      <c r="B13" s="7">
        <v>1010</v>
      </c>
      <c r="C13" s="7">
        <v>848</v>
      </c>
      <c r="D13" s="7">
        <v>144</v>
      </c>
      <c r="E13" s="7">
        <v>15</v>
      </c>
      <c r="F13" s="7">
        <v>3</v>
      </c>
      <c r="G13" s="7">
        <v>319</v>
      </c>
      <c r="H13" s="7">
        <v>256</v>
      </c>
      <c r="I13" s="7">
        <v>55</v>
      </c>
      <c r="J13" s="7">
        <v>7</v>
      </c>
      <c r="K13" s="7">
        <v>1</v>
      </c>
      <c r="L13" s="7">
        <v>691</v>
      </c>
      <c r="M13" s="7">
        <v>592</v>
      </c>
      <c r="N13" s="7">
        <v>89</v>
      </c>
      <c r="O13" s="7">
        <v>8</v>
      </c>
      <c r="P13" s="7">
        <v>2</v>
      </c>
    </row>
    <row r="14" spans="1:16" s="8" customFormat="1" x14ac:dyDescent="0.2">
      <c r="A14" s="18">
        <v>21</v>
      </c>
      <c r="B14" s="7">
        <v>1042</v>
      </c>
      <c r="C14" s="7">
        <v>820</v>
      </c>
      <c r="D14" s="7">
        <v>186</v>
      </c>
      <c r="E14" s="7">
        <v>29</v>
      </c>
      <c r="F14" s="7">
        <v>7</v>
      </c>
      <c r="G14" s="7">
        <v>422</v>
      </c>
      <c r="H14" s="7">
        <v>327</v>
      </c>
      <c r="I14" s="7">
        <v>83</v>
      </c>
      <c r="J14" s="7">
        <v>11</v>
      </c>
      <c r="K14" s="7">
        <v>1</v>
      </c>
      <c r="L14" s="7">
        <v>620</v>
      </c>
      <c r="M14" s="7">
        <v>493</v>
      </c>
      <c r="N14" s="7">
        <v>103</v>
      </c>
      <c r="O14" s="7">
        <v>18</v>
      </c>
      <c r="P14" s="7">
        <v>6</v>
      </c>
    </row>
    <row r="15" spans="1:16" s="8" customFormat="1" x14ac:dyDescent="0.2">
      <c r="A15" s="18">
        <v>22</v>
      </c>
      <c r="B15" s="7">
        <v>1052</v>
      </c>
      <c r="C15" s="7">
        <v>775</v>
      </c>
      <c r="D15" s="7">
        <v>224</v>
      </c>
      <c r="E15" s="7">
        <v>40</v>
      </c>
      <c r="F15" s="7">
        <v>13</v>
      </c>
      <c r="G15" s="7">
        <v>564</v>
      </c>
      <c r="H15" s="7">
        <v>415</v>
      </c>
      <c r="I15" s="7">
        <v>117</v>
      </c>
      <c r="J15" s="7">
        <v>27</v>
      </c>
      <c r="K15" s="7">
        <v>5</v>
      </c>
      <c r="L15" s="7">
        <v>488</v>
      </c>
      <c r="M15" s="7">
        <v>360</v>
      </c>
      <c r="N15" s="7">
        <v>107</v>
      </c>
      <c r="O15" s="7">
        <v>13</v>
      </c>
      <c r="P15" s="7">
        <v>8</v>
      </c>
    </row>
    <row r="16" spans="1:16" s="8" customFormat="1" x14ac:dyDescent="0.2">
      <c r="A16" s="18">
        <v>23</v>
      </c>
      <c r="B16" s="7">
        <v>1130</v>
      </c>
      <c r="C16" s="7">
        <v>825</v>
      </c>
      <c r="D16" s="7">
        <v>219</v>
      </c>
      <c r="E16" s="7">
        <v>59</v>
      </c>
      <c r="F16" s="7">
        <v>27</v>
      </c>
      <c r="G16" s="7">
        <v>690</v>
      </c>
      <c r="H16" s="7">
        <v>512</v>
      </c>
      <c r="I16" s="7">
        <v>132</v>
      </c>
      <c r="J16" s="7">
        <v>31</v>
      </c>
      <c r="K16" s="7">
        <v>15</v>
      </c>
      <c r="L16" s="7">
        <v>440</v>
      </c>
      <c r="M16" s="7">
        <v>313</v>
      </c>
      <c r="N16" s="7">
        <v>87</v>
      </c>
      <c r="O16" s="7">
        <v>28</v>
      </c>
      <c r="P16" s="7">
        <v>12</v>
      </c>
    </row>
    <row r="17" spans="1:16" s="8" customFormat="1" x14ac:dyDescent="0.2">
      <c r="A17" s="18">
        <v>24</v>
      </c>
      <c r="B17" s="7">
        <v>1131</v>
      </c>
      <c r="C17" s="7">
        <v>745</v>
      </c>
      <c r="D17" s="7">
        <v>282</v>
      </c>
      <c r="E17" s="7">
        <v>66</v>
      </c>
      <c r="F17" s="7">
        <v>38</v>
      </c>
      <c r="G17" s="7">
        <v>775</v>
      </c>
      <c r="H17" s="7">
        <v>505</v>
      </c>
      <c r="I17" s="7">
        <v>200</v>
      </c>
      <c r="J17" s="7">
        <v>47</v>
      </c>
      <c r="K17" s="7">
        <v>23</v>
      </c>
      <c r="L17" s="7">
        <v>356</v>
      </c>
      <c r="M17" s="7">
        <v>240</v>
      </c>
      <c r="N17" s="7">
        <v>82</v>
      </c>
      <c r="O17" s="7">
        <v>19</v>
      </c>
      <c r="P17" s="7">
        <v>15</v>
      </c>
    </row>
    <row r="18" spans="1:16" s="8" customFormat="1" x14ac:dyDescent="0.2">
      <c r="A18" s="18">
        <v>25</v>
      </c>
      <c r="B18" s="7">
        <v>1029</v>
      </c>
      <c r="C18" s="7">
        <v>664</v>
      </c>
      <c r="D18" s="7">
        <v>226</v>
      </c>
      <c r="E18" s="7">
        <v>102</v>
      </c>
      <c r="F18" s="7">
        <v>37</v>
      </c>
      <c r="G18" s="7">
        <v>739</v>
      </c>
      <c r="H18" s="7">
        <v>479</v>
      </c>
      <c r="I18" s="7">
        <v>155</v>
      </c>
      <c r="J18" s="7">
        <v>76</v>
      </c>
      <c r="K18" s="7">
        <v>29</v>
      </c>
      <c r="L18" s="7">
        <v>290</v>
      </c>
      <c r="M18" s="7">
        <v>185</v>
      </c>
      <c r="N18" s="7">
        <v>71</v>
      </c>
      <c r="O18" s="7">
        <v>26</v>
      </c>
      <c r="P18" s="7">
        <v>8</v>
      </c>
    </row>
    <row r="19" spans="1:16" s="8" customFormat="1" x14ac:dyDescent="0.2">
      <c r="A19" s="18">
        <v>26</v>
      </c>
      <c r="B19" s="7">
        <v>1085</v>
      </c>
      <c r="C19" s="7">
        <v>662</v>
      </c>
      <c r="D19" s="7">
        <v>284</v>
      </c>
      <c r="E19" s="7">
        <v>84</v>
      </c>
      <c r="F19" s="7">
        <v>55</v>
      </c>
      <c r="G19" s="7">
        <v>831</v>
      </c>
      <c r="H19" s="7">
        <v>520</v>
      </c>
      <c r="I19" s="7">
        <v>211</v>
      </c>
      <c r="J19" s="7">
        <v>59</v>
      </c>
      <c r="K19" s="7">
        <v>41</v>
      </c>
      <c r="L19" s="7">
        <v>254</v>
      </c>
      <c r="M19" s="7">
        <v>142</v>
      </c>
      <c r="N19" s="7">
        <v>73</v>
      </c>
      <c r="O19" s="7">
        <v>25</v>
      </c>
      <c r="P19" s="7">
        <v>14</v>
      </c>
    </row>
    <row r="20" spans="1:16" s="8" customFormat="1" x14ac:dyDescent="0.2">
      <c r="A20" s="18">
        <v>27</v>
      </c>
      <c r="B20" s="7">
        <v>1088</v>
      </c>
      <c r="C20" s="7">
        <v>624</v>
      </c>
      <c r="D20" s="7">
        <v>297</v>
      </c>
      <c r="E20" s="7">
        <v>120</v>
      </c>
      <c r="F20" s="7">
        <v>47</v>
      </c>
      <c r="G20" s="7">
        <v>862</v>
      </c>
      <c r="H20" s="7">
        <v>491</v>
      </c>
      <c r="I20" s="7">
        <v>238</v>
      </c>
      <c r="J20" s="7">
        <v>96</v>
      </c>
      <c r="K20" s="7">
        <v>37</v>
      </c>
      <c r="L20" s="7">
        <v>226</v>
      </c>
      <c r="M20" s="7">
        <v>133</v>
      </c>
      <c r="N20" s="7">
        <v>59</v>
      </c>
      <c r="O20" s="7">
        <v>24</v>
      </c>
      <c r="P20" s="7">
        <v>10</v>
      </c>
    </row>
    <row r="21" spans="1:16" s="8" customFormat="1" x14ac:dyDescent="0.2">
      <c r="A21" s="18">
        <v>28</v>
      </c>
      <c r="B21" s="7">
        <v>1014</v>
      </c>
      <c r="C21" s="7">
        <v>547</v>
      </c>
      <c r="D21" s="7">
        <v>288</v>
      </c>
      <c r="E21" s="7">
        <v>125</v>
      </c>
      <c r="F21" s="7">
        <v>54</v>
      </c>
      <c r="G21" s="7">
        <v>811</v>
      </c>
      <c r="H21" s="7">
        <v>446</v>
      </c>
      <c r="I21" s="7">
        <v>230</v>
      </c>
      <c r="J21" s="7">
        <v>95</v>
      </c>
      <c r="K21" s="7">
        <v>40</v>
      </c>
      <c r="L21" s="7">
        <v>203</v>
      </c>
      <c r="M21" s="7">
        <v>101</v>
      </c>
      <c r="N21" s="7">
        <v>58</v>
      </c>
      <c r="O21" s="7">
        <v>30</v>
      </c>
      <c r="P21" s="7">
        <v>14</v>
      </c>
    </row>
    <row r="22" spans="1:16" s="8" customFormat="1" x14ac:dyDescent="0.2">
      <c r="A22" s="18">
        <v>29</v>
      </c>
      <c r="B22" s="7">
        <v>970</v>
      </c>
      <c r="C22" s="7">
        <v>504</v>
      </c>
      <c r="D22" s="7">
        <v>282</v>
      </c>
      <c r="E22" s="7">
        <v>107</v>
      </c>
      <c r="F22" s="7">
        <v>77</v>
      </c>
      <c r="G22" s="7">
        <v>783</v>
      </c>
      <c r="H22" s="7">
        <v>411</v>
      </c>
      <c r="I22" s="7">
        <v>223</v>
      </c>
      <c r="J22" s="7">
        <v>86</v>
      </c>
      <c r="K22" s="7">
        <v>63</v>
      </c>
      <c r="L22" s="7">
        <v>187</v>
      </c>
      <c r="M22" s="7">
        <v>93</v>
      </c>
      <c r="N22" s="7">
        <v>59</v>
      </c>
      <c r="O22" s="7">
        <v>21</v>
      </c>
      <c r="P22" s="7">
        <v>14</v>
      </c>
    </row>
    <row r="23" spans="1:16" s="8" customFormat="1" x14ac:dyDescent="0.2">
      <c r="A23" s="18">
        <v>30</v>
      </c>
      <c r="B23" s="7">
        <v>986</v>
      </c>
      <c r="C23" s="7">
        <v>486</v>
      </c>
      <c r="D23" s="7">
        <v>293</v>
      </c>
      <c r="E23" s="7">
        <v>138</v>
      </c>
      <c r="F23" s="7">
        <v>69</v>
      </c>
      <c r="G23" s="7">
        <v>822</v>
      </c>
      <c r="H23" s="7">
        <v>421</v>
      </c>
      <c r="I23" s="7">
        <v>236</v>
      </c>
      <c r="J23" s="7">
        <v>112</v>
      </c>
      <c r="K23" s="7">
        <v>53</v>
      </c>
      <c r="L23" s="7">
        <v>164</v>
      </c>
      <c r="M23" s="7">
        <v>65</v>
      </c>
      <c r="N23" s="7">
        <v>57</v>
      </c>
      <c r="O23" s="7">
        <v>26</v>
      </c>
      <c r="P23" s="7">
        <v>16</v>
      </c>
    </row>
    <row r="24" spans="1:16" s="8" customFormat="1" x14ac:dyDescent="0.2">
      <c r="A24" s="18">
        <v>31</v>
      </c>
      <c r="B24" s="7">
        <v>962</v>
      </c>
      <c r="C24" s="7">
        <v>453</v>
      </c>
      <c r="D24" s="7">
        <v>293</v>
      </c>
      <c r="E24" s="7">
        <v>148</v>
      </c>
      <c r="F24" s="7">
        <v>68</v>
      </c>
      <c r="G24" s="7">
        <v>793</v>
      </c>
      <c r="H24" s="7">
        <v>378</v>
      </c>
      <c r="I24" s="7">
        <v>240</v>
      </c>
      <c r="J24" s="7">
        <v>122</v>
      </c>
      <c r="K24" s="7">
        <v>53</v>
      </c>
      <c r="L24" s="7">
        <v>169</v>
      </c>
      <c r="M24" s="7">
        <v>75</v>
      </c>
      <c r="N24" s="7">
        <v>53</v>
      </c>
      <c r="O24" s="7">
        <v>26</v>
      </c>
      <c r="P24" s="7">
        <v>15</v>
      </c>
    </row>
    <row r="25" spans="1:16" s="8" customFormat="1" x14ac:dyDescent="0.2">
      <c r="A25" s="18">
        <v>32</v>
      </c>
      <c r="B25" s="7">
        <v>953</v>
      </c>
      <c r="C25" s="7">
        <v>449</v>
      </c>
      <c r="D25" s="7">
        <v>294</v>
      </c>
      <c r="E25" s="7">
        <v>138</v>
      </c>
      <c r="F25" s="7">
        <v>72</v>
      </c>
      <c r="G25" s="7">
        <v>787</v>
      </c>
      <c r="H25" s="7">
        <v>372</v>
      </c>
      <c r="I25" s="7">
        <v>240</v>
      </c>
      <c r="J25" s="7">
        <v>114</v>
      </c>
      <c r="K25" s="7">
        <v>61</v>
      </c>
      <c r="L25" s="7">
        <v>166</v>
      </c>
      <c r="M25" s="7">
        <v>77</v>
      </c>
      <c r="N25" s="7">
        <v>54</v>
      </c>
      <c r="O25" s="7">
        <v>24</v>
      </c>
      <c r="P25" s="7">
        <v>11</v>
      </c>
    </row>
    <row r="26" spans="1:16" s="8" customFormat="1" x14ac:dyDescent="0.2">
      <c r="A26" s="18">
        <v>33</v>
      </c>
      <c r="B26" s="7">
        <v>907</v>
      </c>
      <c r="C26" s="7">
        <v>420</v>
      </c>
      <c r="D26" s="7">
        <v>268</v>
      </c>
      <c r="E26" s="7">
        <v>152</v>
      </c>
      <c r="F26" s="7">
        <v>67</v>
      </c>
      <c r="G26" s="7">
        <v>751</v>
      </c>
      <c r="H26" s="7">
        <v>354</v>
      </c>
      <c r="I26" s="7">
        <v>217</v>
      </c>
      <c r="J26" s="7">
        <v>124</v>
      </c>
      <c r="K26" s="7">
        <v>56</v>
      </c>
      <c r="L26" s="7">
        <v>156</v>
      </c>
      <c r="M26" s="7">
        <v>66</v>
      </c>
      <c r="N26" s="7">
        <v>51</v>
      </c>
      <c r="O26" s="7">
        <v>28</v>
      </c>
      <c r="P26" s="7">
        <v>11</v>
      </c>
    </row>
    <row r="27" spans="1:16" s="8" customFormat="1" x14ac:dyDescent="0.2">
      <c r="A27" s="18">
        <v>34</v>
      </c>
      <c r="B27" s="7">
        <v>839</v>
      </c>
      <c r="C27" s="7">
        <v>337</v>
      </c>
      <c r="D27" s="7">
        <v>283</v>
      </c>
      <c r="E27" s="7">
        <v>137</v>
      </c>
      <c r="F27" s="7">
        <v>82</v>
      </c>
      <c r="G27" s="7">
        <v>704</v>
      </c>
      <c r="H27" s="7">
        <v>292</v>
      </c>
      <c r="I27" s="7">
        <v>239</v>
      </c>
      <c r="J27" s="7">
        <v>114</v>
      </c>
      <c r="K27" s="7">
        <v>59</v>
      </c>
      <c r="L27" s="7">
        <v>135</v>
      </c>
      <c r="M27" s="7">
        <v>45</v>
      </c>
      <c r="N27" s="7">
        <v>44</v>
      </c>
      <c r="O27" s="7">
        <v>23</v>
      </c>
      <c r="P27" s="7">
        <v>23</v>
      </c>
    </row>
    <row r="28" spans="1:16" s="8" customFormat="1" x14ac:dyDescent="0.2">
      <c r="A28" s="18">
        <v>35</v>
      </c>
      <c r="B28" s="7">
        <v>777</v>
      </c>
      <c r="C28" s="7">
        <v>336</v>
      </c>
      <c r="D28" s="7">
        <v>256</v>
      </c>
      <c r="E28" s="7">
        <v>122</v>
      </c>
      <c r="F28" s="7">
        <v>63</v>
      </c>
      <c r="G28" s="7">
        <v>655</v>
      </c>
      <c r="H28" s="7">
        <v>287</v>
      </c>
      <c r="I28" s="7">
        <v>223</v>
      </c>
      <c r="J28" s="7">
        <v>92</v>
      </c>
      <c r="K28" s="7">
        <v>53</v>
      </c>
      <c r="L28" s="7">
        <v>122</v>
      </c>
      <c r="M28" s="7">
        <v>49</v>
      </c>
      <c r="N28" s="7">
        <v>33</v>
      </c>
      <c r="O28" s="7">
        <v>30</v>
      </c>
      <c r="P28" s="7">
        <v>10</v>
      </c>
    </row>
    <row r="29" spans="1:16" s="8" customFormat="1" x14ac:dyDescent="0.2">
      <c r="A29" s="18">
        <v>36</v>
      </c>
      <c r="B29" s="7">
        <v>772</v>
      </c>
      <c r="C29" s="7">
        <v>327</v>
      </c>
      <c r="D29" s="7">
        <v>269</v>
      </c>
      <c r="E29" s="7">
        <v>102</v>
      </c>
      <c r="F29" s="7">
        <v>74</v>
      </c>
      <c r="G29" s="7">
        <v>643</v>
      </c>
      <c r="H29" s="7">
        <v>275</v>
      </c>
      <c r="I29" s="7">
        <v>225</v>
      </c>
      <c r="J29" s="7">
        <v>85</v>
      </c>
      <c r="K29" s="7">
        <v>58</v>
      </c>
      <c r="L29" s="7">
        <v>129</v>
      </c>
      <c r="M29" s="7">
        <v>52</v>
      </c>
      <c r="N29" s="7">
        <v>44</v>
      </c>
      <c r="O29" s="7">
        <v>17</v>
      </c>
      <c r="P29" s="7">
        <v>16</v>
      </c>
    </row>
    <row r="30" spans="1:16" s="8" customFormat="1" x14ac:dyDescent="0.2">
      <c r="A30" s="18">
        <v>37</v>
      </c>
      <c r="B30" s="7">
        <v>678</v>
      </c>
      <c r="C30" s="7">
        <v>302</v>
      </c>
      <c r="D30" s="7">
        <v>230</v>
      </c>
      <c r="E30" s="7">
        <v>89</v>
      </c>
      <c r="F30" s="7">
        <v>57</v>
      </c>
      <c r="G30" s="7">
        <v>559</v>
      </c>
      <c r="H30" s="7">
        <v>251</v>
      </c>
      <c r="I30" s="7">
        <v>194</v>
      </c>
      <c r="J30" s="7">
        <v>71</v>
      </c>
      <c r="K30" s="7">
        <v>43</v>
      </c>
      <c r="L30" s="7">
        <v>119</v>
      </c>
      <c r="M30" s="7">
        <v>51</v>
      </c>
      <c r="N30" s="7">
        <v>36</v>
      </c>
      <c r="O30" s="7">
        <v>18</v>
      </c>
      <c r="P30" s="7">
        <v>14</v>
      </c>
    </row>
    <row r="31" spans="1:16" s="8" customFormat="1" x14ac:dyDescent="0.2">
      <c r="A31" s="18">
        <v>38</v>
      </c>
      <c r="B31" s="7">
        <v>639</v>
      </c>
      <c r="C31" s="7">
        <v>267</v>
      </c>
      <c r="D31" s="7">
        <v>209</v>
      </c>
      <c r="E31" s="7">
        <v>107</v>
      </c>
      <c r="F31" s="7">
        <v>56</v>
      </c>
      <c r="G31" s="7">
        <v>534</v>
      </c>
      <c r="H31" s="7">
        <v>225</v>
      </c>
      <c r="I31" s="7">
        <v>174</v>
      </c>
      <c r="J31" s="7">
        <v>86</v>
      </c>
      <c r="K31" s="7">
        <v>49</v>
      </c>
      <c r="L31" s="7">
        <v>105</v>
      </c>
      <c r="M31" s="7">
        <v>42</v>
      </c>
      <c r="N31" s="7">
        <v>35</v>
      </c>
      <c r="O31" s="7">
        <v>21</v>
      </c>
      <c r="P31" s="7">
        <v>7</v>
      </c>
    </row>
    <row r="32" spans="1:16" s="8" customFormat="1" x14ac:dyDescent="0.2">
      <c r="A32" s="18">
        <v>39</v>
      </c>
      <c r="B32" s="7">
        <v>560</v>
      </c>
      <c r="C32" s="7">
        <v>231</v>
      </c>
      <c r="D32" s="7">
        <v>184</v>
      </c>
      <c r="E32" s="7">
        <v>95</v>
      </c>
      <c r="F32" s="7">
        <v>50</v>
      </c>
      <c r="G32" s="7">
        <v>464</v>
      </c>
      <c r="H32" s="7">
        <v>197</v>
      </c>
      <c r="I32" s="7">
        <v>149</v>
      </c>
      <c r="J32" s="7">
        <v>79</v>
      </c>
      <c r="K32" s="7">
        <v>39</v>
      </c>
      <c r="L32" s="7">
        <v>96</v>
      </c>
      <c r="M32" s="7">
        <v>34</v>
      </c>
      <c r="N32" s="7">
        <v>35</v>
      </c>
      <c r="O32" s="7">
        <v>16</v>
      </c>
      <c r="P32" s="7">
        <v>11</v>
      </c>
    </row>
    <row r="33" spans="1:16" s="8" customFormat="1" x14ac:dyDescent="0.2">
      <c r="A33" s="18">
        <v>40</v>
      </c>
      <c r="B33" s="7">
        <v>545</v>
      </c>
      <c r="C33" s="7">
        <v>255</v>
      </c>
      <c r="D33" s="7">
        <v>163</v>
      </c>
      <c r="E33" s="7">
        <v>88</v>
      </c>
      <c r="F33" s="7">
        <v>39</v>
      </c>
      <c r="G33" s="7">
        <v>462</v>
      </c>
      <c r="H33" s="7">
        <v>224</v>
      </c>
      <c r="I33" s="7">
        <v>135</v>
      </c>
      <c r="J33" s="7">
        <v>70</v>
      </c>
      <c r="K33" s="7">
        <v>33</v>
      </c>
      <c r="L33" s="7">
        <v>83</v>
      </c>
      <c r="M33" s="7">
        <v>31</v>
      </c>
      <c r="N33" s="7">
        <v>28</v>
      </c>
      <c r="O33" s="7">
        <v>18</v>
      </c>
      <c r="P33" s="7">
        <v>6</v>
      </c>
    </row>
    <row r="34" spans="1:16" s="8" customFormat="1" x14ac:dyDescent="0.2">
      <c r="A34" s="18">
        <v>41</v>
      </c>
      <c r="B34" s="7">
        <v>373</v>
      </c>
      <c r="C34" s="7">
        <v>163</v>
      </c>
      <c r="D34" s="7">
        <v>109</v>
      </c>
      <c r="E34" s="7">
        <v>56</v>
      </c>
      <c r="F34" s="7">
        <v>45</v>
      </c>
      <c r="G34" s="7">
        <v>303</v>
      </c>
      <c r="H34" s="7">
        <v>140</v>
      </c>
      <c r="I34" s="7">
        <v>83</v>
      </c>
      <c r="J34" s="7">
        <v>46</v>
      </c>
      <c r="K34" s="7">
        <v>34</v>
      </c>
      <c r="L34" s="7">
        <v>70</v>
      </c>
      <c r="M34" s="7">
        <v>23</v>
      </c>
      <c r="N34" s="7">
        <v>26</v>
      </c>
      <c r="O34" s="7">
        <v>10</v>
      </c>
      <c r="P34" s="7">
        <v>11</v>
      </c>
    </row>
    <row r="35" spans="1:16" s="8" customFormat="1" x14ac:dyDescent="0.2">
      <c r="A35" s="18">
        <v>42</v>
      </c>
      <c r="B35" s="7">
        <v>299</v>
      </c>
      <c r="C35" s="7">
        <v>123</v>
      </c>
      <c r="D35" s="7">
        <v>96</v>
      </c>
      <c r="E35" s="7">
        <v>58</v>
      </c>
      <c r="F35" s="7">
        <v>22</v>
      </c>
      <c r="G35" s="7">
        <v>247</v>
      </c>
      <c r="H35" s="7">
        <v>104</v>
      </c>
      <c r="I35" s="7">
        <v>79</v>
      </c>
      <c r="J35" s="7">
        <v>48</v>
      </c>
      <c r="K35" s="7">
        <v>16</v>
      </c>
      <c r="L35" s="7">
        <v>52</v>
      </c>
      <c r="M35" s="7">
        <v>19</v>
      </c>
      <c r="N35" s="7">
        <v>17</v>
      </c>
      <c r="O35" s="7">
        <v>10</v>
      </c>
      <c r="P35" s="7">
        <v>6</v>
      </c>
    </row>
    <row r="36" spans="1:16" s="8" customFormat="1" x14ac:dyDescent="0.2">
      <c r="A36" s="18">
        <v>43</v>
      </c>
      <c r="B36" s="7">
        <v>186</v>
      </c>
      <c r="C36" s="7">
        <v>75</v>
      </c>
      <c r="D36" s="7">
        <v>59</v>
      </c>
      <c r="E36" s="7">
        <v>37</v>
      </c>
      <c r="F36" s="7">
        <v>15</v>
      </c>
      <c r="G36" s="7">
        <v>158</v>
      </c>
      <c r="H36" s="7">
        <v>65</v>
      </c>
      <c r="I36" s="7">
        <v>50</v>
      </c>
      <c r="J36" s="7">
        <v>33</v>
      </c>
      <c r="K36" s="7">
        <v>10</v>
      </c>
      <c r="L36" s="7">
        <v>28</v>
      </c>
      <c r="M36" s="7">
        <v>10</v>
      </c>
      <c r="N36" s="7">
        <v>9</v>
      </c>
      <c r="O36" s="7">
        <v>4</v>
      </c>
      <c r="P36" s="7">
        <v>5</v>
      </c>
    </row>
    <row r="37" spans="1:16" s="8" customFormat="1" x14ac:dyDescent="0.2">
      <c r="A37" s="18">
        <v>44</v>
      </c>
      <c r="B37" s="7">
        <v>131</v>
      </c>
      <c r="C37" s="7">
        <v>59</v>
      </c>
      <c r="D37" s="7">
        <v>43</v>
      </c>
      <c r="E37" s="7">
        <v>17</v>
      </c>
      <c r="F37" s="7">
        <v>12</v>
      </c>
      <c r="G37" s="7">
        <v>117</v>
      </c>
      <c r="H37" s="7">
        <v>53</v>
      </c>
      <c r="I37" s="7">
        <v>37</v>
      </c>
      <c r="J37" s="7">
        <v>16</v>
      </c>
      <c r="K37" s="7">
        <v>11</v>
      </c>
      <c r="L37" s="7">
        <v>14</v>
      </c>
      <c r="M37" s="7">
        <v>6</v>
      </c>
      <c r="N37" s="7">
        <v>6</v>
      </c>
      <c r="O37" s="7">
        <v>1</v>
      </c>
      <c r="P37" s="7">
        <v>1</v>
      </c>
    </row>
    <row r="38" spans="1:16" s="8" customFormat="1" x14ac:dyDescent="0.2">
      <c r="A38" s="18">
        <v>45</v>
      </c>
      <c r="B38" s="7">
        <v>59</v>
      </c>
      <c r="C38" s="7">
        <v>24</v>
      </c>
      <c r="D38" s="7">
        <v>13</v>
      </c>
      <c r="E38" s="7">
        <v>17</v>
      </c>
      <c r="F38" s="7">
        <v>5</v>
      </c>
      <c r="G38" s="7">
        <v>50</v>
      </c>
      <c r="H38" s="7">
        <v>20</v>
      </c>
      <c r="I38" s="7">
        <v>12</v>
      </c>
      <c r="J38" s="7">
        <v>13</v>
      </c>
      <c r="K38" s="7">
        <v>5</v>
      </c>
      <c r="L38" s="7">
        <v>9</v>
      </c>
      <c r="M38" s="7">
        <v>4</v>
      </c>
      <c r="N38" s="7">
        <v>1</v>
      </c>
      <c r="O38" s="7">
        <v>4</v>
      </c>
      <c r="P38" s="7">
        <v>0</v>
      </c>
    </row>
    <row r="39" spans="1:16" s="8" customFormat="1" x14ac:dyDescent="0.2">
      <c r="A39" s="18">
        <v>46</v>
      </c>
      <c r="B39" s="7">
        <v>30</v>
      </c>
      <c r="C39" s="7">
        <v>14</v>
      </c>
      <c r="D39" s="7">
        <v>7</v>
      </c>
      <c r="E39" s="7">
        <v>6</v>
      </c>
      <c r="F39" s="7">
        <v>3</v>
      </c>
      <c r="G39" s="7">
        <v>26</v>
      </c>
      <c r="H39" s="7">
        <v>12</v>
      </c>
      <c r="I39" s="7">
        <v>7</v>
      </c>
      <c r="J39" s="7">
        <v>6</v>
      </c>
      <c r="K39" s="7">
        <v>1</v>
      </c>
      <c r="L39" s="7">
        <v>4</v>
      </c>
      <c r="M39" s="7">
        <v>2</v>
      </c>
      <c r="N39" s="7">
        <v>0</v>
      </c>
      <c r="O39" s="7">
        <v>0</v>
      </c>
      <c r="P39" s="7">
        <v>2</v>
      </c>
    </row>
    <row r="40" spans="1:16" s="8" customFormat="1" x14ac:dyDescent="0.2">
      <c r="A40" s="18">
        <v>47</v>
      </c>
      <c r="B40" s="7">
        <v>14</v>
      </c>
      <c r="C40" s="7">
        <v>8</v>
      </c>
      <c r="D40" s="7">
        <v>4</v>
      </c>
      <c r="E40" s="7">
        <v>1</v>
      </c>
      <c r="F40" s="7">
        <v>1</v>
      </c>
      <c r="G40" s="7">
        <v>11</v>
      </c>
      <c r="H40" s="7">
        <v>6</v>
      </c>
      <c r="I40" s="7">
        <v>4</v>
      </c>
      <c r="J40" s="7">
        <v>1</v>
      </c>
      <c r="K40" s="7">
        <v>0</v>
      </c>
      <c r="L40" s="7">
        <v>3</v>
      </c>
      <c r="M40" s="7">
        <v>2</v>
      </c>
      <c r="N40" s="7">
        <v>0</v>
      </c>
      <c r="O40" s="7">
        <v>0</v>
      </c>
      <c r="P40" s="7">
        <v>1</v>
      </c>
    </row>
    <row r="41" spans="1:16" s="8" customFormat="1" x14ac:dyDescent="0.2">
      <c r="A41" s="18">
        <v>48</v>
      </c>
      <c r="B41" s="7">
        <v>4</v>
      </c>
      <c r="C41" s="7">
        <v>2</v>
      </c>
      <c r="D41" s="7">
        <v>0</v>
      </c>
      <c r="E41" s="7">
        <v>2</v>
      </c>
      <c r="F41" s="7">
        <v>0</v>
      </c>
      <c r="G41" s="7">
        <v>4</v>
      </c>
      <c r="H41" s="7">
        <v>2</v>
      </c>
      <c r="I41" s="7">
        <v>0</v>
      </c>
      <c r="J41" s="7">
        <v>2</v>
      </c>
      <c r="K41" s="7">
        <v>0</v>
      </c>
      <c r="L41" s="7">
        <v>0</v>
      </c>
      <c r="M41" s="7">
        <v>0</v>
      </c>
      <c r="N41" s="7">
        <v>0</v>
      </c>
      <c r="O41" s="7">
        <v>0</v>
      </c>
      <c r="P41" s="7">
        <v>0</v>
      </c>
    </row>
    <row r="42" spans="1:16" s="8" customFormat="1" x14ac:dyDescent="0.2">
      <c r="A42" s="18">
        <v>49</v>
      </c>
      <c r="B42" s="7">
        <v>5</v>
      </c>
      <c r="C42" s="7">
        <v>2</v>
      </c>
      <c r="D42" s="7">
        <v>3</v>
      </c>
      <c r="E42" s="7">
        <v>0</v>
      </c>
      <c r="F42" s="7">
        <v>0</v>
      </c>
      <c r="G42" s="7">
        <v>4</v>
      </c>
      <c r="H42" s="7">
        <v>2</v>
      </c>
      <c r="I42" s="7">
        <v>2</v>
      </c>
      <c r="J42" s="7">
        <v>0</v>
      </c>
      <c r="K42" s="7">
        <v>0</v>
      </c>
      <c r="L42" s="7">
        <v>1</v>
      </c>
      <c r="M42" s="7">
        <v>0</v>
      </c>
      <c r="N42" s="7">
        <v>1</v>
      </c>
      <c r="O42" s="7">
        <v>0</v>
      </c>
      <c r="P42" s="7">
        <v>0</v>
      </c>
    </row>
    <row r="43" spans="1:16" s="8" customFormat="1" x14ac:dyDescent="0.2">
      <c r="A43" s="18" t="s">
        <v>199</v>
      </c>
      <c r="B43" s="7">
        <v>0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18">
        <v>-14</v>
      </c>
      <c r="B44" s="7">
        <f t="shared" ref="B44:P44" si="1">B7</f>
        <v>24</v>
      </c>
      <c r="C44" s="7">
        <f t="shared" si="1"/>
        <v>24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24</v>
      </c>
      <c r="M44" s="7">
        <f t="shared" si="1"/>
        <v>24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8" t="s">
        <v>192</v>
      </c>
      <c r="B45" s="7">
        <f t="shared" ref="B45:P45" si="2">SUM(B8:B12)</f>
        <v>2024</v>
      </c>
      <c r="C45" s="7">
        <f t="shared" si="2"/>
        <v>1867</v>
      </c>
      <c r="D45" s="7">
        <f t="shared" si="2"/>
        <v>139</v>
      </c>
      <c r="E45" s="7">
        <f t="shared" si="2"/>
        <v>16</v>
      </c>
      <c r="F45" s="7">
        <f t="shared" si="2"/>
        <v>2</v>
      </c>
      <c r="G45" s="7">
        <f t="shared" si="2"/>
        <v>212</v>
      </c>
      <c r="H45" s="7">
        <f t="shared" si="2"/>
        <v>177</v>
      </c>
      <c r="I45" s="7">
        <f t="shared" si="2"/>
        <v>30</v>
      </c>
      <c r="J45" s="7">
        <f t="shared" si="2"/>
        <v>5</v>
      </c>
      <c r="K45" s="7">
        <f t="shared" si="2"/>
        <v>0</v>
      </c>
      <c r="L45" s="7">
        <f t="shared" si="2"/>
        <v>1812</v>
      </c>
      <c r="M45" s="7">
        <f t="shared" si="2"/>
        <v>1690</v>
      </c>
      <c r="N45" s="7">
        <f t="shared" si="2"/>
        <v>109</v>
      </c>
      <c r="O45" s="7">
        <f t="shared" si="2"/>
        <v>11</v>
      </c>
      <c r="P45" s="7">
        <f t="shared" si="2"/>
        <v>2</v>
      </c>
    </row>
    <row r="46" spans="1:16" s="8" customFormat="1" x14ac:dyDescent="0.2">
      <c r="A46" s="18" t="s">
        <v>193</v>
      </c>
      <c r="B46" s="7">
        <f t="shared" ref="B46:P46" si="3">SUM(B13:B17)</f>
        <v>5365</v>
      </c>
      <c r="C46" s="7">
        <f t="shared" si="3"/>
        <v>4013</v>
      </c>
      <c r="D46" s="7">
        <f t="shared" si="3"/>
        <v>1055</v>
      </c>
      <c r="E46" s="7">
        <f t="shared" si="3"/>
        <v>209</v>
      </c>
      <c r="F46" s="7">
        <f t="shared" si="3"/>
        <v>88</v>
      </c>
      <c r="G46" s="7">
        <f t="shared" si="3"/>
        <v>2770</v>
      </c>
      <c r="H46" s="7">
        <f t="shared" si="3"/>
        <v>2015</v>
      </c>
      <c r="I46" s="7">
        <f t="shared" si="3"/>
        <v>587</v>
      </c>
      <c r="J46" s="7">
        <f t="shared" si="3"/>
        <v>123</v>
      </c>
      <c r="K46" s="7">
        <f t="shared" si="3"/>
        <v>45</v>
      </c>
      <c r="L46" s="7">
        <f t="shared" si="3"/>
        <v>2595</v>
      </c>
      <c r="M46" s="7">
        <f t="shared" si="3"/>
        <v>1998</v>
      </c>
      <c r="N46" s="7">
        <f t="shared" si="3"/>
        <v>468</v>
      </c>
      <c r="O46" s="7">
        <f t="shared" si="3"/>
        <v>86</v>
      </c>
      <c r="P46" s="7">
        <f t="shared" si="3"/>
        <v>43</v>
      </c>
    </row>
    <row r="47" spans="1:16" s="8" customFormat="1" x14ac:dyDescent="0.2">
      <c r="A47" s="18" t="s">
        <v>194</v>
      </c>
      <c r="B47" s="7">
        <f t="shared" ref="B47:P47" si="4">SUM(B18:B22)</f>
        <v>5186</v>
      </c>
      <c r="C47" s="7">
        <f t="shared" si="4"/>
        <v>3001</v>
      </c>
      <c r="D47" s="7">
        <f t="shared" si="4"/>
        <v>1377</v>
      </c>
      <c r="E47" s="7">
        <f t="shared" si="4"/>
        <v>538</v>
      </c>
      <c r="F47" s="7">
        <f t="shared" si="4"/>
        <v>270</v>
      </c>
      <c r="G47" s="7">
        <f t="shared" si="4"/>
        <v>4026</v>
      </c>
      <c r="H47" s="7">
        <f t="shared" si="4"/>
        <v>2347</v>
      </c>
      <c r="I47" s="7">
        <f t="shared" si="4"/>
        <v>1057</v>
      </c>
      <c r="J47" s="7">
        <f t="shared" si="4"/>
        <v>412</v>
      </c>
      <c r="K47" s="7">
        <f t="shared" si="4"/>
        <v>210</v>
      </c>
      <c r="L47" s="7">
        <f t="shared" si="4"/>
        <v>1160</v>
      </c>
      <c r="M47" s="7">
        <f t="shared" si="4"/>
        <v>654</v>
      </c>
      <c r="N47" s="7">
        <f t="shared" si="4"/>
        <v>320</v>
      </c>
      <c r="O47" s="7">
        <f t="shared" si="4"/>
        <v>126</v>
      </c>
      <c r="P47" s="7">
        <f t="shared" si="4"/>
        <v>60</v>
      </c>
    </row>
    <row r="48" spans="1:16" s="8" customFormat="1" x14ac:dyDescent="0.2">
      <c r="A48" s="18" t="s">
        <v>195</v>
      </c>
      <c r="B48" s="7">
        <f t="shared" ref="B48:P48" si="5">SUM(B23:B27)</f>
        <v>4647</v>
      </c>
      <c r="C48" s="7">
        <f t="shared" si="5"/>
        <v>2145</v>
      </c>
      <c r="D48" s="7">
        <f t="shared" si="5"/>
        <v>1431</v>
      </c>
      <c r="E48" s="7">
        <f t="shared" si="5"/>
        <v>713</v>
      </c>
      <c r="F48" s="7">
        <f t="shared" si="5"/>
        <v>358</v>
      </c>
      <c r="G48" s="7">
        <f t="shared" si="5"/>
        <v>3857</v>
      </c>
      <c r="H48" s="7">
        <f t="shared" si="5"/>
        <v>1817</v>
      </c>
      <c r="I48" s="7">
        <f t="shared" si="5"/>
        <v>1172</v>
      </c>
      <c r="J48" s="7">
        <f t="shared" si="5"/>
        <v>586</v>
      </c>
      <c r="K48" s="7">
        <f t="shared" si="5"/>
        <v>282</v>
      </c>
      <c r="L48" s="7">
        <f t="shared" si="5"/>
        <v>790</v>
      </c>
      <c r="M48" s="7">
        <f t="shared" si="5"/>
        <v>328</v>
      </c>
      <c r="N48" s="7">
        <f t="shared" si="5"/>
        <v>259</v>
      </c>
      <c r="O48" s="7">
        <f t="shared" si="5"/>
        <v>127</v>
      </c>
      <c r="P48" s="7">
        <f t="shared" si="5"/>
        <v>76</v>
      </c>
    </row>
    <row r="49" spans="1:16" s="8" customFormat="1" x14ac:dyDescent="0.2">
      <c r="A49" s="18" t="s">
        <v>196</v>
      </c>
      <c r="B49" s="7">
        <f t="shared" ref="B49:P49" si="6">SUM(B28:B32)</f>
        <v>3426</v>
      </c>
      <c r="C49" s="7">
        <f t="shared" si="6"/>
        <v>1463</v>
      </c>
      <c r="D49" s="7">
        <f t="shared" si="6"/>
        <v>1148</v>
      </c>
      <c r="E49" s="7">
        <f t="shared" si="6"/>
        <v>515</v>
      </c>
      <c r="F49" s="7">
        <f t="shared" si="6"/>
        <v>300</v>
      </c>
      <c r="G49" s="7">
        <f t="shared" si="6"/>
        <v>2855</v>
      </c>
      <c r="H49" s="7">
        <f t="shared" si="6"/>
        <v>1235</v>
      </c>
      <c r="I49" s="7">
        <f t="shared" si="6"/>
        <v>965</v>
      </c>
      <c r="J49" s="7">
        <f t="shared" si="6"/>
        <v>413</v>
      </c>
      <c r="K49" s="7">
        <f t="shared" si="6"/>
        <v>242</v>
      </c>
      <c r="L49" s="7">
        <f t="shared" si="6"/>
        <v>571</v>
      </c>
      <c r="M49" s="7">
        <f t="shared" si="6"/>
        <v>228</v>
      </c>
      <c r="N49" s="7">
        <f t="shared" si="6"/>
        <v>183</v>
      </c>
      <c r="O49" s="7">
        <f t="shared" si="6"/>
        <v>102</v>
      </c>
      <c r="P49" s="7">
        <f t="shared" si="6"/>
        <v>58</v>
      </c>
    </row>
    <row r="50" spans="1:16" s="8" customFormat="1" x14ac:dyDescent="0.2">
      <c r="A50" s="18" t="s">
        <v>197</v>
      </c>
      <c r="B50" s="7">
        <f t="shared" ref="B50:P50" si="7">SUM(B33:B37)</f>
        <v>1534</v>
      </c>
      <c r="C50" s="7">
        <f t="shared" si="7"/>
        <v>675</v>
      </c>
      <c r="D50" s="7">
        <f t="shared" si="7"/>
        <v>470</v>
      </c>
      <c r="E50" s="7">
        <f t="shared" si="7"/>
        <v>256</v>
      </c>
      <c r="F50" s="7">
        <f t="shared" si="7"/>
        <v>133</v>
      </c>
      <c r="G50" s="7">
        <f t="shared" si="7"/>
        <v>1287</v>
      </c>
      <c r="H50" s="7">
        <f t="shared" si="7"/>
        <v>586</v>
      </c>
      <c r="I50" s="7">
        <f t="shared" si="7"/>
        <v>384</v>
      </c>
      <c r="J50" s="7">
        <f t="shared" si="7"/>
        <v>213</v>
      </c>
      <c r="K50" s="7">
        <f t="shared" si="7"/>
        <v>104</v>
      </c>
      <c r="L50" s="7">
        <f t="shared" si="7"/>
        <v>247</v>
      </c>
      <c r="M50" s="7">
        <f t="shared" si="7"/>
        <v>89</v>
      </c>
      <c r="N50" s="7">
        <f t="shared" si="7"/>
        <v>86</v>
      </c>
      <c r="O50" s="7">
        <f t="shared" si="7"/>
        <v>43</v>
      </c>
      <c r="P50" s="7">
        <f t="shared" si="7"/>
        <v>29</v>
      </c>
    </row>
    <row r="51" spans="1:16" s="8" customFormat="1" x14ac:dyDescent="0.2">
      <c r="A51" s="18" t="s">
        <v>198</v>
      </c>
      <c r="B51" s="7">
        <f t="shared" ref="B51:P51" si="8">SUM(B38:B42)</f>
        <v>112</v>
      </c>
      <c r="C51" s="7">
        <f t="shared" si="8"/>
        <v>50</v>
      </c>
      <c r="D51" s="7">
        <f t="shared" si="8"/>
        <v>27</v>
      </c>
      <c r="E51" s="7">
        <f t="shared" si="8"/>
        <v>26</v>
      </c>
      <c r="F51" s="7">
        <f t="shared" si="8"/>
        <v>9</v>
      </c>
      <c r="G51" s="7">
        <f t="shared" si="8"/>
        <v>95</v>
      </c>
      <c r="H51" s="7">
        <f t="shared" si="8"/>
        <v>42</v>
      </c>
      <c r="I51" s="7">
        <f t="shared" si="8"/>
        <v>25</v>
      </c>
      <c r="J51" s="7">
        <f t="shared" si="8"/>
        <v>22</v>
      </c>
      <c r="K51" s="7">
        <f t="shared" si="8"/>
        <v>6</v>
      </c>
      <c r="L51" s="7">
        <f t="shared" si="8"/>
        <v>17</v>
      </c>
      <c r="M51" s="7">
        <f t="shared" si="8"/>
        <v>8</v>
      </c>
      <c r="N51" s="7">
        <f t="shared" si="8"/>
        <v>2</v>
      </c>
      <c r="O51" s="7">
        <f t="shared" si="8"/>
        <v>4</v>
      </c>
      <c r="P51" s="7">
        <f t="shared" si="8"/>
        <v>3</v>
      </c>
    </row>
    <row r="52" spans="1:16" x14ac:dyDescent="0.2">
      <c r="A52" s="18" t="s">
        <v>199</v>
      </c>
      <c r="B52" s="7">
        <f t="shared" ref="B52:P52" si="9">B43</f>
        <v>0</v>
      </c>
      <c r="C52" s="7">
        <f t="shared" si="9"/>
        <v>0</v>
      </c>
      <c r="D52" s="7">
        <f t="shared" si="9"/>
        <v>0</v>
      </c>
      <c r="E52" s="7">
        <f t="shared" si="9"/>
        <v>0</v>
      </c>
      <c r="F52" s="7">
        <f t="shared" si="9"/>
        <v>0</v>
      </c>
      <c r="G52" s="7">
        <f t="shared" si="9"/>
        <v>0</v>
      </c>
      <c r="H52" s="7">
        <f t="shared" si="9"/>
        <v>0</v>
      </c>
      <c r="I52" s="7">
        <f t="shared" si="9"/>
        <v>0</v>
      </c>
      <c r="J52" s="7">
        <f t="shared" si="9"/>
        <v>0</v>
      </c>
      <c r="K52" s="7">
        <f t="shared" si="9"/>
        <v>0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>
      <selection activeCell="A5" sqref="A5"/>
    </sheetView>
  </sheetViews>
  <sheetFormatPr defaultRowHeight="11.25" x14ac:dyDescent="0.2"/>
  <cols>
    <col min="1" max="1" width="15.710937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8" width="3.5703125" style="2" bestFit="1" customWidth="1"/>
    <col min="9" max="9" width="4.5703125" style="2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3" t="s">
        <v>358</v>
      </c>
    </row>
    <row r="3" spans="1:48" ht="20.100000000000001" customHeight="1" x14ac:dyDescent="0.2">
      <c r="A3" s="41" t="s">
        <v>363</v>
      </c>
      <c r="B3" s="41" t="s">
        <v>1</v>
      </c>
      <c r="C3" s="51" t="s">
        <v>201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</row>
    <row r="4" spans="1:48" ht="20.100000000000001" customHeight="1" x14ac:dyDescent="0.2">
      <c r="A4" s="41"/>
      <c r="B4" s="41"/>
      <c r="C4" s="13">
        <v>-14</v>
      </c>
      <c r="D4" s="13">
        <v>15</v>
      </c>
      <c r="E4" s="13">
        <v>16</v>
      </c>
      <c r="F4" s="13">
        <v>17</v>
      </c>
      <c r="G4" s="13">
        <v>18</v>
      </c>
      <c r="H4" s="13">
        <v>19</v>
      </c>
      <c r="I4" s="13">
        <v>20</v>
      </c>
      <c r="J4" s="13">
        <v>21</v>
      </c>
      <c r="K4" s="13">
        <v>22</v>
      </c>
      <c r="L4" s="13">
        <v>23</v>
      </c>
      <c r="M4" s="13">
        <v>24</v>
      </c>
      <c r="N4" s="13">
        <v>25</v>
      </c>
      <c r="O4" s="13">
        <v>26</v>
      </c>
      <c r="P4" s="13">
        <v>27</v>
      </c>
      <c r="Q4" s="13">
        <v>28</v>
      </c>
      <c r="R4" s="13">
        <v>29</v>
      </c>
      <c r="S4" s="13">
        <v>30</v>
      </c>
      <c r="T4" s="13">
        <v>31</v>
      </c>
      <c r="U4" s="13">
        <v>32</v>
      </c>
      <c r="V4" s="13">
        <v>33</v>
      </c>
      <c r="W4" s="13">
        <v>34</v>
      </c>
      <c r="X4" s="13">
        <v>35</v>
      </c>
      <c r="Y4" s="13">
        <v>36</v>
      </c>
      <c r="Z4" s="13">
        <v>37</v>
      </c>
      <c r="AA4" s="13">
        <v>38</v>
      </c>
      <c r="AB4" s="13">
        <v>39</v>
      </c>
      <c r="AC4" s="13">
        <v>40</v>
      </c>
      <c r="AD4" s="13">
        <v>41</v>
      </c>
      <c r="AE4" s="13">
        <v>42</v>
      </c>
      <c r="AF4" s="13">
        <v>43</v>
      </c>
      <c r="AG4" s="13">
        <v>44</v>
      </c>
      <c r="AH4" s="13">
        <v>45</v>
      </c>
      <c r="AI4" s="13">
        <v>46</v>
      </c>
      <c r="AJ4" s="13">
        <v>47</v>
      </c>
      <c r="AK4" s="13">
        <v>48</v>
      </c>
      <c r="AL4" s="13">
        <v>49</v>
      </c>
      <c r="AM4" s="13" t="s">
        <v>199</v>
      </c>
      <c r="AN4" s="24">
        <v>-14</v>
      </c>
      <c r="AO4" s="24" t="s">
        <v>192</v>
      </c>
      <c r="AP4" s="24" t="s">
        <v>193</v>
      </c>
      <c r="AQ4" s="24" t="s">
        <v>194</v>
      </c>
      <c r="AR4" s="24" t="s">
        <v>195</v>
      </c>
      <c r="AS4" s="24" t="s">
        <v>196</v>
      </c>
      <c r="AT4" s="24" t="s">
        <v>197</v>
      </c>
      <c r="AU4" s="24" t="s">
        <v>198</v>
      </c>
      <c r="AV4" s="24" t="s">
        <v>199</v>
      </c>
    </row>
    <row r="5" spans="1:48" s="8" customFormat="1" x14ac:dyDescent="0.2">
      <c r="A5" s="6" t="s">
        <v>1</v>
      </c>
      <c r="B5" s="25">
        <f t="shared" ref="B5:AV5" si="0">SUM(B7:B11)</f>
        <v>22318</v>
      </c>
      <c r="C5" s="25">
        <f t="shared" si="0"/>
        <v>24</v>
      </c>
      <c r="D5" s="25">
        <f t="shared" si="0"/>
        <v>64</v>
      </c>
      <c r="E5" s="25">
        <f t="shared" si="0"/>
        <v>213</v>
      </c>
      <c r="F5" s="25">
        <f t="shared" si="0"/>
        <v>371</v>
      </c>
      <c r="G5" s="25">
        <f t="shared" si="0"/>
        <v>588</v>
      </c>
      <c r="H5" s="25">
        <f t="shared" si="0"/>
        <v>788</v>
      </c>
      <c r="I5" s="25">
        <f t="shared" si="0"/>
        <v>1010</v>
      </c>
      <c r="J5" s="25">
        <f t="shared" si="0"/>
        <v>1042</v>
      </c>
      <c r="K5" s="25">
        <f t="shared" si="0"/>
        <v>1052</v>
      </c>
      <c r="L5" s="25">
        <f t="shared" si="0"/>
        <v>1130</v>
      </c>
      <c r="M5" s="25">
        <f t="shared" si="0"/>
        <v>1131</v>
      </c>
      <c r="N5" s="25">
        <f t="shared" si="0"/>
        <v>1029</v>
      </c>
      <c r="O5" s="25">
        <f t="shared" si="0"/>
        <v>1085</v>
      </c>
      <c r="P5" s="25">
        <f t="shared" si="0"/>
        <v>1088</v>
      </c>
      <c r="Q5" s="25">
        <f t="shared" si="0"/>
        <v>1014</v>
      </c>
      <c r="R5" s="25">
        <f t="shared" si="0"/>
        <v>970</v>
      </c>
      <c r="S5" s="25">
        <f t="shared" si="0"/>
        <v>986</v>
      </c>
      <c r="T5" s="25">
        <f t="shared" si="0"/>
        <v>962</v>
      </c>
      <c r="U5" s="25">
        <f t="shared" si="0"/>
        <v>953</v>
      </c>
      <c r="V5" s="25">
        <f t="shared" si="0"/>
        <v>907</v>
      </c>
      <c r="W5" s="25">
        <f t="shared" si="0"/>
        <v>839</v>
      </c>
      <c r="X5" s="25">
        <f t="shared" si="0"/>
        <v>777</v>
      </c>
      <c r="Y5" s="25">
        <f t="shared" si="0"/>
        <v>772</v>
      </c>
      <c r="Z5" s="25">
        <f t="shared" si="0"/>
        <v>678</v>
      </c>
      <c r="AA5" s="25">
        <f t="shared" si="0"/>
        <v>639</v>
      </c>
      <c r="AB5" s="25">
        <f t="shared" si="0"/>
        <v>560</v>
      </c>
      <c r="AC5" s="25">
        <f t="shared" si="0"/>
        <v>545</v>
      </c>
      <c r="AD5" s="25">
        <f t="shared" si="0"/>
        <v>373</v>
      </c>
      <c r="AE5" s="25">
        <f t="shared" si="0"/>
        <v>299</v>
      </c>
      <c r="AF5" s="25">
        <f t="shared" si="0"/>
        <v>186</v>
      </c>
      <c r="AG5" s="25">
        <f t="shared" si="0"/>
        <v>131</v>
      </c>
      <c r="AH5" s="25">
        <f t="shared" si="0"/>
        <v>59</v>
      </c>
      <c r="AI5" s="25">
        <f t="shared" si="0"/>
        <v>30</v>
      </c>
      <c r="AJ5" s="25">
        <f t="shared" si="0"/>
        <v>14</v>
      </c>
      <c r="AK5" s="25">
        <f t="shared" si="0"/>
        <v>4</v>
      </c>
      <c r="AL5" s="25">
        <f t="shared" si="0"/>
        <v>5</v>
      </c>
      <c r="AM5" s="25">
        <f t="shared" si="0"/>
        <v>0</v>
      </c>
      <c r="AN5" s="25">
        <f t="shared" si="0"/>
        <v>24</v>
      </c>
      <c r="AO5" s="25">
        <f t="shared" si="0"/>
        <v>2024</v>
      </c>
      <c r="AP5" s="25">
        <f t="shared" si="0"/>
        <v>5365</v>
      </c>
      <c r="AQ5" s="25">
        <f t="shared" si="0"/>
        <v>5186</v>
      </c>
      <c r="AR5" s="25">
        <f t="shared" si="0"/>
        <v>4647</v>
      </c>
      <c r="AS5" s="25">
        <f t="shared" si="0"/>
        <v>3426</v>
      </c>
      <c r="AT5" s="25">
        <f t="shared" si="0"/>
        <v>1534</v>
      </c>
      <c r="AU5" s="25">
        <f t="shared" si="0"/>
        <v>112</v>
      </c>
      <c r="AV5" s="25">
        <f t="shared" si="0"/>
        <v>0</v>
      </c>
    </row>
    <row r="6" spans="1:48" s="8" customFormat="1" x14ac:dyDescent="0.2">
      <c r="A6" s="6" t="s">
        <v>213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</row>
    <row r="7" spans="1:48" s="8" customFormat="1" x14ac:dyDescent="0.2">
      <c r="A7" s="6">
        <v>0</v>
      </c>
      <c r="B7" s="25">
        <f>SUM(C7:AM7)</f>
        <v>4565</v>
      </c>
      <c r="C7" s="25">
        <v>23</v>
      </c>
      <c r="D7" s="25">
        <v>62</v>
      </c>
      <c r="E7" s="25">
        <v>197</v>
      </c>
      <c r="F7" s="25">
        <v>327</v>
      </c>
      <c r="G7" s="25">
        <v>475</v>
      </c>
      <c r="H7" s="25">
        <v>583</v>
      </c>
      <c r="I7" s="25">
        <v>601</v>
      </c>
      <c r="J7" s="25">
        <v>505</v>
      </c>
      <c r="K7" s="25">
        <v>383</v>
      </c>
      <c r="L7" s="25">
        <v>306</v>
      </c>
      <c r="M7" s="25">
        <v>245</v>
      </c>
      <c r="N7" s="25">
        <v>177</v>
      </c>
      <c r="O7" s="25">
        <v>131</v>
      </c>
      <c r="P7" s="25">
        <v>116</v>
      </c>
      <c r="Q7" s="25">
        <v>82</v>
      </c>
      <c r="R7" s="25">
        <v>64</v>
      </c>
      <c r="S7" s="25">
        <v>45</v>
      </c>
      <c r="T7" s="25">
        <v>38</v>
      </c>
      <c r="U7" s="25">
        <v>32</v>
      </c>
      <c r="V7" s="25">
        <v>32</v>
      </c>
      <c r="W7" s="25">
        <v>26</v>
      </c>
      <c r="X7" s="25">
        <v>25</v>
      </c>
      <c r="Y7" s="25">
        <v>15</v>
      </c>
      <c r="Z7" s="25">
        <v>18</v>
      </c>
      <c r="AA7" s="25">
        <v>12</v>
      </c>
      <c r="AB7" s="25">
        <v>16</v>
      </c>
      <c r="AC7" s="25">
        <v>13</v>
      </c>
      <c r="AD7" s="25">
        <v>4</v>
      </c>
      <c r="AE7" s="25">
        <v>3</v>
      </c>
      <c r="AF7" s="25">
        <v>3</v>
      </c>
      <c r="AG7" s="25">
        <v>4</v>
      </c>
      <c r="AH7" s="25">
        <v>2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f>C7</f>
        <v>23</v>
      </c>
      <c r="AO7" s="25">
        <f>SUM(D7:H7)</f>
        <v>1644</v>
      </c>
      <c r="AP7" s="25">
        <f>SUM(I7:M7)</f>
        <v>2040</v>
      </c>
      <c r="AQ7" s="25">
        <f>SUM(N7:R7)</f>
        <v>570</v>
      </c>
      <c r="AR7" s="25">
        <f>SUM(S7:W7)</f>
        <v>173</v>
      </c>
      <c r="AS7" s="25">
        <f>SUM(X7:AB7)</f>
        <v>86</v>
      </c>
      <c r="AT7" s="25">
        <f>SUM(AC7:AG7)</f>
        <v>27</v>
      </c>
      <c r="AU7" s="25">
        <f>SUM(AH7:AL7)</f>
        <v>2</v>
      </c>
      <c r="AV7" s="25">
        <f>AM7</f>
        <v>0</v>
      </c>
    </row>
    <row r="8" spans="1:48" s="8" customFormat="1" x14ac:dyDescent="0.2">
      <c r="A8" s="6">
        <v>1</v>
      </c>
      <c r="B8" s="25">
        <f>SUM(C8:AM8)</f>
        <v>5078</v>
      </c>
      <c r="C8" s="25">
        <v>1</v>
      </c>
      <c r="D8" s="25">
        <v>2</v>
      </c>
      <c r="E8" s="25">
        <v>15</v>
      </c>
      <c r="F8" s="25">
        <v>42</v>
      </c>
      <c r="G8" s="25">
        <v>99</v>
      </c>
      <c r="H8" s="25">
        <v>167</v>
      </c>
      <c r="I8" s="25">
        <v>327</v>
      </c>
      <c r="J8" s="25">
        <v>367</v>
      </c>
      <c r="K8" s="25">
        <v>404</v>
      </c>
      <c r="L8" s="25">
        <v>424</v>
      </c>
      <c r="M8" s="25">
        <v>394</v>
      </c>
      <c r="N8" s="25">
        <v>338</v>
      </c>
      <c r="O8" s="25">
        <v>325</v>
      </c>
      <c r="P8" s="25">
        <v>298</v>
      </c>
      <c r="Q8" s="25">
        <v>258</v>
      </c>
      <c r="R8" s="25">
        <v>227</v>
      </c>
      <c r="S8" s="25">
        <v>193</v>
      </c>
      <c r="T8" s="25">
        <v>186</v>
      </c>
      <c r="U8" s="25">
        <v>157</v>
      </c>
      <c r="V8" s="25">
        <v>155</v>
      </c>
      <c r="W8" s="25">
        <v>108</v>
      </c>
      <c r="X8" s="25">
        <v>96</v>
      </c>
      <c r="Y8" s="25">
        <v>95</v>
      </c>
      <c r="Z8" s="25">
        <v>76</v>
      </c>
      <c r="AA8" s="25">
        <v>84</v>
      </c>
      <c r="AB8" s="25">
        <v>60</v>
      </c>
      <c r="AC8" s="25">
        <v>53</v>
      </c>
      <c r="AD8" s="25">
        <v>44</v>
      </c>
      <c r="AE8" s="25">
        <v>35</v>
      </c>
      <c r="AF8" s="25">
        <v>19</v>
      </c>
      <c r="AG8" s="25">
        <v>13</v>
      </c>
      <c r="AH8" s="25">
        <v>10</v>
      </c>
      <c r="AI8" s="25">
        <v>2</v>
      </c>
      <c r="AJ8" s="25">
        <v>2</v>
      </c>
      <c r="AK8" s="25">
        <v>0</v>
      </c>
      <c r="AL8" s="25">
        <v>2</v>
      </c>
      <c r="AM8" s="25">
        <v>0</v>
      </c>
      <c r="AN8" s="25">
        <f>C8</f>
        <v>1</v>
      </c>
      <c r="AO8" s="25">
        <f>SUM(D8:H8)</f>
        <v>325</v>
      </c>
      <c r="AP8" s="25">
        <f>SUM(I8:M8)</f>
        <v>1916</v>
      </c>
      <c r="AQ8" s="25">
        <f>SUM(N8:R8)</f>
        <v>1446</v>
      </c>
      <c r="AR8" s="25">
        <f>SUM(S8:W8)</f>
        <v>799</v>
      </c>
      <c r="AS8" s="25">
        <f>SUM(X8:AB8)</f>
        <v>411</v>
      </c>
      <c r="AT8" s="25">
        <f>SUM(AC8:AG8)</f>
        <v>164</v>
      </c>
      <c r="AU8" s="25">
        <f>SUM(AH8:AL8)</f>
        <v>16</v>
      </c>
      <c r="AV8" s="25">
        <f>AM8</f>
        <v>0</v>
      </c>
    </row>
    <row r="9" spans="1:48" s="8" customFormat="1" x14ac:dyDescent="0.2">
      <c r="A9" s="6">
        <v>2</v>
      </c>
      <c r="B9" s="25">
        <f>SUM(C9:AM9)</f>
        <v>8627</v>
      </c>
      <c r="C9" s="25">
        <v>0</v>
      </c>
      <c r="D9" s="25">
        <v>0</v>
      </c>
      <c r="E9" s="25">
        <v>1</v>
      </c>
      <c r="F9" s="25">
        <v>2</v>
      </c>
      <c r="G9" s="25">
        <v>11</v>
      </c>
      <c r="H9" s="25">
        <v>28</v>
      </c>
      <c r="I9" s="25">
        <v>74</v>
      </c>
      <c r="J9" s="25">
        <v>150</v>
      </c>
      <c r="K9" s="25">
        <v>212</v>
      </c>
      <c r="L9" s="25">
        <v>328</v>
      </c>
      <c r="M9" s="25">
        <v>400</v>
      </c>
      <c r="N9" s="25">
        <v>405</v>
      </c>
      <c r="O9" s="25">
        <v>477</v>
      </c>
      <c r="P9" s="25">
        <v>504</v>
      </c>
      <c r="Q9" s="25">
        <v>482</v>
      </c>
      <c r="R9" s="25">
        <v>482</v>
      </c>
      <c r="S9" s="25">
        <v>514</v>
      </c>
      <c r="T9" s="25">
        <v>504</v>
      </c>
      <c r="U9" s="25">
        <v>514</v>
      </c>
      <c r="V9" s="25">
        <v>467</v>
      </c>
      <c r="W9" s="25">
        <v>454</v>
      </c>
      <c r="X9" s="25">
        <v>402</v>
      </c>
      <c r="Y9" s="25">
        <v>405</v>
      </c>
      <c r="Z9" s="25">
        <v>374</v>
      </c>
      <c r="AA9" s="25">
        <v>340</v>
      </c>
      <c r="AB9" s="25">
        <v>283</v>
      </c>
      <c r="AC9" s="25">
        <v>277</v>
      </c>
      <c r="AD9" s="25">
        <v>181</v>
      </c>
      <c r="AE9" s="25">
        <v>144</v>
      </c>
      <c r="AF9" s="25">
        <v>96</v>
      </c>
      <c r="AG9" s="25">
        <v>64</v>
      </c>
      <c r="AH9" s="25">
        <v>29</v>
      </c>
      <c r="AI9" s="25">
        <v>15</v>
      </c>
      <c r="AJ9" s="25">
        <v>4</v>
      </c>
      <c r="AK9" s="25">
        <v>3</v>
      </c>
      <c r="AL9" s="25">
        <v>1</v>
      </c>
      <c r="AM9" s="25">
        <v>0</v>
      </c>
      <c r="AN9" s="25">
        <f>C9</f>
        <v>0</v>
      </c>
      <c r="AO9" s="25">
        <f>SUM(D9:H9)</f>
        <v>42</v>
      </c>
      <c r="AP9" s="25">
        <f>SUM(I9:M9)</f>
        <v>1164</v>
      </c>
      <c r="AQ9" s="25">
        <f>SUM(N9:R9)</f>
        <v>2350</v>
      </c>
      <c r="AR9" s="25">
        <f>SUM(S9:W9)</f>
        <v>2453</v>
      </c>
      <c r="AS9" s="25">
        <f>SUM(X9:AB9)</f>
        <v>1804</v>
      </c>
      <c r="AT9" s="25">
        <f>SUM(AC9:AG9)</f>
        <v>762</v>
      </c>
      <c r="AU9" s="25">
        <f>SUM(AH9:AL9)</f>
        <v>52</v>
      </c>
      <c r="AV9" s="25">
        <f>AM9</f>
        <v>0</v>
      </c>
    </row>
    <row r="10" spans="1:48" s="8" customFormat="1" x14ac:dyDescent="0.2">
      <c r="A10" s="6">
        <v>3</v>
      </c>
      <c r="B10" s="25">
        <f>SUM(C10:AM10)</f>
        <v>2943</v>
      </c>
      <c r="C10" s="25">
        <v>0</v>
      </c>
      <c r="D10" s="25">
        <v>0</v>
      </c>
      <c r="E10" s="25">
        <v>0</v>
      </c>
      <c r="F10" s="25">
        <v>0</v>
      </c>
      <c r="G10" s="25">
        <v>3</v>
      </c>
      <c r="H10" s="25">
        <v>8</v>
      </c>
      <c r="I10" s="25">
        <v>5</v>
      </c>
      <c r="J10" s="25">
        <v>17</v>
      </c>
      <c r="K10" s="25">
        <v>41</v>
      </c>
      <c r="L10" s="25">
        <v>64</v>
      </c>
      <c r="M10" s="25">
        <v>76</v>
      </c>
      <c r="N10" s="25">
        <v>80</v>
      </c>
      <c r="O10" s="25">
        <v>115</v>
      </c>
      <c r="P10" s="25">
        <v>121</v>
      </c>
      <c r="Q10" s="25">
        <v>138</v>
      </c>
      <c r="R10" s="25">
        <v>150</v>
      </c>
      <c r="S10" s="25">
        <v>171</v>
      </c>
      <c r="T10" s="25">
        <v>166</v>
      </c>
      <c r="U10" s="25">
        <v>188</v>
      </c>
      <c r="V10" s="25">
        <v>188</v>
      </c>
      <c r="W10" s="25">
        <v>181</v>
      </c>
      <c r="X10" s="25">
        <v>170</v>
      </c>
      <c r="Y10" s="25">
        <v>180</v>
      </c>
      <c r="Z10" s="25">
        <v>154</v>
      </c>
      <c r="AA10" s="25">
        <v>149</v>
      </c>
      <c r="AB10" s="25">
        <v>152</v>
      </c>
      <c r="AC10" s="25">
        <v>143</v>
      </c>
      <c r="AD10" s="25">
        <v>102</v>
      </c>
      <c r="AE10" s="25">
        <v>70</v>
      </c>
      <c r="AF10" s="25">
        <v>45</v>
      </c>
      <c r="AG10" s="25">
        <v>36</v>
      </c>
      <c r="AH10" s="25">
        <v>11</v>
      </c>
      <c r="AI10" s="25">
        <v>12</v>
      </c>
      <c r="AJ10" s="25">
        <v>6</v>
      </c>
      <c r="AK10" s="25">
        <v>0</v>
      </c>
      <c r="AL10" s="25">
        <v>1</v>
      </c>
      <c r="AM10" s="25">
        <v>0</v>
      </c>
      <c r="AN10" s="25">
        <f>C10</f>
        <v>0</v>
      </c>
      <c r="AO10" s="25">
        <f>SUM(D10:H10)</f>
        <v>11</v>
      </c>
      <c r="AP10" s="25">
        <f>SUM(I10:M10)</f>
        <v>203</v>
      </c>
      <c r="AQ10" s="25">
        <f>SUM(N10:R10)</f>
        <v>604</v>
      </c>
      <c r="AR10" s="25">
        <f>SUM(S10:W10)</f>
        <v>894</v>
      </c>
      <c r="AS10" s="25">
        <f>SUM(X10:AB10)</f>
        <v>805</v>
      </c>
      <c r="AT10" s="25">
        <f>SUM(AC10:AG10)</f>
        <v>396</v>
      </c>
      <c r="AU10" s="25">
        <f>SUM(AH10:AL10)</f>
        <v>30</v>
      </c>
      <c r="AV10" s="25">
        <f>AM10</f>
        <v>0</v>
      </c>
    </row>
    <row r="11" spans="1:48" s="8" customFormat="1" x14ac:dyDescent="0.2">
      <c r="A11" s="6" t="s">
        <v>212</v>
      </c>
      <c r="B11" s="25">
        <f>SUM(C11:AM11)</f>
        <v>1105</v>
      </c>
      <c r="C11" s="25">
        <v>0</v>
      </c>
      <c r="D11" s="25">
        <v>0</v>
      </c>
      <c r="E11" s="25">
        <v>0</v>
      </c>
      <c r="F11" s="25">
        <v>0</v>
      </c>
      <c r="G11" s="25">
        <v>0</v>
      </c>
      <c r="H11" s="25">
        <v>2</v>
      </c>
      <c r="I11" s="25">
        <v>3</v>
      </c>
      <c r="J11" s="25">
        <v>3</v>
      </c>
      <c r="K11" s="25">
        <v>12</v>
      </c>
      <c r="L11" s="25">
        <v>8</v>
      </c>
      <c r="M11" s="25">
        <v>16</v>
      </c>
      <c r="N11" s="25">
        <v>29</v>
      </c>
      <c r="O11" s="25">
        <v>37</v>
      </c>
      <c r="P11" s="25">
        <v>49</v>
      </c>
      <c r="Q11" s="25">
        <v>54</v>
      </c>
      <c r="R11" s="25">
        <v>47</v>
      </c>
      <c r="S11" s="25">
        <v>63</v>
      </c>
      <c r="T11" s="25">
        <v>68</v>
      </c>
      <c r="U11" s="25">
        <v>62</v>
      </c>
      <c r="V11" s="25">
        <v>65</v>
      </c>
      <c r="W11" s="25">
        <v>70</v>
      </c>
      <c r="X11" s="25">
        <v>84</v>
      </c>
      <c r="Y11" s="25">
        <v>77</v>
      </c>
      <c r="Z11" s="25">
        <v>56</v>
      </c>
      <c r="AA11" s="25">
        <v>54</v>
      </c>
      <c r="AB11" s="25">
        <v>49</v>
      </c>
      <c r="AC11" s="25">
        <v>59</v>
      </c>
      <c r="AD11" s="25">
        <v>42</v>
      </c>
      <c r="AE11" s="25">
        <v>47</v>
      </c>
      <c r="AF11" s="25">
        <v>23</v>
      </c>
      <c r="AG11" s="25">
        <v>14</v>
      </c>
      <c r="AH11" s="25">
        <v>7</v>
      </c>
      <c r="AI11" s="25">
        <v>1</v>
      </c>
      <c r="AJ11" s="25">
        <v>2</v>
      </c>
      <c r="AK11" s="25">
        <v>1</v>
      </c>
      <c r="AL11" s="25">
        <v>1</v>
      </c>
      <c r="AM11" s="25">
        <v>0</v>
      </c>
      <c r="AN11" s="25">
        <f>C11</f>
        <v>0</v>
      </c>
      <c r="AO11" s="25">
        <f>SUM(D11:H11)</f>
        <v>2</v>
      </c>
      <c r="AP11" s="25">
        <f>SUM(I11:M11)</f>
        <v>42</v>
      </c>
      <c r="AQ11" s="25">
        <f>SUM(N11:R11)</f>
        <v>216</v>
      </c>
      <c r="AR11" s="25">
        <f>SUM(S11:W11)</f>
        <v>328</v>
      </c>
      <c r="AS11" s="25">
        <f>SUM(X11:AB11)</f>
        <v>320</v>
      </c>
      <c r="AT11" s="25">
        <f>SUM(AC11:AG11)</f>
        <v>185</v>
      </c>
      <c r="AU11" s="25">
        <f>SUM(AH11:AL11)</f>
        <v>12</v>
      </c>
      <c r="AV11" s="25">
        <f>AM11</f>
        <v>0</v>
      </c>
    </row>
    <row r="12" spans="1:48" s="8" customFormat="1" x14ac:dyDescent="0.2">
      <c r="A12" s="6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</row>
    <row r="13" spans="1:48" s="8" customFormat="1" x14ac:dyDescent="0.2">
      <c r="A13" s="6" t="s">
        <v>2</v>
      </c>
      <c r="B13" s="25">
        <f t="shared" ref="B13:AV13" si="1">SUM(B15:B19)</f>
        <v>5565</v>
      </c>
      <c r="C13" s="25">
        <f t="shared" si="1"/>
        <v>24</v>
      </c>
      <c r="D13" s="25">
        <f t="shared" si="1"/>
        <v>64</v>
      </c>
      <c r="E13" s="25">
        <f t="shared" si="1"/>
        <v>211</v>
      </c>
      <c r="F13" s="25">
        <f t="shared" si="1"/>
        <v>357</v>
      </c>
      <c r="G13" s="25">
        <f t="shared" si="1"/>
        <v>526</v>
      </c>
      <c r="H13" s="25">
        <f t="shared" si="1"/>
        <v>649</v>
      </c>
      <c r="I13" s="25">
        <f t="shared" si="1"/>
        <v>676</v>
      </c>
      <c r="J13" s="25">
        <f t="shared" si="1"/>
        <v>604</v>
      </c>
      <c r="K13" s="25">
        <f t="shared" si="1"/>
        <v>457</v>
      </c>
      <c r="L13" s="25">
        <f t="shared" si="1"/>
        <v>393</v>
      </c>
      <c r="M13" s="25">
        <f t="shared" si="1"/>
        <v>303</v>
      </c>
      <c r="N13" s="25">
        <f t="shared" si="1"/>
        <v>224</v>
      </c>
      <c r="O13" s="25">
        <f t="shared" si="1"/>
        <v>180</v>
      </c>
      <c r="P13" s="25">
        <f t="shared" si="1"/>
        <v>138</v>
      </c>
      <c r="Q13" s="25">
        <f t="shared" si="1"/>
        <v>119</v>
      </c>
      <c r="R13" s="25">
        <f t="shared" si="1"/>
        <v>111</v>
      </c>
      <c r="S13" s="25">
        <f t="shared" si="1"/>
        <v>73</v>
      </c>
      <c r="T13" s="25">
        <f t="shared" si="1"/>
        <v>67</v>
      </c>
      <c r="U13" s="25">
        <f t="shared" si="1"/>
        <v>59</v>
      </c>
      <c r="V13" s="25">
        <f t="shared" si="1"/>
        <v>73</v>
      </c>
      <c r="W13" s="25">
        <f t="shared" si="1"/>
        <v>41</v>
      </c>
      <c r="X13" s="25">
        <f t="shared" si="1"/>
        <v>40</v>
      </c>
      <c r="Y13" s="25">
        <f t="shared" si="1"/>
        <v>35</v>
      </c>
      <c r="Z13" s="25">
        <f t="shared" si="1"/>
        <v>33</v>
      </c>
      <c r="AA13" s="25">
        <f t="shared" si="1"/>
        <v>24</v>
      </c>
      <c r="AB13" s="25">
        <f t="shared" si="1"/>
        <v>29</v>
      </c>
      <c r="AC13" s="25">
        <f t="shared" si="1"/>
        <v>16</v>
      </c>
      <c r="AD13" s="25">
        <f t="shared" si="1"/>
        <v>15</v>
      </c>
      <c r="AE13" s="25">
        <f t="shared" si="1"/>
        <v>10</v>
      </c>
      <c r="AF13" s="25">
        <f t="shared" si="1"/>
        <v>7</v>
      </c>
      <c r="AG13" s="25">
        <f t="shared" si="1"/>
        <v>4</v>
      </c>
      <c r="AH13" s="25">
        <f t="shared" si="1"/>
        <v>3</v>
      </c>
      <c r="AI13" s="25">
        <f t="shared" si="1"/>
        <v>0</v>
      </c>
      <c r="AJ13" s="25">
        <f t="shared" si="1"/>
        <v>0</v>
      </c>
      <c r="AK13" s="25">
        <f t="shared" si="1"/>
        <v>0</v>
      </c>
      <c r="AL13" s="25">
        <f t="shared" si="1"/>
        <v>0</v>
      </c>
      <c r="AM13" s="25">
        <f t="shared" si="1"/>
        <v>0</v>
      </c>
      <c r="AN13" s="25">
        <f t="shared" si="1"/>
        <v>24</v>
      </c>
      <c r="AO13" s="25">
        <f t="shared" si="1"/>
        <v>1807</v>
      </c>
      <c r="AP13" s="25">
        <f t="shared" si="1"/>
        <v>2433</v>
      </c>
      <c r="AQ13" s="25">
        <f t="shared" si="1"/>
        <v>772</v>
      </c>
      <c r="AR13" s="25">
        <f t="shared" si="1"/>
        <v>313</v>
      </c>
      <c r="AS13" s="25">
        <f t="shared" si="1"/>
        <v>161</v>
      </c>
      <c r="AT13" s="25">
        <f t="shared" si="1"/>
        <v>52</v>
      </c>
      <c r="AU13" s="25">
        <f t="shared" si="1"/>
        <v>3</v>
      </c>
      <c r="AV13" s="25">
        <f t="shared" si="1"/>
        <v>0</v>
      </c>
    </row>
    <row r="14" spans="1:48" s="8" customFormat="1" x14ac:dyDescent="0.2">
      <c r="A14" s="6" t="s">
        <v>213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</row>
    <row r="15" spans="1:48" s="8" customFormat="1" x14ac:dyDescent="0.2">
      <c r="A15" s="6">
        <v>0</v>
      </c>
      <c r="B15" s="25">
        <f>SUM(C15:AM15)</f>
        <v>4011</v>
      </c>
      <c r="C15" s="25">
        <v>23</v>
      </c>
      <c r="D15" s="25">
        <v>62</v>
      </c>
      <c r="E15" s="25">
        <v>197</v>
      </c>
      <c r="F15" s="25">
        <v>325</v>
      </c>
      <c r="G15" s="25">
        <v>465</v>
      </c>
      <c r="H15" s="25">
        <v>569</v>
      </c>
      <c r="I15" s="25">
        <v>548</v>
      </c>
      <c r="J15" s="25">
        <v>468</v>
      </c>
      <c r="K15" s="25">
        <v>329</v>
      </c>
      <c r="L15" s="25">
        <v>249</v>
      </c>
      <c r="M15" s="25">
        <v>186</v>
      </c>
      <c r="N15" s="25">
        <v>140</v>
      </c>
      <c r="O15" s="25">
        <v>95</v>
      </c>
      <c r="P15" s="25">
        <v>76</v>
      </c>
      <c r="Q15" s="25">
        <v>63</v>
      </c>
      <c r="R15" s="25">
        <v>44</v>
      </c>
      <c r="S15" s="25">
        <v>27</v>
      </c>
      <c r="T15" s="25">
        <v>25</v>
      </c>
      <c r="U15" s="25">
        <v>20</v>
      </c>
      <c r="V15" s="25">
        <v>22</v>
      </c>
      <c r="W15" s="25">
        <v>13</v>
      </c>
      <c r="X15" s="25">
        <v>15</v>
      </c>
      <c r="Y15" s="25">
        <v>9</v>
      </c>
      <c r="Z15" s="25">
        <v>12</v>
      </c>
      <c r="AA15" s="25">
        <v>5</v>
      </c>
      <c r="AB15" s="25">
        <v>11</v>
      </c>
      <c r="AC15" s="25">
        <v>4</v>
      </c>
      <c r="AD15" s="25">
        <v>3</v>
      </c>
      <c r="AE15" s="25">
        <v>2</v>
      </c>
      <c r="AF15" s="25">
        <v>3</v>
      </c>
      <c r="AG15" s="25">
        <v>1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f>C15</f>
        <v>23</v>
      </c>
      <c r="AO15" s="25">
        <f>SUM(D15:H15)</f>
        <v>1618</v>
      </c>
      <c r="AP15" s="25">
        <f>SUM(I15:M15)</f>
        <v>1780</v>
      </c>
      <c r="AQ15" s="25">
        <f>SUM(N15:R15)</f>
        <v>418</v>
      </c>
      <c r="AR15" s="25">
        <f>SUM(S15:W15)</f>
        <v>107</v>
      </c>
      <c r="AS15" s="25">
        <f>SUM(X15:AB15)</f>
        <v>52</v>
      </c>
      <c r="AT15" s="25">
        <f>SUM(AC15:AG15)</f>
        <v>13</v>
      </c>
      <c r="AU15" s="25">
        <f>SUM(AH15:AL15)</f>
        <v>0</v>
      </c>
      <c r="AV15" s="25">
        <f>AM15</f>
        <v>0</v>
      </c>
    </row>
    <row r="16" spans="1:48" s="8" customFormat="1" x14ac:dyDescent="0.2">
      <c r="A16" s="6">
        <v>1</v>
      </c>
      <c r="B16" s="25">
        <f>SUM(C16:AM16)</f>
        <v>1001</v>
      </c>
      <c r="C16" s="25">
        <v>1</v>
      </c>
      <c r="D16" s="25">
        <v>2</v>
      </c>
      <c r="E16" s="25">
        <v>13</v>
      </c>
      <c r="F16" s="25">
        <v>30</v>
      </c>
      <c r="G16" s="25">
        <v>53</v>
      </c>
      <c r="H16" s="25">
        <v>63</v>
      </c>
      <c r="I16" s="25">
        <v>106</v>
      </c>
      <c r="J16" s="25">
        <v>96</v>
      </c>
      <c r="K16" s="25">
        <v>76</v>
      </c>
      <c r="L16" s="25">
        <v>94</v>
      </c>
      <c r="M16" s="25">
        <v>76</v>
      </c>
      <c r="N16" s="25">
        <v>45</v>
      </c>
      <c r="O16" s="25">
        <v>44</v>
      </c>
      <c r="P16" s="25">
        <v>34</v>
      </c>
      <c r="Q16" s="25">
        <v>30</v>
      </c>
      <c r="R16" s="25">
        <v>34</v>
      </c>
      <c r="S16" s="25">
        <v>27</v>
      </c>
      <c r="T16" s="25">
        <v>24</v>
      </c>
      <c r="U16" s="25">
        <v>20</v>
      </c>
      <c r="V16" s="25">
        <v>31</v>
      </c>
      <c r="W16" s="25">
        <v>14</v>
      </c>
      <c r="X16" s="25">
        <v>13</v>
      </c>
      <c r="Y16" s="25">
        <v>13</v>
      </c>
      <c r="Z16" s="25">
        <v>9</v>
      </c>
      <c r="AA16" s="25">
        <v>13</v>
      </c>
      <c r="AB16" s="25">
        <v>11</v>
      </c>
      <c r="AC16" s="25">
        <v>10</v>
      </c>
      <c r="AD16" s="25">
        <v>9</v>
      </c>
      <c r="AE16" s="25">
        <v>3</v>
      </c>
      <c r="AF16" s="25">
        <v>2</v>
      </c>
      <c r="AG16" s="25">
        <v>3</v>
      </c>
      <c r="AH16" s="25">
        <v>2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f>C16</f>
        <v>1</v>
      </c>
      <c r="AO16" s="25">
        <f>SUM(D16:H16)</f>
        <v>161</v>
      </c>
      <c r="AP16" s="25">
        <f>SUM(I16:M16)</f>
        <v>448</v>
      </c>
      <c r="AQ16" s="25">
        <f>SUM(N16:R16)</f>
        <v>187</v>
      </c>
      <c r="AR16" s="25">
        <f>SUM(S16:W16)</f>
        <v>116</v>
      </c>
      <c r="AS16" s="25">
        <f>SUM(X16:AB16)</f>
        <v>59</v>
      </c>
      <c r="AT16" s="25">
        <f>SUM(AC16:AG16)</f>
        <v>27</v>
      </c>
      <c r="AU16" s="25">
        <f>SUM(AH16:AL16)</f>
        <v>2</v>
      </c>
      <c r="AV16" s="25">
        <f>AM16</f>
        <v>0</v>
      </c>
    </row>
    <row r="17" spans="1:48" s="8" customFormat="1" x14ac:dyDescent="0.2">
      <c r="A17" s="6">
        <v>2</v>
      </c>
      <c r="B17" s="25">
        <f>SUM(C17:AM17)</f>
        <v>362</v>
      </c>
      <c r="C17" s="25">
        <v>0</v>
      </c>
      <c r="D17" s="25">
        <v>0</v>
      </c>
      <c r="E17" s="25">
        <v>1</v>
      </c>
      <c r="F17" s="25">
        <v>2</v>
      </c>
      <c r="G17" s="25">
        <v>6</v>
      </c>
      <c r="H17" s="25">
        <v>11</v>
      </c>
      <c r="I17" s="25">
        <v>16</v>
      </c>
      <c r="J17" s="25">
        <v>34</v>
      </c>
      <c r="K17" s="25">
        <v>36</v>
      </c>
      <c r="L17" s="25">
        <v>35</v>
      </c>
      <c r="M17" s="25">
        <v>33</v>
      </c>
      <c r="N17" s="25">
        <v>25</v>
      </c>
      <c r="O17" s="25">
        <v>29</v>
      </c>
      <c r="P17" s="25">
        <v>20</v>
      </c>
      <c r="Q17" s="25">
        <v>14</v>
      </c>
      <c r="R17" s="25">
        <v>22</v>
      </c>
      <c r="S17" s="25">
        <v>8</v>
      </c>
      <c r="T17" s="25">
        <v>13</v>
      </c>
      <c r="U17" s="25">
        <v>11</v>
      </c>
      <c r="V17" s="25">
        <v>10</v>
      </c>
      <c r="W17" s="25">
        <v>6</v>
      </c>
      <c r="X17" s="25">
        <v>3</v>
      </c>
      <c r="Y17" s="25">
        <v>7</v>
      </c>
      <c r="Z17" s="25">
        <v>8</v>
      </c>
      <c r="AA17" s="25">
        <v>3</v>
      </c>
      <c r="AB17" s="25">
        <v>3</v>
      </c>
      <c r="AC17" s="25">
        <v>2</v>
      </c>
      <c r="AD17" s="25">
        <v>1</v>
      </c>
      <c r="AE17" s="25">
        <v>2</v>
      </c>
      <c r="AF17" s="25">
        <v>0</v>
      </c>
      <c r="AG17" s="25">
        <v>0</v>
      </c>
      <c r="AH17" s="25">
        <v>1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f>C17</f>
        <v>0</v>
      </c>
      <c r="AO17" s="25">
        <f>SUM(D17:H17)</f>
        <v>20</v>
      </c>
      <c r="AP17" s="25">
        <f>SUM(I17:M17)</f>
        <v>154</v>
      </c>
      <c r="AQ17" s="25">
        <f>SUM(N17:R17)</f>
        <v>110</v>
      </c>
      <c r="AR17" s="25">
        <f>SUM(S17:W17)</f>
        <v>48</v>
      </c>
      <c r="AS17" s="25">
        <f>SUM(X17:AB17)</f>
        <v>24</v>
      </c>
      <c r="AT17" s="25">
        <f>SUM(AC17:AG17)</f>
        <v>5</v>
      </c>
      <c r="AU17" s="25">
        <f>SUM(AH17:AL17)</f>
        <v>1</v>
      </c>
      <c r="AV17" s="25">
        <f>AM17</f>
        <v>0</v>
      </c>
    </row>
    <row r="18" spans="1:48" s="8" customFormat="1" x14ac:dyDescent="0.2">
      <c r="A18" s="6">
        <v>3</v>
      </c>
      <c r="B18" s="25">
        <f>SUM(C18:AM18)</f>
        <v>120</v>
      </c>
      <c r="C18" s="25">
        <v>0</v>
      </c>
      <c r="D18" s="25">
        <v>0</v>
      </c>
      <c r="E18" s="25">
        <v>0</v>
      </c>
      <c r="F18" s="25">
        <v>0</v>
      </c>
      <c r="G18" s="25">
        <v>2</v>
      </c>
      <c r="H18" s="25">
        <v>4</v>
      </c>
      <c r="I18" s="25">
        <v>4</v>
      </c>
      <c r="J18" s="25">
        <v>5</v>
      </c>
      <c r="K18" s="25">
        <v>12</v>
      </c>
      <c r="L18" s="25">
        <v>11</v>
      </c>
      <c r="M18" s="25">
        <v>3</v>
      </c>
      <c r="N18" s="25">
        <v>11</v>
      </c>
      <c r="O18" s="25">
        <v>7</v>
      </c>
      <c r="P18" s="25">
        <v>2</v>
      </c>
      <c r="Q18" s="25">
        <v>7</v>
      </c>
      <c r="R18" s="25">
        <v>10</v>
      </c>
      <c r="S18" s="25">
        <v>8</v>
      </c>
      <c r="T18" s="25">
        <v>3</v>
      </c>
      <c r="U18" s="25">
        <v>4</v>
      </c>
      <c r="V18" s="25">
        <v>5</v>
      </c>
      <c r="W18" s="25">
        <v>3</v>
      </c>
      <c r="X18" s="25">
        <v>4</v>
      </c>
      <c r="Y18" s="25">
        <v>5</v>
      </c>
      <c r="Z18" s="25">
        <v>2</v>
      </c>
      <c r="AA18" s="25">
        <v>2</v>
      </c>
      <c r="AB18" s="25">
        <v>2</v>
      </c>
      <c r="AC18" s="25">
        <v>0</v>
      </c>
      <c r="AD18" s="25">
        <v>1</v>
      </c>
      <c r="AE18" s="25">
        <v>2</v>
      </c>
      <c r="AF18" s="25">
        <v>1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5">
        <v>0</v>
      </c>
      <c r="AN18" s="25">
        <f>C18</f>
        <v>0</v>
      </c>
      <c r="AO18" s="25">
        <f>SUM(D18:H18)</f>
        <v>6</v>
      </c>
      <c r="AP18" s="25">
        <f>SUM(I18:M18)</f>
        <v>35</v>
      </c>
      <c r="AQ18" s="25">
        <f>SUM(N18:R18)</f>
        <v>37</v>
      </c>
      <c r="AR18" s="25">
        <f>SUM(S18:W18)</f>
        <v>23</v>
      </c>
      <c r="AS18" s="25">
        <f>SUM(X18:AB18)</f>
        <v>15</v>
      </c>
      <c r="AT18" s="25">
        <f>SUM(AC18:AG18)</f>
        <v>4</v>
      </c>
      <c r="AU18" s="25">
        <f>SUM(AH18:AL18)</f>
        <v>0</v>
      </c>
      <c r="AV18" s="25">
        <f>AM18</f>
        <v>0</v>
      </c>
    </row>
    <row r="19" spans="1:48" s="8" customFormat="1" x14ac:dyDescent="0.2">
      <c r="A19" s="6" t="s">
        <v>212</v>
      </c>
      <c r="B19" s="25">
        <f>SUM(C19:AM19)</f>
        <v>71</v>
      </c>
      <c r="C19" s="25">
        <v>0</v>
      </c>
      <c r="D19" s="25">
        <v>0</v>
      </c>
      <c r="E19" s="25">
        <v>0</v>
      </c>
      <c r="F19" s="25">
        <v>0</v>
      </c>
      <c r="G19" s="25">
        <v>0</v>
      </c>
      <c r="H19" s="25">
        <v>2</v>
      </c>
      <c r="I19" s="25">
        <v>2</v>
      </c>
      <c r="J19" s="25">
        <v>1</v>
      </c>
      <c r="K19" s="25">
        <v>4</v>
      </c>
      <c r="L19" s="25">
        <v>4</v>
      </c>
      <c r="M19" s="25">
        <v>5</v>
      </c>
      <c r="N19" s="25">
        <v>3</v>
      </c>
      <c r="O19" s="25">
        <v>5</v>
      </c>
      <c r="P19" s="25">
        <v>6</v>
      </c>
      <c r="Q19" s="25">
        <v>5</v>
      </c>
      <c r="R19" s="25">
        <v>1</v>
      </c>
      <c r="S19" s="25">
        <v>3</v>
      </c>
      <c r="T19" s="25">
        <v>2</v>
      </c>
      <c r="U19" s="25">
        <v>4</v>
      </c>
      <c r="V19" s="25">
        <v>5</v>
      </c>
      <c r="W19" s="25">
        <v>5</v>
      </c>
      <c r="X19" s="25">
        <v>5</v>
      </c>
      <c r="Y19" s="25">
        <v>1</v>
      </c>
      <c r="Z19" s="25">
        <v>2</v>
      </c>
      <c r="AA19" s="25">
        <v>1</v>
      </c>
      <c r="AB19" s="25">
        <v>2</v>
      </c>
      <c r="AC19" s="25">
        <v>0</v>
      </c>
      <c r="AD19" s="25">
        <v>1</v>
      </c>
      <c r="AE19" s="25">
        <v>1</v>
      </c>
      <c r="AF19" s="25">
        <v>1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  <c r="AN19" s="25">
        <f>C19</f>
        <v>0</v>
      </c>
      <c r="AO19" s="25">
        <f>SUM(D19:H19)</f>
        <v>2</v>
      </c>
      <c r="AP19" s="25">
        <f>SUM(I19:M19)</f>
        <v>16</v>
      </c>
      <c r="AQ19" s="25">
        <f>SUM(N19:R19)</f>
        <v>20</v>
      </c>
      <c r="AR19" s="25">
        <f>SUM(S19:W19)</f>
        <v>19</v>
      </c>
      <c r="AS19" s="25">
        <f>SUM(X19:AB19)</f>
        <v>11</v>
      </c>
      <c r="AT19" s="25">
        <f>SUM(AC19:AG19)</f>
        <v>3</v>
      </c>
      <c r="AU19" s="25">
        <f>SUM(AH19:AL19)</f>
        <v>0</v>
      </c>
      <c r="AV19" s="25">
        <f>AM19</f>
        <v>0</v>
      </c>
    </row>
    <row r="20" spans="1:48" s="8" customFormat="1" x14ac:dyDescent="0.2">
      <c r="A20" s="6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</row>
    <row r="21" spans="1:48" s="8" customFormat="1" x14ac:dyDescent="0.2">
      <c r="A21" s="6" t="s">
        <v>3</v>
      </c>
      <c r="B21" s="25">
        <f t="shared" ref="B21:AV21" si="2">SUM(B23:B27)</f>
        <v>15102</v>
      </c>
      <c r="C21" s="25">
        <f t="shared" si="2"/>
        <v>0</v>
      </c>
      <c r="D21" s="25">
        <f t="shared" si="2"/>
        <v>0</v>
      </c>
      <c r="E21" s="25">
        <f t="shared" si="2"/>
        <v>2</v>
      </c>
      <c r="F21" s="25">
        <f t="shared" si="2"/>
        <v>14</v>
      </c>
      <c r="G21" s="25">
        <f t="shared" si="2"/>
        <v>61</v>
      </c>
      <c r="H21" s="25">
        <f t="shared" si="2"/>
        <v>135</v>
      </c>
      <c r="I21" s="25">
        <f t="shared" si="2"/>
        <v>319</v>
      </c>
      <c r="J21" s="25">
        <f t="shared" si="2"/>
        <v>422</v>
      </c>
      <c r="K21" s="25">
        <f t="shared" si="2"/>
        <v>564</v>
      </c>
      <c r="L21" s="25">
        <f t="shared" si="2"/>
        <v>690</v>
      </c>
      <c r="M21" s="25">
        <f t="shared" si="2"/>
        <v>775</v>
      </c>
      <c r="N21" s="25">
        <f t="shared" si="2"/>
        <v>739</v>
      </c>
      <c r="O21" s="25">
        <f t="shared" si="2"/>
        <v>831</v>
      </c>
      <c r="P21" s="25">
        <f t="shared" si="2"/>
        <v>862</v>
      </c>
      <c r="Q21" s="25">
        <f t="shared" si="2"/>
        <v>811</v>
      </c>
      <c r="R21" s="25">
        <f t="shared" si="2"/>
        <v>783</v>
      </c>
      <c r="S21" s="25">
        <f t="shared" si="2"/>
        <v>822</v>
      </c>
      <c r="T21" s="25">
        <f t="shared" si="2"/>
        <v>793</v>
      </c>
      <c r="U21" s="25">
        <f t="shared" si="2"/>
        <v>787</v>
      </c>
      <c r="V21" s="25">
        <f t="shared" si="2"/>
        <v>751</v>
      </c>
      <c r="W21" s="25">
        <f t="shared" si="2"/>
        <v>704</v>
      </c>
      <c r="X21" s="25">
        <f t="shared" si="2"/>
        <v>655</v>
      </c>
      <c r="Y21" s="25">
        <f t="shared" si="2"/>
        <v>643</v>
      </c>
      <c r="Z21" s="25">
        <f t="shared" si="2"/>
        <v>559</v>
      </c>
      <c r="AA21" s="25">
        <f t="shared" si="2"/>
        <v>534</v>
      </c>
      <c r="AB21" s="25">
        <f t="shared" si="2"/>
        <v>464</v>
      </c>
      <c r="AC21" s="25">
        <f t="shared" si="2"/>
        <v>462</v>
      </c>
      <c r="AD21" s="25">
        <f t="shared" si="2"/>
        <v>303</v>
      </c>
      <c r="AE21" s="25">
        <f t="shared" si="2"/>
        <v>247</v>
      </c>
      <c r="AF21" s="25">
        <f t="shared" si="2"/>
        <v>158</v>
      </c>
      <c r="AG21" s="25">
        <f t="shared" si="2"/>
        <v>117</v>
      </c>
      <c r="AH21" s="25">
        <f t="shared" si="2"/>
        <v>50</v>
      </c>
      <c r="AI21" s="25">
        <f t="shared" si="2"/>
        <v>26</v>
      </c>
      <c r="AJ21" s="25">
        <f t="shared" si="2"/>
        <v>11</v>
      </c>
      <c r="AK21" s="25">
        <f t="shared" si="2"/>
        <v>4</v>
      </c>
      <c r="AL21" s="25">
        <f t="shared" si="2"/>
        <v>4</v>
      </c>
      <c r="AM21" s="25">
        <f t="shared" si="2"/>
        <v>0</v>
      </c>
      <c r="AN21" s="25">
        <f t="shared" si="2"/>
        <v>0</v>
      </c>
      <c r="AO21" s="25">
        <f t="shared" si="2"/>
        <v>212</v>
      </c>
      <c r="AP21" s="25">
        <f t="shared" si="2"/>
        <v>2770</v>
      </c>
      <c r="AQ21" s="25">
        <f t="shared" si="2"/>
        <v>4026</v>
      </c>
      <c r="AR21" s="25">
        <f t="shared" si="2"/>
        <v>3857</v>
      </c>
      <c r="AS21" s="25">
        <f t="shared" si="2"/>
        <v>2855</v>
      </c>
      <c r="AT21" s="25">
        <f t="shared" si="2"/>
        <v>1287</v>
      </c>
      <c r="AU21" s="25">
        <f t="shared" si="2"/>
        <v>95</v>
      </c>
      <c r="AV21" s="25">
        <f t="shared" si="2"/>
        <v>0</v>
      </c>
    </row>
    <row r="22" spans="1:48" s="8" customFormat="1" x14ac:dyDescent="0.2">
      <c r="A22" s="6" t="s">
        <v>213</v>
      </c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</row>
    <row r="23" spans="1:48" s="8" customFormat="1" x14ac:dyDescent="0.2">
      <c r="A23" s="6">
        <v>0</v>
      </c>
      <c r="B23" s="25">
        <f>SUM(C23:AM23)</f>
        <v>516</v>
      </c>
      <c r="C23" s="25">
        <v>0</v>
      </c>
      <c r="D23" s="25">
        <v>0</v>
      </c>
      <c r="E23" s="25">
        <v>0</v>
      </c>
      <c r="F23" s="25">
        <v>2</v>
      </c>
      <c r="G23" s="25">
        <v>10</v>
      </c>
      <c r="H23" s="25">
        <v>14</v>
      </c>
      <c r="I23" s="25">
        <v>50</v>
      </c>
      <c r="J23" s="25">
        <v>37</v>
      </c>
      <c r="K23" s="25">
        <v>51</v>
      </c>
      <c r="L23" s="25">
        <v>52</v>
      </c>
      <c r="M23" s="25">
        <v>56</v>
      </c>
      <c r="N23" s="25">
        <v>34</v>
      </c>
      <c r="O23" s="25">
        <v>34</v>
      </c>
      <c r="P23" s="25">
        <v>34</v>
      </c>
      <c r="Q23" s="25">
        <v>17</v>
      </c>
      <c r="R23" s="25">
        <v>18</v>
      </c>
      <c r="S23" s="25">
        <v>15</v>
      </c>
      <c r="T23" s="25">
        <v>12</v>
      </c>
      <c r="U23" s="25">
        <v>12</v>
      </c>
      <c r="V23" s="25">
        <v>9</v>
      </c>
      <c r="W23" s="25">
        <v>13</v>
      </c>
      <c r="X23" s="25">
        <v>10</v>
      </c>
      <c r="Y23" s="25">
        <v>6</v>
      </c>
      <c r="Z23" s="25">
        <v>5</v>
      </c>
      <c r="AA23" s="25">
        <v>5</v>
      </c>
      <c r="AB23" s="25">
        <v>5</v>
      </c>
      <c r="AC23" s="25">
        <v>8</v>
      </c>
      <c r="AD23" s="25">
        <v>1</v>
      </c>
      <c r="AE23" s="25">
        <v>1</v>
      </c>
      <c r="AF23" s="25">
        <v>0</v>
      </c>
      <c r="AG23" s="25">
        <v>3</v>
      </c>
      <c r="AH23" s="25">
        <v>2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25">
        <f>C23</f>
        <v>0</v>
      </c>
      <c r="AO23" s="25">
        <f>SUM(D23:H23)</f>
        <v>26</v>
      </c>
      <c r="AP23" s="25">
        <f>SUM(I23:M23)</f>
        <v>246</v>
      </c>
      <c r="AQ23" s="25">
        <f>SUM(N23:R23)</f>
        <v>137</v>
      </c>
      <c r="AR23" s="25">
        <f>SUM(S23:W23)</f>
        <v>61</v>
      </c>
      <c r="AS23" s="25">
        <f>SUM(X23:AB23)</f>
        <v>31</v>
      </c>
      <c r="AT23" s="25">
        <f>SUM(AC23:AG23)</f>
        <v>13</v>
      </c>
      <c r="AU23" s="25">
        <f>SUM(AH23:AL23)</f>
        <v>2</v>
      </c>
      <c r="AV23" s="25">
        <f>AM23</f>
        <v>0</v>
      </c>
    </row>
    <row r="24" spans="1:48" s="8" customFormat="1" x14ac:dyDescent="0.2">
      <c r="A24" s="6">
        <v>1</v>
      </c>
      <c r="B24" s="25">
        <f>SUM(C24:AM24)</f>
        <v>3472</v>
      </c>
      <c r="C24" s="25">
        <v>0</v>
      </c>
      <c r="D24" s="25">
        <v>0</v>
      </c>
      <c r="E24" s="25">
        <v>2</v>
      </c>
      <c r="F24" s="25">
        <v>12</v>
      </c>
      <c r="G24" s="25">
        <v>45</v>
      </c>
      <c r="H24" s="25">
        <v>101</v>
      </c>
      <c r="I24" s="25">
        <v>211</v>
      </c>
      <c r="J24" s="25">
        <v>260</v>
      </c>
      <c r="K24" s="25">
        <v>304</v>
      </c>
      <c r="L24" s="25">
        <v>300</v>
      </c>
      <c r="M24" s="25">
        <v>292</v>
      </c>
      <c r="N24" s="25">
        <v>253</v>
      </c>
      <c r="O24" s="25">
        <v>241</v>
      </c>
      <c r="P24" s="25">
        <v>216</v>
      </c>
      <c r="Q24" s="25">
        <v>187</v>
      </c>
      <c r="R24" s="25">
        <v>158</v>
      </c>
      <c r="S24" s="25">
        <v>132</v>
      </c>
      <c r="T24" s="25">
        <v>129</v>
      </c>
      <c r="U24" s="25">
        <v>102</v>
      </c>
      <c r="V24" s="25">
        <v>86</v>
      </c>
      <c r="W24" s="25">
        <v>72</v>
      </c>
      <c r="X24" s="25">
        <v>55</v>
      </c>
      <c r="Y24" s="25">
        <v>63</v>
      </c>
      <c r="Z24" s="25">
        <v>45</v>
      </c>
      <c r="AA24" s="25">
        <v>60</v>
      </c>
      <c r="AB24" s="25">
        <v>31</v>
      </c>
      <c r="AC24" s="25">
        <v>34</v>
      </c>
      <c r="AD24" s="25">
        <v>26</v>
      </c>
      <c r="AE24" s="25">
        <v>20</v>
      </c>
      <c r="AF24" s="25">
        <v>14</v>
      </c>
      <c r="AG24" s="25">
        <v>9</v>
      </c>
      <c r="AH24" s="25">
        <v>7</v>
      </c>
      <c r="AI24" s="25">
        <v>2</v>
      </c>
      <c r="AJ24" s="25">
        <v>1</v>
      </c>
      <c r="AK24" s="25">
        <v>0</v>
      </c>
      <c r="AL24" s="25">
        <v>2</v>
      </c>
      <c r="AM24" s="25">
        <v>0</v>
      </c>
      <c r="AN24" s="25">
        <f>C24</f>
        <v>0</v>
      </c>
      <c r="AO24" s="25">
        <f>SUM(D24:H24)</f>
        <v>160</v>
      </c>
      <c r="AP24" s="25">
        <f>SUM(I24:M24)</f>
        <v>1367</v>
      </c>
      <c r="AQ24" s="25">
        <f>SUM(N24:R24)</f>
        <v>1055</v>
      </c>
      <c r="AR24" s="25">
        <f>SUM(S24:W24)</f>
        <v>521</v>
      </c>
      <c r="AS24" s="25">
        <f>SUM(X24:AB24)</f>
        <v>254</v>
      </c>
      <c r="AT24" s="25">
        <f>SUM(AC24:AG24)</f>
        <v>103</v>
      </c>
      <c r="AU24" s="25">
        <f>SUM(AH24:AL24)</f>
        <v>12</v>
      </c>
      <c r="AV24" s="25">
        <f>AM24</f>
        <v>0</v>
      </c>
    </row>
    <row r="25" spans="1:48" s="8" customFormat="1" x14ac:dyDescent="0.2">
      <c r="A25" s="6">
        <v>2</v>
      </c>
      <c r="B25" s="25">
        <f>SUM(C25:AM25)</f>
        <v>7568</v>
      </c>
      <c r="C25" s="25">
        <v>0</v>
      </c>
      <c r="D25" s="25">
        <v>0</v>
      </c>
      <c r="E25" s="25">
        <v>0</v>
      </c>
      <c r="F25" s="25">
        <v>0</v>
      </c>
      <c r="G25" s="25">
        <v>5</v>
      </c>
      <c r="H25" s="25">
        <v>16</v>
      </c>
      <c r="I25" s="25">
        <v>56</v>
      </c>
      <c r="J25" s="25">
        <v>112</v>
      </c>
      <c r="K25" s="25">
        <v>172</v>
      </c>
      <c r="L25" s="25">
        <v>283</v>
      </c>
      <c r="M25" s="25">
        <v>346</v>
      </c>
      <c r="N25" s="25">
        <v>359</v>
      </c>
      <c r="O25" s="25">
        <v>425</v>
      </c>
      <c r="P25" s="25">
        <v>458</v>
      </c>
      <c r="Q25" s="25">
        <v>443</v>
      </c>
      <c r="R25" s="25">
        <v>429</v>
      </c>
      <c r="S25" s="25">
        <v>462</v>
      </c>
      <c r="T25" s="25">
        <v>443</v>
      </c>
      <c r="U25" s="25">
        <v>452</v>
      </c>
      <c r="V25" s="25">
        <v>427</v>
      </c>
      <c r="W25" s="25">
        <v>402</v>
      </c>
      <c r="X25" s="25">
        <v>364</v>
      </c>
      <c r="Y25" s="25">
        <v>343</v>
      </c>
      <c r="Z25" s="25">
        <v>328</v>
      </c>
      <c r="AA25" s="25">
        <v>289</v>
      </c>
      <c r="AB25" s="25">
        <v>250</v>
      </c>
      <c r="AC25" s="25">
        <v>240</v>
      </c>
      <c r="AD25" s="25">
        <v>148</v>
      </c>
      <c r="AE25" s="25">
        <v>127</v>
      </c>
      <c r="AF25" s="25">
        <v>87</v>
      </c>
      <c r="AG25" s="25">
        <v>56</v>
      </c>
      <c r="AH25" s="25">
        <v>25</v>
      </c>
      <c r="AI25" s="25">
        <v>14</v>
      </c>
      <c r="AJ25" s="25">
        <v>3</v>
      </c>
      <c r="AK25" s="25">
        <v>3</v>
      </c>
      <c r="AL25" s="25">
        <v>1</v>
      </c>
      <c r="AM25" s="25">
        <v>0</v>
      </c>
      <c r="AN25" s="25">
        <f>C25</f>
        <v>0</v>
      </c>
      <c r="AO25" s="25">
        <f>SUM(D25:H25)</f>
        <v>21</v>
      </c>
      <c r="AP25" s="25">
        <f>SUM(I25:M25)</f>
        <v>969</v>
      </c>
      <c r="AQ25" s="25">
        <f>SUM(N25:R25)</f>
        <v>2114</v>
      </c>
      <c r="AR25" s="25">
        <f>SUM(S25:W25)</f>
        <v>2186</v>
      </c>
      <c r="AS25" s="25">
        <f>SUM(X25:AB25)</f>
        <v>1574</v>
      </c>
      <c r="AT25" s="25">
        <f>SUM(AC25:AG25)</f>
        <v>658</v>
      </c>
      <c r="AU25" s="25">
        <f>SUM(AH25:AL25)</f>
        <v>46</v>
      </c>
      <c r="AV25" s="25">
        <f>AM25</f>
        <v>0</v>
      </c>
    </row>
    <row r="26" spans="1:48" s="8" customFormat="1" x14ac:dyDescent="0.2">
      <c r="A26" s="6">
        <v>3</v>
      </c>
      <c r="B26" s="25">
        <f>SUM(C26:AM26)</f>
        <v>2597</v>
      </c>
      <c r="C26" s="25">
        <v>0</v>
      </c>
      <c r="D26" s="25">
        <v>0</v>
      </c>
      <c r="E26" s="25">
        <v>0</v>
      </c>
      <c r="F26" s="25">
        <v>0</v>
      </c>
      <c r="G26" s="25">
        <v>1</v>
      </c>
      <c r="H26" s="25">
        <v>4</v>
      </c>
      <c r="I26" s="25">
        <v>1</v>
      </c>
      <c r="J26" s="25">
        <v>11</v>
      </c>
      <c r="K26" s="25">
        <v>29</v>
      </c>
      <c r="L26" s="25">
        <v>51</v>
      </c>
      <c r="M26" s="25">
        <v>70</v>
      </c>
      <c r="N26" s="25">
        <v>68</v>
      </c>
      <c r="O26" s="25">
        <v>101</v>
      </c>
      <c r="P26" s="25">
        <v>113</v>
      </c>
      <c r="Q26" s="25">
        <v>119</v>
      </c>
      <c r="R26" s="25">
        <v>132</v>
      </c>
      <c r="S26" s="25">
        <v>156</v>
      </c>
      <c r="T26" s="25">
        <v>151</v>
      </c>
      <c r="U26" s="25">
        <v>167</v>
      </c>
      <c r="V26" s="25">
        <v>174</v>
      </c>
      <c r="W26" s="25">
        <v>161</v>
      </c>
      <c r="X26" s="25">
        <v>150</v>
      </c>
      <c r="Y26" s="25">
        <v>159</v>
      </c>
      <c r="Z26" s="25">
        <v>133</v>
      </c>
      <c r="AA26" s="25">
        <v>131</v>
      </c>
      <c r="AB26" s="25">
        <v>136</v>
      </c>
      <c r="AC26" s="25">
        <v>129</v>
      </c>
      <c r="AD26" s="25">
        <v>90</v>
      </c>
      <c r="AE26" s="25">
        <v>61</v>
      </c>
      <c r="AF26" s="25">
        <v>39</v>
      </c>
      <c r="AG26" s="25">
        <v>35</v>
      </c>
      <c r="AH26" s="25">
        <v>10</v>
      </c>
      <c r="AI26" s="25">
        <v>10</v>
      </c>
      <c r="AJ26" s="25">
        <v>5</v>
      </c>
      <c r="AK26" s="25">
        <v>0</v>
      </c>
      <c r="AL26" s="25">
        <v>0</v>
      </c>
      <c r="AM26" s="25">
        <v>0</v>
      </c>
      <c r="AN26" s="25">
        <f>C26</f>
        <v>0</v>
      </c>
      <c r="AO26" s="25">
        <f>SUM(D26:H26)</f>
        <v>5</v>
      </c>
      <c r="AP26" s="25">
        <f>SUM(I26:M26)</f>
        <v>162</v>
      </c>
      <c r="AQ26" s="25">
        <f>SUM(N26:R26)</f>
        <v>533</v>
      </c>
      <c r="AR26" s="25">
        <f>SUM(S26:W26)</f>
        <v>809</v>
      </c>
      <c r="AS26" s="25">
        <f>SUM(X26:AB26)</f>
        <v>709</v>
      </c>
      <c r="AT26" s="25">
        <f>SUM(AC26:AG26)</f>
        <v>354</v>
      </c>
      <c r="AU26" s="25">
        <f>SUM(AH26:AL26)</f>
        <v>25</v>
      </c>
      <c r="AV26" s="25">
        <f>AM26</f>
        <v>0</v>
      </c>
    </row>
    <row r="27" spans="1:48" s="8" customFormat="1" x14ac:dyDescent="0.2">
      <c r="A27" s="6" t="s">
        <v>212</v>
      </c>
      <c r="B27" s="25">
        <f>SUM(C27:AM27)</f>
        <v>949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1</v>
      </c>
      <c r="J27" s="25">
        <v>2</v>
      </c>
      <c r="K27" s="25">
        <v>8</v>
      </c>
      <c r="L27" s="25">
        <v>4</v>
      </c>
      <c r="M27" s="25">
        <v>11</v>
      </c>
      <c r="N27" s="25">
        <v>25</v>
      </c>
      <c r="O27" s="25">
        <v>30</v>
      </c>
      <c r="P27" s="25">
        <v>41</v>
      </c>
      <c r="Q27" s="25">
        <v>45</v>
      </c>
      <c r="R27" s="25">
        <v>46</v>
      </c>
      <c r="S27" s="25">
        <v>57</v>
      </c>
      <c r="T27" s="25">
        <v>58</v>
      </c>
      <c r="U27" s="25">
        <v>54</v>
      </c>
      <c r="V27" s="25">
        <v>55</v>
      </c>
      <c r="W27" s="25">
        <v>56</v>
      </c>
      <c r="X27" s="25">
        <v>76</v>
      </c>
      <c r="Y27" s="25">
        <v>72</v>
      </c>
      <c r="Z27" s="25">
        <v>48</v>
      </c>
      <c r="AA27" s="25">
        <v>49</v>
      </c>
      <c r="AB27" s="25">
        <v>42</v>
      </c>
      <c r="AC27" s="25">
        <v>51</v>
      </c>
      <c r="AD27" s="25">
        <v>38</v>
      </c>
      <c r="AE27" s="25">
        <v>38</v>
      </c>
      <c r="AF27" s="25">
        <v>18</v>
      </c>
      <c r="AG27" s="25">
        <v>14</v>
      </c>
      <c r="AH27" s="25">
        <v>6</v>
      </c>
      <c r="AI27" s="25">
        <v>0</v>
      </c>
      <c r="AJ27" s="25">
        <v>2</v>
      </c>
      <c r="AK27" s="25">
        <v>1</v>
      </c>
      <c r="AL27" s="25">
        <v>1</v>
      </c>
      <c r="AM27" s="25">
        <v>0</v>
      </c>
      <c r="AN27" s="25">
        <f>C27</f>
        <v>0</v>
      </c>
      <c r="AO27" s="25">
        <f>SUM(D27:H27)</f>
        <v>0</v>
      </c>
      <c r="AP27" s="25">
        <f>SUM(I27:M27)</f>
        <v>26</v>
      </c>
      <c r="AQ27" s="25">
        <f>SUM(N27:R27)</f>
        <v>187</v>
      </c>
      <c r="AR27" s="25">
        <f>SUM(S27:W27)</f>
        <v>280</v>
      </c>
      <c r="AS27" s="25">
        <f>SUM(X27:AB27)</f>
        <v>287</v>
      </c>
      <c r="AT27" s="25">
        <f>SUM(AC27:AG27)</f>
        <v>159</v>
      </c>
      <c r="AU27" s="25">
        <f>SUM(AH27:AL27)</f>
        <v>10</v>
      </c>
      <c r="AV27" s="25">
        <f>AM27</f>
        <v>0</v>
      </c>
    </row>
    <row r="28" spans="1:48" s="8" customFormat="1" x14ac:dyDescent="0.2">
      <c r="A28" s="6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</row>
    <row r="29" spans="1:48" s="8" customFormat="1" x14ac:dyDescent="0.2">
      <c r="A29" s="6" t="s">
        <v>4</v>
      </c>
      <c r="B29" s="25">
        <f t="shared" ref="B29:AV29" si="3">SUM(B31:B35)</f>
        <v>1466</v>
      </c>
      <c r="C29" s="25">
        <f t="shared" si="3"/>
        <v>0</v>
      </c>
      <c r="D29" s="25">
        <f t="shared" si="3"/>
        <v>0</v>
      </c>
      <c r="E29" s="25">
        <f t="shared" si="3"/>
        <v>0</v>
      </c>
      <c r="F29" s="25">
        <f t="shared" si="3"/>
        <v>0</v>
      </c>
      <c r="G29" s="25">
        <f t="shared" si="3"/>
        <v>1</v>
      </c>
      <c r="H29" s="25">
        <f t="shared" si="3"/>
        <v>3</v>
      </c>
      <c r="I29" s="25">
        <f t="shared" si="3"/>
        <v>14</v>
      </c>
      <c r="J29" s="25">
        <f t="shared" si="3"/>
        <v>14</v>
      </c>
      <c r="K29" s="25">
        <f t="shared" si="3"/>
        <v>30</v>
      </c>
      <c r="L29" s="25">
        <f t="shared" si="3"/>
        <v>42</v>
      </c>
      <c r="M29" s="25">
        <f t="shared" si="3"/>
        <v>49</v>
      </c>
      <c r="N29" s="25">
        <f t="shared" si="3"/>
        <v>63</v>
      </c>
      <c r="O29" s="25">
        <f t="shared" si="3"/>
        <v>72</v>
      </c>
      <c r="P29" s="25">
        <f t="shared" si="3"/>
        <v>82</v>
      </c>
      <c r="Q29" s="25">
        <f t="shared" si="3"/>
        <v>77</v>
      </c>
      <c r="R29" s="25">
        <f t="shared" si="3"/>
        <v>71</v>
      </c>
      <c r="S29" s="25">
        <f t="shared" si="3"/>
        <v>84</v>
      </c>
      <c r="T29" s="25">
        <f t="shared" si="3"/>
        <v>89</v>
      </c>
      <c r="U29" s="25">
        <f t="shared" si="3"/>
        <v>97</v>
      </c>
      <c r="V29" s="25">
        <f t="shared" si="3"/>
        <v>73</v>
      </c>
      <c r="W29" s="25">
        <f t="shared" si="3"/>
        <v>84</v>
      </c>
      <c r="X29" s="25">
        <f t="shared" si="3"/>
        <v>68</v>
      </c>
      <c r="Y29" s="25">
        <f t="shared" si="3"/>
        <v>84</v>
      </c>
      <c r="Z29" s="25">
        <f t="shared" si="3"/>
        <v>70</v>
      </c>
      <c r="AA29" s="25">
        <f t="shared" si="3"/>
        <v>68</v>
      </c>
      <c r="AB29" s="25">
        <f t="shared" si="3"/>
        <v>56</v>
      </c>
      <c r="AC29" s="25">
        <f t="shared" si="3"/>
        <v>57</v>
      </c>
      <c r="AD29" s="25">
        <f t="shared" si="3"/>
        <v>46</v>
      </c>
      <c r="AE29" s="25">
        <f t="shared" si="3"/>
        <v>33</v>
      </c>
      <c r="AF29" s="25">
        <f t="shared" si="3"/>
        <v>18</v>
      </c>
      <c r="AG29" s="25">
        <f t="shared" si="3"/>
        <v>10</v>
      </c>
      <c r="AH29" s="25">
        <f t="shared" si="3"/>
        <v>6</v>
      </c>
      <c r="AI29" s="25">
        <f t="shared" si="3"/>
        <v>3</v>
      </c>
      <c r="AJ29" s="25">
        <f t="shared" si="3"/>
        <v>2</v>
      </c>
      <c r="AK29" s="25">
        <f t="shared" si="3"/>
        <v>0</v>
      </c>
      <c r="AL29" s="25">
        <f t="shared" si="3"/>
        <v>0</v>
      </c>
      <c r="AM29" s="25">
        <f t="shared" si="3"/>
        <v>0</v>
      </c>
      <c r="AN29" s="25">
        <f t="shared" si="3"/>
        <v>0</v>
      </c>
      <c r="AO29" s="25">
        <f t="shared" si="3"/>
        <v>4</v>
      </c>
      <c r="AP29" s="25">
        <f t="shared" si="3"/>
        <v>149</v>
      </c>
      <c r="AQ29" s="25">
        <f t="shared" si="3"/>
        <v>365</v>
      </c>
      <c r="AR29" s="25">
        <f t="shared" si="3"/>
        <v>427</v>
      </c>
      <c r="AS29" s="25">
        <f t="shared" si="3"/>
        <v>346</v>
      </c>
      <c r="AT29" s="25">
        <f t="shared" si="3"/>
        <v>164</v>
      </c>
      <c r="AU29" s="25">
        <f t="shared" si="3"/>
        <v>11</v>
      </c>
      <c r="AV29" s="25">
        <f t="shared" si="3"/>
        <v>0</v>
      </c>
    </row>
    <row r="30" spans="1:48" s="8" customFormat="1" x14ac:dyDescent="0.2">
      <c r="A30" s="6" t="s">
        <v>213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</row>
    <row r="31" spans="1:48" s="8" customFormat="1" x14ac:dyDescent="0.2">
      <c r="A31" s="6">
        <v>0</v>
      </c>
      <c r="B31" s="25">
        <f>SUM(C31:AM31)</f>
        <v>36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3</v>
      </c>
      <c r="J31" s="25">
        <v>0</v>
      </c>
      <c r="K31" s="25">
        <v>3</v>
      </c>
      <c r="L31" s="25">
        <v>4</v>
      </c>
      <c r="M31" s="25">
        <v>3</v>
      </c>
      <c r="N31" s="25">
        <v>3</v>
      </c>
      <c r="O31" s="25">
        <v>2</v>
      </c>
      <c r="P31" s="25">
        <v>6</v>
      </c>
      <c r="Q31" s="25">
        <v>2</v>
      </c>
      <c r="R31" s="25">
        <v>2</v>
      </c>
      <c r="S31" s="25">
        <v>2</v>
      </c>
      <c r="T31" s="25">
        <v>1</v>
      </c>
      <c r="U31" s="25">
        <v>0</v>
      </c>
      <c r="V31" s="25">
        <v>1</v>
      </c>
      <c r="W31" s="25">
        <v>0</v>
      </c>
      <c r="X31" s="25">
        <v>0</v>
      </c>
      <c r="Y31" s="25">
        <v>0</v>
      </c>
      <c r="Z31" s="25">
        <v>1</v>
      </c>
      <c r="AA31" s="25">
        <v>2</v>
      </c>
      <c r="AB31" s="25">
        <v>0</v>
      </c>
      <c r="AC31" s="25">
        <v>1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f>C31</f>
        <v>0</v>
      </c>
      <c r="AO31" s="25">
        <f>SUM(D31:H31)</f>
        <v>0</v>
      </c>
      <c r="AP31" s="25">
        <f>SUM(I31:M31)</f>
        <v>13</v>
      </c>
      <c r="AQ31" s="25">
        <f>SUM(N31:R31)</f>
        <v>15</v>
      </c>
      <c r="AR31" s="25">
        <f>SUM(S31:W31)</f>
        <v>4</v>
      </c>
      <c r="AS31" s="25">
        <f>SUM(X31:AB31)</f>
        <v>3</v>
      </c>
      <c r="AT31" s="25">
        <f>SUM(AC31:AG31)</f>
        <v>1</v>
      </c>
      <c r="AU31" s="25">
        <f>SUM(AH31:AL31)</f>
        <v>0</v>
      </c>
      <c r="AV31" s="25">
        <f>AM31</f>
        <v>0</v>
      </c>
    </row>
    <row r="32" spans="1:48" s="8" customFormat="1" x14ac:dyDescent="0.2">
      <c r="A32" s="6">
        <v>1</v>
      </c>
      <c r="B32" s="25">
        <f>SUM(C32:AM32)</f>
        <v>567</v>
      </c>
      <c r="C32" s="25">
        <v>0</v>
      </c>
      <c r="D32" s="25">
        <v>0</v>
      </c>
      <c r="E32" s="25">
        <v>0</v>
      </c>
      <c r="F32" s="25">
        <v>0</v>
      </c>
      <c r="G32" s="25">
        <v>1</v>
      </c>
      <c r="H32" s="25">
        <v>2</v>
      </c>
      <c r="I32" s="25">
        <v>9</v>
      </c>
      <c r="J32" s="25">
        <v>9</v>
      </c>
      <c r="K32" s="25">
        <v>23</v>
      </c>
      <c r="L32" s="25">
        <v>27</v>
      </c>
      <c r="M32" s="25">
        <v>25</v>
      </c>
      <c r="N32" s="25">
        <v>38</v>
      </c>
      <c r="O32" s="25">
        <v>38</v>
      </c>
      <c r="P32" s="25">
        <v>47</v>
      </c>
      <c r="Q32" s="25">
        <v>38</v>
      </c>
      <c r="R32" s="25">
        <v>33</v>
      </c>
      <c r="S32" s="25">
        <v>33</v>
      </c>
      <c r="T32" s="25">
        <v>31</v>
      </c>
      <c r="U32" s="25">
        <v>35</v>
      </c>
      <c r="V32" s="25">
        <v>38</v>
      </c>
      <c r="W32" s="25">
        <v>21</v>
      </c>
      <c r="X32" s="25">
        <v>25</v>
      </c>
      <c r="Y32" s="25">
        <v>16</v>
      </c>
      <c r="Z32" s="25">
        <v>19</v>
      </c>
      <c r="AA32" s="25">
        <v>8</v>
      </c>
      <c r="AB32" s="25">
        <v>17</v>
      </c>
      <c r="AC32" s="25">
        <v>8</v>
      </c>
      <c r="AD32" s="25">
        <v>9</v>
      </c>
      <c r="AE32" s="25">
        <v>11</v>
      </c>
      <c r="AF32" s="25">
        <v>3</v>
      </c>
      <c r="AG32" s="25">
        <v>1</v>
      </c>
      <c r="AH32" s="25">
        <v>1</v>
      </c>
      <c r="AI32" s="25">
        <v>0</v>
      </c>
      <c r="AJ32" s="25">
        <v>1</v>
      </c>
      <c r="AK32" s="25">
        <v>0</v>
      </c>
      <c r="AL32" s="25">
        <v>0</v>
      </c>
      <c r="AM32" s="25">
        <v>0</v>
      </c>
      <c r="AN32" s="25">
        <f>C32</f>
        <v>0</v>
      </c>
      <c r="AO32" s="25">
        <f>SUM(D32:H32)</f>
        <v>3</v>
      </c>
      <c r="AP32" s="25">
        <f>SUM(I32:M32)</f>
        <v>93</v>
      </c>
      <c r="AQ32" s="25">
        <f>SUM(N32:R32)</f>
        <v>194</v>
      </c>
      <c r="AR32" s="25">
        <f>SUM(S32:W32)</f>
        <v>158</v>
      </c>
      <c r="AS32" s="25">
        <f>SUM(X32:AB32)</f>
        <v>85</v>
      </c>
      <c r="AT32" s="25">
        <f>SUM(AC32:AG32)</f>
        <v>32</v>
      </c>
      <c r="AU32" s="25">
        <f>SUM(AH32:AL32)</f>
        <v>2</v>
      </c>
      <c r="AV32" s="25">
        <f>AM32</f>
        <v>0</v>
      </c>
    </row>
    <row r="33" spans="1:48" s="8" customFormat="1" x14ac:dyDescent="0.2">
      <c r="A33" s="6">
        <v>2</v>
      </c>
      <c r="B33" s="25">
        <f>SUM(C33:AM33)</f>
        <v>616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1</v>
      </c>
      <c r="I33" s="25">
        <v>2</v>
      </c>
      <c r="J33" s="25">
        <v>4</v>
      </c>
      <c r="K33" s="25">
        <v>4</v>
      </c>
      <c r="L33" s="25">
        <v>9</v>
      </c>
      <c r="M33" s="25">
        <v>19</v>
      </c>
      <c r="N33" s="25">
        <v>20</v>
      </c>
      <c r="O33" s="25">
        <v>23</v>
      </c>
      <c r="P33" s="25">
        <v>24</v>
      </c>
      <c r="Q33" s="25">
        <v>23</v>
      </c>
      <c r="R33" s="25">
        <v>29</v>
      </c>
      <c r="S33" s="25">
        <v>43</v>
      </c>
      <c r="T33" s="25">
        <v>41</v>
      </c>
      <c r="U33" s="25">
        <v>46</v>
      </c>
      <c r="V33" s="25">
        <v>26</v>
      </c>
      <c r="W33" s="25">
        <v>40</v>
      </c>
      <c r="X33" s="25">
        <v>27</v>
      </c>
      <c r="Y33" s="25">
        <v>52</v>
      </c>
      <c r="Z33" s="25">
        <v>30</v>
      </c>
      <c r="AA33" s="25">
        <v>41</v>
      </c>
      <c r="AB33" s="25">
        <v>23</v>
      </c>
      <c r="AC33" s="25">
        <v>30</v>
      </c>
      <c r="AD33" s="25">
        <v>26</v>
      </c>
      <c r="AE33" s="25">
        <v>13</v>
      </c>
      <c r="AF33" s="25">
        <v>9</v>
      </c>
      <c r="AG33" s="25">
        <v>8</v>
      </c>
      <c r="AH33" s="25">
        <v>3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f>C33</f>
        <v>0</v>
      </c>
      <c r="AO33" s="25">
        <f>SUM(D33:H33)</f>
        <v>1</v>
      </c>
      <c r="AP33" s="25">
        <f>SUM(I33:M33)</f>
        <v>38</v>
      </c>
      <c r="AQ33" s="25">
        <f>SUM(N33:R33)</f>
        <v>119</v>
      </c>
      <c r="AR33" s="25">
        <f>SUM(S33:W33)</f>
        <v>196</v>
      </c>
      <c r="AS33" s="25">
        <f>SUM(X33:AB33)</f>
        <v>173</v>
      </c>
      <c r="AT33" s="25">
        <f>SUM(AC33:AG33)</f>
        <v>86</v>
      </c>
      <c r="AU33" s="25">
        <f>SUM(AH33:AL33)</f>
        <v>3</v>
      </c>
      <c r="AV33" s="25">
        <f>AM33</f>
        <v>0</v>
      </c>
    </row>
    <row r="34" spans="1:48" s="8" customFormat="1" x14ac:dyDescent="0.2">
      <c r="A34" s="6">
        <v>3</v>
      </c>
      <c r="B34" s="25">
        <f>SUM(C34:AM34)</f>
        <v>177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1</v>
      </c>
      <c r="K34" s="25">
        <v>0</v>
      </c>
      <c r="L34" s="25">
        <v>2</v>
      </c>
      <c r="M34" s="25">
        <v>2</v>
      </c>
      <c r="N34" s="25">
        <v>1</v>
      </c>
      <c r="O34" s="25">
        <v>7</v>
      </c>
      <c r="P34" s="25">
        <v>3</v>
      </c>
      <c r="Q34" s="25">
        <v>10</v>
      </c>
      <c r="R34" s="25">
        <v>7</v>
      </c>
      <c r="S34" s="25">
        <v>4</v>
      </c>
      <c r="T34" s="25">
        <v>8</v>
      </c>
      <c r="U34" s="25">
        <v>13</v>
      </c>
      <c r="V34" s="25">
        <v>5</v>
      </c>
      <c r="W34" s="25">
        <v>15</v>
      </c>
      <c r="X34" s="25">
        <v>14</v>
      </c>
      <c r="Y34" s="25">
        <v>12</v>
      </c>
      <c r="Z34" s="25">
        <v>15</v>
      </c>
      <c r="AA34" s="25">
        <v>14</v>
      </c>
      <c r="AB34" s="25">
        <v>11</v>
      </c>
      <c r="AC34" s="25">
        <v>11</v>
      </c>
      <c r="AD34" s="25">
        <v>8</v>
      </c>
      <c r="AE34" s="25">
        <v>5</v>
      </c>
      <c r="AF34" s="25">
        <v>4</v>
      </c>
      <c r="AG34" s="25">
        <v>1</v>
      </c>
      <c r="AH34" s="25">
        <v>1</v>
      </c>
      <c r="AI34" s="25">
        <v>2</v>
      </c>
      <c r="AJ34" s="25">
        <v>1</v>
      </c>
      <c r="AK34" s="25">
        <v>0</v>
      </c>
      <c r="AL34" s="25">
        <v>0</v>
      </c>
      <c r="AM34" s="25">
        <v>0</v>
      </c>
      <c r="AN34" s="25">
        <f>C34</f>
        <v>0</v>
      </c>
      <c r="AO34" s="25">
        <f>SUM(D34:H34)</f>
        <v>0</v>
      </c>
      <c r="AP34" s="25">
        <f>SUM(I34:M34)</f>
        <v>5</v>
      </c>
      <c r="AQ34" s="25">
        <f>SUM(N34:R34)</f>
        <v>28</v>
      </c>
      <c r="AR34" s="25">
        <f>SUM(S34:W34)</f>
        <v>45</v>
      </c>
      <c r="AS34" s="25">
        <f>SUM(X34:AB34)</f>
        <v>66</v>
      </c>
      <c r="AT34" s="25">
        <f>SUM(AC34:AG34)</f>
        <v>29</v>
      </c>
      <c r="AU34" s="25">
        <f>SUM(AH34:AL34)</f>
        <v>4</v>
      </c>
      <c r="AV34" s="25">
        <f>AM34</f>
        <v>0</v>
      </c>
    </row>
    <row r="35" spans="1:48" s="8" customFormat="1" x14ac:dyDescent="0.2">
      <c r="A35" s="6" t="s">
        <v>212</v>
      </c>
      <c r="B35" s="25">
        <f>SUM(C35:AM35)</f>
        <v>70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1</v>
      </c>
      <c r="O35" s="25">
        <v>2</v>
      </c>
      <c r="P35" s="25">
        <v>2</v>
      </c>
      <c r="Q35" s="25">
        <v>4</v>
      </c>
      <c r="R35" s="25">
        <v>0</v>
      </c>
      <c r="S35" s="25">
        <v>2</v>
      </c>
      <c r="T35" s="25">
        <v>8</v>
      </c>
      <c r="U35" s="25">
        <v>3</v>
      </c>
      <c r="V35" s="25">
        <v>3</v>
      </c>
      <c r="W35" s="25">
        <v>8</v>
      </c>
      <c r="X35" s="25">
        <v>2</v>
      </c>
      <c r="Y35" s="25">
        <v>4</v>
      </c>
      <c r="Z35" s="25">
        <v>5</v>
      </c>
      <c r="AA35" s="25">
        <v>3</v>
      </c>
      <c r="AB35" s="25">
        <v>5</v>
      </c>
      <c r="AC35" s="25">
        <v>7</v>
      </c>
      <c r="AD35" s="25">
        <v>3</v>
      </c>
      <c r="AE35" s="25">
        <v>4</v>
      </c>
      <c r="AF35" s="25">
        <v>2</v>
      </c>
      <c r="AG35" s="25">
        <v>0</v>
      </c>
      <c r="AH35" s="25">
        <v>1</v>
      </c>
      <c r="AI35" s="25">
        <v>1</v>
      </c>
      <c r="AJ35" s="25">
        <v>0</v>
      </c>
      <c r="AK35" s="25">
        <v>0</v>
      </c>
      <c r="AL35" s="25">
        <v>0</v>
      </c>
      <c r="AM35" s="25">
        <v>0</v>
      </c>
      <c r="AN35" s="25">
        <f>C35</f>
        <v>0</v>
      </c>
      <c r="AO35" s="25">
        <f>SUM(D35:H35)</f>
        <v>0</v>
      </c>
      <c r="AP35" s="25">
        <f>SUM(I35:M35)</f>
        <v>0</v>
      </c>
      <c r="AQ35" s="25">
        <f>SUM(N35:R35)</f>
        <v>9</v>
      </c>
      <c r="AR35" s="25">
        <f>SUM(S35:W35)</f>
        <v>24</v>
      </c>
      <c r="AS35" s="25">
        <f>SUM(X35:AB35)</f>
        <v>19</v>
      </c>
      <c r="AT35" s="25">
        <f>SUM(AC35:AG35)</f>
        <v>16</v>
      </c>
      <c r="AU35" s="25">
        <f>SUM(AH35:AL35)</f>
        <v>2</v>
      </c>
      <c r="AV35" s="25">
        <f>AM35</f>
        <v>0</v>
      </c>
    </row>
    <row r="36" spans="1:48" s="8" customFormat="1" x14ac:dyDescent="0.2">
      <c r="A36" s="6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</row>
    <row r="37" spans="1:48" s="8" customFormat="1" x14ac:dyDescent="0.2">
      <c r="A37" s="6" t="s">
        <v>5</v>
      </c>
      <c r="B37" s="25">
        <f t="shared" ref="B37:AV37" si="4">SUM(B39:B43)</f>
        <v>185</v>
      </c>
      <c r="C37" s="25">
        <f t="shared" si="4"/>
        <v>0</v>
      </c>
      <c r="D37" s="25">
        <f t="shared" si="4"/>
        <v>0</v>
      </c>
      <c r="E37" s="25">
        <f t="shared" si="4"/>
        <v>0</v>
      </c>
      <c r="F37" s="25">
        <f t="shared" si="4"/>
        <v>0</v>
      </c>
      <c r="G37" s="25">
        <f t="shared" si="4"/>
        <v>0</v>
      </c>
      <c r="H37" s="25">
        <f t="shared" si="4"/>
        <v>1</v>
      </c>
      <c r="I37" s="25">
        <f t="shared" si="4"/>
        <v>1</v>
      </c>
      <c r="J37" s="25">
        <f t="shared" si="4"/>
        <v>2</v>
      </c>
      <c r="K37" s="25">
        <f t="shared" si="4"/>
        <v>1</v>
      </c>
      <c r="L37" s="25">
        <f t="shared" si="4"/>
        <v>5</v>
      </c>
      <c r="M37" s="25">
        <f t="shared" si="4"/>
        <v>4</v>
      </c>
      <c r="N37" s="25">
        <f t="shared" si="4"/>
        <v>3</v>
      </c>
      <c r="O37" s="25">
        <f t="shared" si="4"/>
        <v>2</v>
      </c>
      <c r="P37" s="25">
        <f t="shared" si="4"/>
        <v>6</v>
      </c>
      <c r="Q37" s="25">
        <f t="shared" si="4"/>
        <v>7</v>
      </c>
      <c r="R37" s="25">
        <f t="shared" si="4"/>
        <v>5</v>
      </c>
      <c r="S37" s="25">
        <f t="shared" si="4"/>
        <v>7</v>
      </c>
      <c r="T37" s="25">
        <f t="shared" si="4"/>
        <v>13</v>
      </c>
      <c r="U37" s="25">
        <f t="shared" si="4"/>
        <v>10</v>
      </c>
      <c r="V37" s="25">
        <f t="shared" si="4"/>
        <v>10</v>
      </c>
      <c r="W37" s="25">
        <f t="shared" si="4"/>
        <v>10</v>
      </c>
      <c r="X37" s="25">
        <f t="shared" si="4"/>
        <v>14</v>
      </c>
      <c r="Y37" s="25">
        <f t="shared" si="4"/>
        <v>10</v>
      </c>
      <c r="Z37" s="25">
        <f t="shared" si="4"/>
        <v>16</v>
      </c>
      <c r="AA37" s="25">
        <f t="shared" si="4"/>
        <v>13</v>
      </c>
      <c r="AB37" s="25">
        <f t="shared" si="4"/>
        <v>11</v>
      </c>
      <c r="AC37" s="25">
        <f t="shared" si="4"/>
        <v>10</v>
      </c>
      <c r="AD37" s="25">
        <f t="shared" si="4"/>
        <v>9</v>
      </c>
      <c r="AE37" s="25">
        <f t="shared" si="4"/>
        <v>9</v>
      </c>
      <c r="AF37" s="25">
        <f t="shared" si="4"/>
        <v>3</v>
      </c>
      <c r="AG37" s="25">
        <f t="shared" si="4"/>
        <v>0</v>
      </c>
      <c r="AH37" s="25">
        <f t="shared" si="4"/>
        <v>0</v>
      </c>
      <c r="AI37" s="25">
        <f t="shared" si="4"/>
        <v>1</v>
      </c>
      <c r="AJ37" s="25">
        <f t="shared" si="4"/>
        <v>1</v>
      </c>
      <c r="AK37" s="25">
        <f t="shared" si="4"/>
        <v>0</v>
      </c>
      <c r="AL37" s="25">
        <f t="shared" si="4"/>
        <v>1</v>
      </c>
      <c r="AM37" s="25">
        <f t="shared" si="4"/>
        <v>0</v>
      </c>
      <c r="AN37" s="25">
        <f t="shared" si="4"/>
        <v>0</v>
      </c>
      <c r="AO37" s="25">
        <f t="shared" si="4"/>
        <v>1</v>
      </c>
      <c r="AP37" s="25">
        <f t="shared" si="4"/>
        <v>13</v>
      </c>
      <c r="AQ37" s="25">
        <f t="shared" si="4"/>
        <v>23</v>
      </c>
      <c r="AR37" s="25">
        <f t="shared" si="4"/>
        <v>50</v>
      </c>
      <c r="AS37" s="25">
        <f t="shared" si="4"/>
        <v>64</v>
      </c>
      <c r="AT37" s="25">
        <f t="shared" si="4"/>
        <v>31</v>
      </c>
      <c r="AU37" s="25">
        <f t="shared" si="4"/>
        <v>3</v>
      </c>
      <c r="AV37" s="25">
        <f t="shared" si="4"/>
        <v>0</v>
      </c>
    </row>
    <row r="38" spans="1:48" s="8" customFormat="1" x14ac:dyDescent="0.2">
      <c r="A38" s="6" t="s">
        <v>213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</row>
    <row r="39" spans="1:48" s="8" customFormat="1" x14ac:dyDescent="0.2">
      <c r="A39" s="6">
        <v>0</v>
      </c>
      <c r="B39" s="25">
        <f>SUM(C39:AM39)</f>
        <v>2</v>
      </c>
      <c r="C39" s="25">
        <v>0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1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1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f>C39</f>
        <v>0</v>
      </c>
      <c r="AO39" s="25">
        <f>SUM(D39:H39)</f>
        <v>0</v>
      </c>
      <c r="AP39" s="25">
        <f>SUM(I39:M39)</f>
        <v>1</v>
      </c>
      <c r="AQ39" s="25">
        <f>SUM(N39:R39)</f>
        <v>0</v>
      </c>
      <c r="AR39" s="25">
        <f>SUM(S39:W39)</f>
        <v>1</v>
      </c>
      <c r="AS39" s="25">
        <f>SUM(X39:AB39)</f>
        <v>0</v>
      </c>
      <c r="AT39" s="25">
        <f>SUM(AC39:AG39)</f>
        <v>0</v>
      </c>
      <c r="AU39" s="25">
        <f>SUM(AH39:AL39)</f>
        <v>0</v>
      </c>
      <c r="AV39" s="25">
        <f>AM39</f>
        <v>0</v>
      </c>
    </row>
    <row r="40" spans="1:48" s="8" customFormat="1" x14ac:dyDescent="0.2">
      <c r="A40" s="6">
        <v>1</v>
      </c>
      <c r="B40" s="25">
        <f>SUM(C40:AM40)</f>
        <v>38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1</v>
      </c>
      <c r="I40" s="25">
        <v>1</v>
      </c>
      <c r="J40" s="25">
        <v>2</v>
      </c>
      <c r="K40" s="25">
        <v>1</v>
      </c>
      <c r="L40" s="25">
        <v>3</v>
      </c>
      <c r="M40" s="25">
        <v>1</v>
      </c>
      <c r="N40" s="25">
        <v>2</v>
      </c>
      <c r="O40" s="25">
        <v>2</v>
      </c>
      <c r="P40" s="25">
        <v>1</v>
      </c>
      <c r="Q40" s="25">
        <v>3</v>
      </c>
      <c r="R40" s="25">
        <v>2</v>
      </c>
      <c r="S40" s="25">
        <v>1</v>
      </c>
      <c r="T40" s="25">
        <v>2</v>
      </c>
      <c r="U40" s="25">
        <v>0</v>
      </c>
      <c r="V40" s="25">
        <v>0</v>
      </c>
      <c r="W40" s="25">
        <v>1</v>
      </c>
      <c r="X40" s="25">
        <v>3</v>
      </c>
      <c r="Y40" s="25">
        <v>3</v>
      </c>
      <c r="Z40" s="25">
        <v>3</v>
      </c>
      <c r="AA40" s="25">
        <v>3</v>
      </c>
      <c r="AB40" s="25">
        <v>1</v>
      </c>
      <c r="AC40" s="25">
        <v>1</v>
      </c>
      <c r="AD40" s="25">
        <v>0</v>
      </c>
      <c r="AE40" s="25">
        <v>1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f>C40</f>
        <v>0</v>
      </c>
      <c r="AO40" s="25">
        <f>SUM(D40:H40)</f>
        <v>1</v>
      </c>
      <c r="AP40" s="25">
        <f>SUM(I40:M40)</f>
        <v>8</v>
      </c>
      <c r="AQ40" s="25">
        <f>SUM(N40:R40)</f>
        <v>10</v>
      </c>
      <c r="AR40" s="25">
        <f>SUM(S40:W40)</f>
        <v>4</v>
      </c>
      <c r="AS40" s="25">
        <f>SUM(X40:AB40)</f>
        <v>13</v>
      </c>
      <c r="AT40" s="25">
        <f>SUM(AC40:AG40)</f>
        <v>2</v>
      </c>
      <c r="AU40" s="25">
        <f>SUM(AH40:AL40)</f>
        <v>0</v>
      </c>
      <c r="AV40" s="25">
        <f>AM40</f>
        <v>0</v>
      </c>
    </row>
    <row r="41" spans="1:48" s="8" customFormat="1" x14ac:dyDescent="0.2">
      <c r="A41" s="6">
        <v>2</v>
      </c>
      <c r="B41" s="25">
        <f>SUM(C41:AM41)</f>
        <v>81</v>
      </c>
      <c r="C41" s="25">
        <v>0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1</v>
      </c>
      <c r="M41" s="25">
        <v>2</v>
      </c>
      <c r="N41" s="25">
        <v>1</v>
      </c>
      <c r="O41" s="25">
        <v>0</v>
      </c>
      <c r="P41" s="25">
        <v>2</v>
      </c>
      <c r="Q41" s="25">
        <v>2</v>
      </c>
      <c r="R41" s="25">
        <v>2</v>
      </c>
      <c r="S41" s="25">
        <v>1</v>
      </c>
      <c r="T41" s="25">
        <v>7</v>
      </c>
      <c r="U41" s="25">
        <v>5</v>
      </c>
      <c r="V41" s="25">
        <v>4</v>
      </c>
      <c r="W41" s="25">
        <v>6</v>
      </c>
      <c r="X41" s="25">
        <v>8</v>
      </c>
      <c r="Y41" s="25">
        <v>3</v>
      </c>
      <c r="Z41" s="25">
        <v>8</v>
      </c>
      <c r="AA41" s="25">
        <v>7</v>
      </c>
      <c r="AB41" s="25">
        <v>7</v>
      </c>
      <c r="AC41" s="25">
        <v>5</v>
      </c>
      <c r="AD41" s="25">
        <v>6</v>
      </c>
      <c r="AE41" s="25">
        <v>2</v>
      </c>
      <c r="AF41" s="25">
        <v>0</v>
      </c>
      <c r="AG41" s="25">
        <v>0</v>
      </c>
      <c r="AH41" s="25">
        <v>0</v>
      </c>
      <c r="AI41" s="25">
        <v>1</v>
      </c>
      <c r="AJ41" s="25">
        <v>1</v>
      </c>
      <c r="AK41" s="25">
        <v>0</v>
      </c>
      <c r="AL41" s="25">
        <v>0</v>
      </c>
      <c r="AM41" s="25">
        <v>0</v>
      </c>
      <c r="AN41" s="25">
        <f>C41</f>
        <v>0</v>
      </c>
      <c r="AO41" s="25">
        <f>SUM(D41:H41)</f>
        <v>0</v>
      </c>
      <c r="AP41" s="25">
        <f>SUM(I41:M41)</f>
        <v>3</v>
      </c>
      <c r="AQ41" s="25">
        <f>SUM(N41:R41)</f>
        <v>7</v>
      </c>
      <c r="AR41" s="25">
        <f>SUM(S41:W41)</f>
        <v>23</v>
      </c>
      <c r="AS41" s="25">
        <f>SUM(X41:AB41)</f>
        <v>33</v>
      </c>
      <c r="AT41" s="25">
        <f>SUM(AC41:AG41)</f>
        <v>13</v>
      </c>
      <c r="AU41" s="25">
        <f>SUM(AH41:AL41)</f>
        <v>2</v>
      </c>
      <c r="AV41" s="25">
        <f>AM41</f>
        <v>0</v>
      </c>
    </row>
    <row r="42" spans="1:48" s="8" customFormat="1" x14ac:dyDescent="0.2">
      <c r="A42" s="6">
        <v>3</v>
      </c>
      <c r="B42" s="25">
        <f>SUM(C42:AM42)</f>
        <v>49</v>
      </c>
      <c r="C42" s="25">
        <v>0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1</v>
      </c>
      <c r="N42" s="25">
        <v>0</v>
      </c>
      <c r="O42" s="25">
        <v>0</v>
      </c>
      <c r="P42" s="25">
        <v>3</v>
      </c>
      <c r="Q42" s="25">
        <v>2</v>
      </c>
      <c r="R42" s="25">
        <v>1</v>
      </c>
      <c r="S42" s="25">
        <v>3</v>
      </c>
      <c r="T42" s="25">
        <v>4</v>
      </c>
      <c r="U42" s="25">
        <v>4</v>
      </c>
      <c r="V42" s="25">
        <v>4</v>
      </c>
      <c r="W42" s="25">
        <v>2</v>
      </c>
      <c r="X42" s="25">
        <v>2</v>
      </c>
      <c r="Y42" s="25">
        <v>4</v>
      </c>
      <c r="Z42" s="25">
        <v>4</v>
      </c>
      <c r="AA42" s="25">
        <v>2</v>
      </c>
      <c r="AB42" s="25">
        <v>3</v>
      </c>
      <c r="AC42" s="25">
        <v>3</v>
      </c>
      <c r="AD42" s="25">
        <v>3</v>
      </c>
      <c r="AE42" s="25">
        <v>2</v>
      </c>
      <c r="AF42" s="25">
        <v>1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1</v>
      </c>
      <c r="AM42" s="25">
        <v>0</v>
      </c>
      <c r="AN42" s="25">
        <f>C42</f>
        <v>0</v>
      </c>
      <c r="AO42" s="25">
        <f>SUM(D42:H42)</f>
        <v>0</v>
      </c>
      <c r="AP42" s="25">
        <f>SUM(I42:M42)</f>
        <v>1</v>
      </c>
      <c r="AQ42" s="25">
        <f>SUM(N42:R42)</f>
        <v>6</v>
      </c>
      <c r="AR42" s="25">
        <f>SUM(S42:W42)</f>
        <v>17</v>
      </c>
      <c r="AS42" s="25">
        <f>SUM(X42:AB42)</f>
        <v>15</v>
      </c>
      <c r="AT42" s="25">
        <f>SUM(AC42:AG42)</f>
        <v>9</v>
      </c>
      <c r="AU42" s="25">
        <f>SUM(AH42:AL42)</f>
        <v>1</v>
      </c>
      <c r="AV42" s="25">
        <f>AM42</f>
        <v>0</v>
      </c>
    </row>
    <row r="43" spans="1:48" s="8" customFormat="1" x14ac:dyDescent="0.2">
      <c r="A43" s="6" t="s">
        <v>212</v>
      </c>
      <c r="B43" s="25">
        <f>SUM(C43:AM43)</f>
        <v>15</v>
      </c>
      <c r="C43" s="25">
        <v>0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1</v>
      </c>
      <c r="T43" s="25">
        <v>0</v>
      </c>
      <c r="U43" s="25">
        <v>1</v>
      </c>
      <c r="V43" s="25">
        <v>2</v>
      </c>
      <c r="W43" s="25">
        <v>1</v>
      </c>
      <c r="X43" s="25">
        <v>1</v>
      </c>
      <c r="Y43" s="25">
        <v>0</v>
      </c>
      <c r="Z43" s="25">
        <v>1</v>
      </c>
      <c r="AA43" s="25">
        <v>1</v>
      </c>
      <c r="AB43" s="25">
        <v>0</v>
      </c>
      <c r="AC43" s="25">
        <v>1</v>
      </c>
      <c r="AD43" s="25">
        <v>0</v>
      </c>
      <c r="AE43" s="25">
        <v>4</v>
      </c>
      <c r="AF43" s="25">
        <v>2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f>C43</f>
        <v>0</v>
      </c>
      <c r="AO43" s="25">
        <f>SUM(D43:H43)</f>
        <v>0</v>
      </c>
      <c r="AP43" s="25">
        <f>SUM(I43:M43)</f>
        <v>0</v>
      </c>
      <c r="AQ43" s="25">
        <f>SUM(N43:R43)</f>
        <v>0</v>
      </c>
      <c r="AR43" s="25">
        <f>SUM(S43:W43)</f>
        <v>5</v>
      </c>
      <c r="AS43" s="25">
        <f>SUM(X43:AB43)</f>
        <v>3</v>
      </c>
      <c r="AT43" s="25">
        <f>SUM(AC43:AG43)</f>
        <v>7</v>
      </c>
      <c r="AU43" s="25">
        <f>SUM(AH43:AL43)</f>
        <v>0</v>
      </c>
      <c r="AV43" s="25">
        <f>AM43</f>
        <v>0</v>
      </c>
    </row>
    <row r="44" spans="1:48" s="8" customFormat="1" x14ac:dyDescent="0.2">
      <c r="A44" s="6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</row>
    <row r="45" spans="1:48" s="8" customFormat="1" x14ac:dyDescent="0.2">
      <c r="A45" s="6" t="s">
        <v>6</v>
      </c>
      <c r="B45" s="25">
        <f t="shared" ref="B45:AV45" si="5">SUM(B47:B51)</f>
        <v>7216</v>
      </c>
      <c r="C45" s="25">
        <f t="shared" si="5"/>
        <v>24</v>
      </c>
      <c r="D45" s="25">
        <f t="shared" si="5"/>
        <v>64</v>
      </c>
      <c r="E45" s="25">
        <f t="shared" si="5"/>
        <v>211</v>
      </c>
      <c r="F45" s="25">
        <f t="shared" si="5"/>
        <v>357</v>
      </c>
      <c r="G45" s="25">
        <f t="shared" si="5"/>
        <v>527</v>
      </c>
      <c r="H45" s="25">
        <f t="shared" si="5"/>
        <v>653</v>
      </c>
      <c r="I45" s="25">
        <f t="shared" si="5"/>
        <v>691</v>
      </c>
      <c r="J45" s="25">
        <f t="shared" si="5"/>
        <v>620</v>
      </c>
      <c r="K45" s="25">
        <f t="shared" si="5"/>
        <v>488</v>
      </c>
      <c r="L45" s="25">
        <f t="shared" si="5"/>
        <v>440</v>
      </c>
      <c r="M45" s="25">
        <f t="shared" si="5"/>
        <v>356</v>
      </c>
      <c r="N45" s="25">
        <f t="shared" si="5"/>
        <v>290</v>
      </c>
      <c r="O45" s="25">
        <f t="shared" si="5"/>
        <v>254</v>
      </c>
      <c r="P45" s="25">
        <f t="shared" si="5"/>
        <v>226</v>
      </c>
      <c r="Q45" s="25">
        <f t="shared" si="5"/>
        <v>203</v>
      </c>
      <c r="R45" s="25">
        <f t="shared" si="5"/>
        <v>187</v>
      </c>
      <c r="S45" s="25">
        <f t="shared" si="5"/>
        <v>164</v>
      </c>
      <c r="T45" s="25">
        <f t="shared" si="5"/>
        <v>169</v>
      </c>
      <c r="U45" s="25">
        <f t="shared" si="5"/>
        <v>166</v>
      </c>
      <c r="V45" s="25">
        <f t="shared" si="5"/>
        <v>156</v>
      </c>
      <c r="W45" s="25">
        <f t="shared" si="5"/>
        <v>135</v>
      </c>
      <c r="X45" s="25">
        <f t="shared" si="5"/>
        <v>122</v>
      </c>
      <c r="Y45" s="25">
        <f t="shared" si="5"/>
        <v>129</v>
      </c>
      <c r="Z45" s="25">
        <f t="shared" si="5"/>
        <v>119</v>
      </c>
      <c r="AA45" s="25">
        <f t="shared" si="5"/>
        <v>105</v>
      </c>
      <c r="AB45" s="25">
        <f t="shared" si="5"/>
        <v>96</v>
      </c>
      <c r="AC45" s="25">
        <f t="shared" si="5"/>
        <v>83</v>
      </c>
      <c r="AD45" s="25">
        <f t="shared" si="5"/>
        <v>70</v>
      </c>
      <c r="AE45" s="25">
        <f t="shared" si="5"/>
        <v>52</v>
      </c>
      <c r="AF45" s="25">
        <f t="shared" si="5"/>
        <v>28</v>
      </c>
      <c r="AG45" s="25">
        <f t="shared" si="5"/>
        <v>14</v>
      </c>
      <c r="AH45" s="25">
        <f t="shared" si="5"/>
        <v>9</v>
      </c>
      <c r="AI45" s="25">
        <f t="shared" si="5"/>
        <v>4</v>
      </c>
      <c r="AJ45" s="25">
        <f t="shared" si="5"/>
        <v>3</v>
      </c>
      <c r="AK45" s="25">
        <f t="shared" si="5"/>
        <v>0</v>
      </c>
      <c r="AL45" s="25">
        <f t="shared" si="5"/>
        <v>1</v>
      </c>
      <c r="AM45" s="25">
        <f t="shared" si="5"/>
        <v>0</v>
      </c>
      <c r="AN45" s="25">
        <f t="shared" si="5"/>
        <v>24</v>
      </c>
      <c r="AO45" s="25">
        <f t="shared" si="5"/>
        <v>1812</v>
      </c>
      <c r="AP45" s="25">
        <f t="shared" si="5"/>
        <v>2595</v>
      </c>
      <c r="AQ45" s="25">
        <f t="shared" si="5"/>
        <v>1160</v>
      </c>
      <c r="AR45" s="25">
        <f t="shared" si="5"/>
        <v>790</v>
      </c>
      <c r="AS45" s="25">
        <f t="shared" si="5"/>
        <v>571</v>
      </c>
      <c r="AT45" s="25">
        <f t="shared" si="5"/>
        <v>247</v>
      </c>
      <c r="AU45" s="25">
        <f t="shared" si="5"/>
        <v>17</v>
      </c>
      <c r="AV45" s="25">
        <f t="shared" si="5"/>
        <v>0</v>
      </c>
    </row>
    <row r="46" spans="1:48" s="8" customFormat="1" x14ac:dyDescent="0.2">
      <c r="A46" s="6" t="s">
        <v>213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</row>
    <row r="47" spans="1:48" s="8" customFormat="1" x14ac:dyDescent="0.2">
      <c r="A47" s="6">
        <v>0</v>
      </c>
      <c r="B47" s="25">
        <f>SUM(C47:AM47)</f>
        <v>4049</v>
      </c>
      <c r="C47" s="25">
        <v>23</v>
      </c>
      <c r="D47" s="25">
        <v>62</v>
      </c>
      <c r="E47" s="25">
        <v>197</v>
      </c>
      <c r="F47" s="25">
        <v>325</v>
      </c>
      <c r="G47" s="25">
        <v>465</v>
      </c>
      <c r="H47" s="25">
        <v>569</v>
      </c>
      <c r="I47" s="25">
        <v>551</v>
      </c>
      <c r="J47" s="25">
        <v>468</v>
      </c>
      <c r="K47" s="25">
        <v>332</v>
      </c>
      <c r="L47" s="25">
        <v>254</v>
      </c>
      <c r="M47" s="25">
        <v>189</v>
      </c>
      <c r="N47" s="25">
        <v>143</v>
      </c>
      <c r="O47" s="25">
        <v>97</v>
      </c>
      <c r="P47" s="25">
        <v>82</v>
      </c>
      <c r="Q47" s="25">
        <v>65</v>
      </c>
      <c r="R47" s="25">
        <v>46</v>
      </c>
      <c r="S47" s="25">
        <v>30</v>
      </c>
      <c r="T47" s="25">
        <v>26</v>
      </c>
      <c r="U47" s="25">
        <v>20</v>
      </c>
      <c r="V47" s="25">
        <v>23</v>
      </c>
      <c r="W47" s="25">
        <v>13</v>
      </c>
      <c r="X47" s="25">
        <v>15</v>
      </c>
      <c r="Y47" s="25">
        <v>9</v>
      </c>
      <c r="Z47" s="25">
        <v>13</v>
      </c>
      <c r="AA47" s="25">
        <v>7</v>
      </c>
      <c r="AB47" s="25">
        <v>11</v>
      </c>
      <c r="AC47" s="25">
        <v>5</v>
      </c>
      <c r="AD47" s="25">
        <v>3</v>
      </c>
      <c r="AE47" s="25">
        <v>2</v>
      </c>
      <c r="AF47" s="25">
        <v>3</v>
      </c>
      <c r="AG47" s="25">
        <v>1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f>C47</f>
        <v>23</v>
      </c>
      <c r="AO47" s="25">
        <f>SUM(D47:H47)</f>
        <v>1618</v>
      </c>
      <c r="AP47" s="25">
        <f>SUM(I47:M47)</f>
        <v>1794</v>
      </c>
      <c r="AQ47" s="25">
        <f>SUM(N47:R47)</f>
        <v>433</v>
      </c>
      <c r="AR47" s="25">
        <f>SUM(S47:W47)</f>
        <v>112</v>
      </c>
      <c r="AS47" s="25">
        <f>SUM(X47:AB47)</f>
        <v>55</v>
      </c>
      <c r="AT47" s="25">
        <f>SUM(AC47:AG47)</f>
        <v>14</v>
      </c>
      <c r="AU47" s="25">
        <f>SUM(AH47:AL47)</f>
        <v>0</v>
      </c>
      <c r="AV47" s="25">
        <f>AM47</f>
        <v>0</v>
      </c>
    </row>
    <row r="48" spans="1:48" s="8" customFormat="1" x14ac:dyDescent="0.2">
      <c r="A48" s="6">
        <v>1</v>
      </c>
      <c r="B48" s="25">
        <f>SUM(C48:AM48)</f>
        <v>1606</v>
      </c>
      <c r="C48" s="25">
        <v>1</v>
      </c>
      <c r="D48" s="25">
        <v>2</v>
      </c>
      <c r="E48" s="25">
        <v>13</v>
      </c>
      <c r="F48" s="25">
        <v>30</v>
      </c>
      <c r="G48" s="25">
        <v>54</v>
      </c>
      <c r="H48" s="25">
        <v>66</v>
      </c>
      <c r="I48" s="25">
        <v>116</v>
      </c>
      <c r="J48" s="25">
        <v>107</v>
      </c>
      <c r="K48" s="25">
        <v>100</v>
      </c>
      <c r="L48" s="25">
        <v>124</v>
      </c>
      <c r="M48" s="25">
        <v>102</v>
      </c>
      <c r="N48" s="25">
        <v>85</v>
      </c>
      <c r="O48" s="25">
        <v>84</v>
      </c>
      <c r="P48" s="25">
        <v>82</v>
      </c>
      <c r="Q48" s="25">
        <v>71</v>
      </c>
      <c r="R48" s="25">
        <v>69</v>
      </c>
      <c r="S48" s="25">
        <v>61</v>
      </c>
      <c r="T48" s="25">
        <v>57</v>
      </c>
      <c r="U48" s="25">
        <v>55</v>
      </c>
      <c r="V48" s="25">
        <v>69</v>
      </c>
      <c r="W48" s="25">
        <v>36</v>
      </c>
      <c r="X48" s="25">
        <v>41</v>
      </c>
      <c r="Y48" s="25">
        <v>32</v>
      </c>
      <c r="Z48" s="25">
        <v>31</v>
      </c>
      <c r="AA48" s="25">
        <v>24</v>
      </c>
      <c r="AB48" s="25">
        <v>29</v>
      </c>
      <c r="AC48" s="25">
        <v>19</v>
      </c>
      <c r="AD48" s="25">
        <v>18</v>
      </c>
      <c r="AE48" s="25">
        <v>15</v>
      </c>
      <c r="AF48" s="25">
        <v>5</v>
      </c>
      <c r="AG48" s="25">
        <v>4</v>
      </c>
      <c r="AH48" s="25">
        <v>3</v>
      </c>
      <c r="AI48" s="25">
        <v>0</v>
      </c>
      <c r="AJ48" s="25">
        <v>1</v>
      </c>
      <c r="AK48" s="25">
        <v>0</v>
      </c>
      <c r="AL48" s="25">
        <v>0</v>
      </c>
      <c r="AM48" s="25">
        <v>0</v>
      </c>
      <c r="AN48" s="25">
        <f>C48</f>
        <v>1</v>
      </c>
      <c r="AO48" s="25">
        <f>SUM(D48:H48)</f>
        <v>165</v>
      </c>
      <c r="AP48" s="25">
        <f>SUM(I48:M48)</f>
        <v>549</v>
      </c>
      <c r="AQ48" s="25">
        <f>SUM(N48:R48)</f>
        <v>391</v>
      </c>
      <c r="AR48" s="25">
        <f>SUM(S48:W48)</f>
        <v>278</v>
      </c>
      <c r="AS48" s="25">
        <f>SUM(X48:AB48)</f>
        <v>157</v>
      </c>
      <c r="AT48" s="25">
        <f>SUM(AC48:AG48)</f>
        <v>61</v>
      </c>
      <c r="AU48" s="25">
        <f>SUM(AH48:AL48)</f>
        <v>4</v>
      </c>
      <c r="AV48" s="25">
        <f>AM48</f>
        <v>0</v>
      </c>
    </row>
    <row r="49" spans="1:48" s="8" customFormat="1" x14ac:dyDescent="0.2">
      <c r="A49" s="6">
        <v>2</v>
      </c>
      <c r="B49" s="25">
        <f>SUM(C49:AM49)</f>
        <v>1059</v>
      </c>
      <c r="C49" s="25">
        <v>0</v>
      </c>
      <c r="D49" s="25">
        <v>0</v>
      </c>
      <c r="E49" s="25">
        <v>1</v>
      </c>
      <c r="F49" s="25">
        <v>2</v>
      </c>
      <c r="G49" s="25">
        <v>6</v>
      </c>
      <c r="H49" s="25">
        <v>12</v>
      </c>
      <c r="I49" s="25">
        <v>18</v>
      </c>
      <c r="J49" s="25">
        <v>38</v>
      </c>
      <c r="K49" s="25">
        <v>40</v>
      </c>
      <c r="L49" s="25">
        <v>45</v>
      </c>
      <c r="M49" s="25">
        <v>54</v>
      </c>
      <c r="N49" s="25">
        <v>46</v>
      </c>
      <c r="O49" s="25">
        <v>52</v>
      </c>
      <c r="P49" s="25">
        <v>46</v>
      </c>
      <c r="Q49" s="25">
        <v>39</v>
      </c>
      <c r="R49" s="25">
        <v>53</v>
      </c>
      <c r="S49" s="25">
        <v>52</v>
      </c>
      <c r="T49" s="25">
        <v>61</v>
      </c>
      <c r="U49" s="25">
        <v>62</v>
      </c>
      <c r="V49" s="25">
        <v>40</v>
      </c>
      <c r="W49" s="25">
        <v>52</v>
      </c>
      <c r="X49" s="25">
        <v>38</v>
      </c>
      <c r="Y49" s="25">
        <v>62</v>
      </c>
      <c r="Z49" s="25">
        <v>46</v>
      </c>
      <c r="AA49" s="25">
        <v>51</v>
      </c>
      <c r="AB49" s="25">
        <v>33</v>
      </c>
      <c r="AC49" s="25">
        <v>37</v>
      </c>
      <c r="AD49" s="25">
        <v>33</v>
      </c>
      <c r="AE49" s="25">
        <v>17</v>
      </c>
      <c r="AF49" s="25">
        <v>9</v>
      </c>
      <c r="AG49" s="25">
        <v>8</v>
      </c>
      <c r="AH49" s="25">
        <v>4</v>
      </c>
      <c r="AI49" s="25">
        <v>1</v>
      </c>
      <c r="AJ49" s="25">
        <v>1</v>
      </c>
      <c r="AK49" s="25">
        <v>0</v>
      </c>
      <c r="AL49" s="25">
        <v>0</v>
      </c>
      <c r="AM49" s="25">
        <v>0</v>
      </c>
      <c r="AN49" s="25">
        <f>C49</f>
        <v>0</v>
      </c>
      <c r="AO49" s="25">
        <f>SUM(D49:H49)</f>
        <v>21</v>
      </c>
      <c r="AP49" s="25">
        <f>SUM(I49:M49)</f>
        <v>195</v>
      </c>
      <c r="AQ49" s="25">
        <f>SUM(N49:R49)</f>
        <v>236</v>
      </c>
      <c r="AR49" s="25">
        <f>SUM(S49:W49)</f>
        <v>267</v>
      </c>
      <c r="AS49" s="25">
        <f>SUM(X49:AB49)</f>
        <v>230</v>
      </c>
      <c r="AT49" s="25">
        <f>SUM(AC49:AG49)</f>
        <v>104</v>
      </c>
      <c r="AU49" s="25">
        <f>SUM(AH49:AL49)</f>
        <v>6</v>
      </c>
      <c r="AV49" s="25">
        <f>AM49</f>
        <v>0</v>
      </c>
    </row>
    <row r="50" spans="1:48" s="8" customFormat="1" x14ac:dyDescent="0.2">
      <c r="A50" s="6">
        <v>3</v>
      </c>
      <c r="B50" s="25">
        <f>SUM(C50:AM50)</f>
        <v>346</v>
      </c>
      <c r="C50" s="25">
        <v>0</v>
      </c>
      <c r="D50" s="25">
        <v>0</v>
      </c>
      <c r="E50" s="25">
        <v>0</v>
      </c>
      <c r="F50" s="25">
        <v>0</v>
      </c>
      <c r="G50" s="25">
        <v>2</v>
      </c>
      <c r="H50" s="25">
        <v>4</v>
      </c>
      <c r="I50" s="25">
        <v>4</v>
      </c>
      <c r="J50" s="25">
        <v>6</v>
      </c>
      <c r="K50" s="25">
        <v>12</v>
      </c>
      <c r="L50" s="25">
        <v>13</v>
      </c>
      <c r="M50" s="25">
        <v>6</v>
      </c>
      <c r="N50" s="25">
        <v>12</v>
      </c>
      <c r="O50" s="25">
        <v>14</v>
      </c>
      <c r="P50" s="25">
        <v>8</v>
      </c>
      <c r="Q50" s="25">
        <v>19</v>
      </c>
      <c r="R50" s="25">
        <v>18</v>
      </c>
      <c r="S50" s="25">
        <v>15</v>
      </c>
      <c r="T50" s="25">
        <v>15</v>
      </c>
      <c r="U50" s="25">
        <v>21</v>
      </c>
      <c r="V50" s="25">
        <v>14</v>
      </c>
      <c r="W50" s="25">
        <v>20</v>
      </c>
      <c r="X50" s="25">
        <v>20</v>
      </c>
      <c r="Y50" s="25">
        <v>21</v>
      </c>
      <c r="Z50" s="25">
        <v>21</v>
      </c>
      <c r="AA50" s="25">
        <v>18</v>
      </c>
      <c r="AB50" s="25">
        <v>16</v>
      </c>
      <c r="AC50" s="25">
        <v>14</v>
      </c>
      <c r="AD50" s="25">
        <v>12</v>
      </c>
      <c r="AE50" s="25">
        <v>9</v>
      </c>
      <c r="AF50" s="25">
        <v>6</v>
      </c>
      <c r="AG50" s="25">
        <v>1</v>
      </c>
      <c r="AH50" s="25">
        <v>1</v>
      </c>
      <c r="AI50" s="25">
        <v>2</v>
      </c>
      <c r="AJ50" s="25">
        <v>1</v>
      </c>
      <c r="AK50" s="25">
        <v>0</v>
      </c>
      <c r="AL50" s="25">
        <v>1</v>
      </c>
      <c r="AM50" s="25">
        <v>0</v>
      </c>
      <c r="AN50" s="25">
        <f>C50</f>
        <v>0</v>
      </c>
      <c r="AO50" s="25">
        <f>SUM(D50:H50)</f>
        <v>6</v>
      </c>
      <c r="AP50" s="25">
        <f>SUM(I50:M50)</f>
        <v>41</v>
      </c>
      <c r="AQ50" s="25">
        <f>SUM(N50:R50)</f>
        <v>71</v>
      </c>
      <c r="AR50" s="25">
        <f>SUM(S50:W50)</f>
        <v>85</v>
      </c>
      <c r="AS50" s="25">
        <f>SUM(X50:AB50)</f>
        <v>96</v>
      </c>
      <c r="AT50" s="25">
        <f>SUM(AC50:AG50)</f>
        <v>42</v>
      </c>
      <c r="AU50" s="25">
        <f>SUM(AH50:AL50)</f>
        <v>5</v>
      </c>
      <c r="AV50" s="25">
        <f>AM50</f>
        <v>0</v>
      </c>
    </row>
    <row r="51" spans="1:48" s="8" customFormat="1" x14ac:dyDescent="0.2">
      <c r="A51" s="6" t="s">
        <v>212</v>
      </c>
      <c r="B51" s="25">
        <f>SUM(C51:AM51)</f>
        <v>156</v>
      </c>
      <c r="C51" s="25">
        <v>0</v>
      </c>
      <c r="D51" s="25">
        <v>0</v>
      </c>
      <c r="E51" s="25">
        <v>0</v>
      </c>
      <c r="F51" s="25">
        <v>0</v>
      </c>
      <c r="G51" s="25">
        <v>0</v>
      </c>
      <c r="H51" s="25">
        <v>2</v>
      </c>
      <c r="I51" s="25">
        <v>2</v>
      </c>
      <c r="J51" s="25">
        <v>1</v>
      </c>
      <c r="K51" s="25">
        <v>4</v>
      </c>
      <c r="L51" s="25">
        <v>4</v>
      </c>
      <c r="M51" s="25">
        <v>5</v>
      </c>
      <c r="N51" s="25">
        <v>4</v>
      </c>
      <c r="O51" s="25">
        <v>7</v>
      </c>
      <c r="P51" s="25">
        <v>8</v>
      </c>
      <c r="Q51" s="25">
        <v>9</v>
      </c>
      <c r="R51" s="25">
        <v>1</v>
      </c>
      <c r="S51" s="25">
        <v>6</v>
      </c>
      <c r="T51" s="25">
        <v>10</v>
      </c>
      <c r="U51" s="25">
        <v>8</v>
      </c>
      <c r="V51" s="25">
        <v>10</v>
      </c>
      <c r="W51" s="25">
        <v>14</v>
      </c>
      <c r="X51" s="25">
        <v>8</v>
      </c>
      <c r="Y51" s="25">
        <v>5</v>
      </c>
      <c r="Z51" s="25">
        <v>8</v>
      </c>
      <c r="AA51" s="25">
        <v>5</v>
      </c>
      <c r="AB51" s="25">
        <v>7</v>
      </c>
      <c r="AC51" s="25">
        <v>8</v>
      </c>
      <c r="AD51" s="25">
        <v>4</v>
      </c>
      <c r="AE51" s="25">
        <v>9</v>
      </c>
      <c r="AF51" s="25">
        <v>5</v>
      </c>
      <c r="AG51" s="25">
        <v>0</v>
      </c>
      <c r="AH51" s="25">
        <v>1</v>
      </c>
      <c r="AI51" s="25">
        <v>1</v>
      </c>
      <c r="AJ51" s="25">
        <v>0</v>
      </c>
      <c r="AK51" s="25">
        <v>0</v>
      </c>
      <c r="AL51" s="25">
        <v>0</v>
      </c>
      <c r="AM51" s="25">
        <v>0</v>
      </c>
      <c r="AN51" s="25">
        <f>C51</f>
        <v>0</v>
      </c>
      <c r="AO51" s="25">
        <f>SUM(D51:H51)</f>
        <v>2</v>
      </c>
      <c r="AP51" s="25">
        <f>SUM(I51:M51)</f>
        <v>16</v>
      </c>
      <c r="AQ51" s="25">
        <f>SUM(N51:R51)</f>
        <v>29</v>
      </c>
      <c r="AR51" s="25">
        <f>SUM(S51:W51)</f>
        <v>48</v>
      </c>
      <c r="AS51" s="25">
        <f>SUM(X51:AB51)</f>
        <v>33</v>
      </c>
      <c r="AT51" s="25">
        <f>SUM(AC51:AG51)</f>
        <v>26</v>
      </c>
      <c r="AU51" s="25">
        <f>SUM(AH51:AL51)</f>
        <v>2</v>
      </c>
      <c r="AV51" s="25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A2" sqref="A2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3" t="s">
        <v>362</v>
      </c>
    </row>
    <row r="3" spans="1:9" ht="12.75" customHeight="1" x14ac:dyDescent="0.2">
      <c r="A3" s="41" t="s">
        <v>214</v>
      </c>
      <c r="B3" s="41" t="s">
        <v>215</v>
      </c>
      <c r="C3" s="48" t="s">
        <v>216</v>
      </c>
      <c r="D3" s="48"/>
      <c r="E3" s="48"/>
      <c r="F3" s="48" t="s">
        <v>217</v>
      </c>
      <c r="G3" s="48"/>
      <c r="H3" s="48"/>
      <c r="I3" s="48"/>
    </row>
    <row r="4" spans="1:9" x14ac:dyDescent="0.2">
      <c r="A4" s="41"/>
      <c r="B4" s="41"/>
      <c r="C4" s="51" t="s">
        <v>218</v>
      </c>
      <c r="D4" s="51" t="s">
        <v>10</v>
      </c>
      <c r="E4" s="51"/>
      <c r="F4" s="51">
        <v>1</v>
      </c>
      <c r="G4" s="51">
        <v>2</v>
      </c>
      <c r="H4" s="51">
        <v>3</v>
      </c>
      <c r="I4" s="51" t="s">
        <v>212</v>
      </c>
    </row>
    <row r="5" spans="1:9" ht="22.5" x14ac:dyDescent="0.2">
      <c r="A5" s="41"/>
      <c r="B5" s="41"/>
      <c r="C5" s="51"/>
      <c r="D5" s="13" t="s">
        <v>7</v>
      </c>
      <c r="E5" s="3" t="s">
        <v>11</v>
      </c>
      <c r="F5" s="51"/>
      <c r="G5" s="51"/>
      <c r="H5" s="51"/>
      <c r="I5" s="51"/>
    </row>
    <row r="6" spans="1:9" s="8" customFormat="1" x14ac:dyDescent="0.2">
      <c r="A6" s="26" t="s">
        <v>1</v>
      </c>
      <c r="B6" s="7">
        <f>SUM(C6:D6)</f>
        <v>27798</v>
      </c>
      <c r="C6" s="7">
        <f t="shared" ref="C6:I6" si="0">SUM(C8:C11)</f>
        <v>5480</v>
      </c>
      <c r="D6" s="7">
        <f t="shared" si="0"/>
        <v>22318</v>
      </c>
      <c r="E6" s="7">
        <f t="shared" si="0"/>
        <v>486</v>
      </c>
      <c r="F6" s="7">
        <f t="shared" si="0"/>
        <v>17701</v>
      </c>
      <c r="G6" s="7">
        <f t="shared" si="0"/>
        <v>6343</v>
      </c>
      <c r="H6" s="7">
        <f t="shared" si="0"/>
        <v>2502</v>
      </c>
      <c r="I6" s="7">
        <f t="shared" si="0"/>
        <v>1252</v>
      </c>
    </row>
    <row r="7" spans="1:9" s="8" customFormat="1" x14ac:dyDescent="0.2">
      <c r="A7" s="26" t="s">
        <v>219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220</v>
      </c>
      <c r="B8" s="7">
        <f>SUM(C8:D8)</f>
        <v>5039</v>
      </c>
      <c r="C8" s="7">
        <v>1215</v>
      </c>
      <c r="D8" s="7">
        <v>3824</v>
      </c>
      <c r="E8" s="7">
        <v>78</v>
      </c>
      <c r="F8" s="7">
        <v>2966</v>
      </c>
      <c r="G8" s="7">
        <v>1093</v>
      </c>
      <c r="H8" s="7">
        <v>537</v>
      </c>
      <c r="I8" s="7">
        <v>443</v>
      </c>
    </row>
    <row r="9" spans="1:9" s="8" customFormat="1" x14ac:dyDescent="0.2">
      <c r="A9" s="6" t="s">
        <v>221</v>
      </c>
      <c r="B9" s="7">
        <f>SUM(C9:D9)</f>
        <v>8982</v>
      </c>
      <c r="C9" s="7">
        <v>1849</v>
      </c>
      <c r="D9" s="7">
        <v>7133</v>
      </c>
      <c r="E9" s="7">
        <v>166</v>
      </c>
      <c r="F9" s="7">
        <v>5636</v>
      </c>
      <c r="G9" s="7">
        <v>2081</v>
      </c>
      <c r="H9" s="7">
        <v>871</v>
      </c>
      <c r="I9" s="7">
        <v>394</v>
      </c>
    </row>
    <row r="10" spans="1:9" s="8" customFormat="1" x14ac:dyDescent="0.2">
      <c r="A10" s="6" t="s">
        <v>222</v>
      </c>
      <c r="B10" s="7">
        <f>SUM(C10:D10)</f>
        <v>11778</v>
      </c>
      <c r="C10" s="7">
        <v>2053</v>
      </c>
      <c r="D10" s="7">
        <v>9725</v>
      </c>
      <c r="E10" s="7">
        <v>210</v>
      </c>
      <c r="F10" s="7">
        <v>7739</v>
      </c>
      <c r="G10" s="7">
        <v>2734</v>
      </c>
      <c r="H10" s="7">
        <v>938</v>
      </c>
      <c r="I10" s="7">
        <v>367</v>
      </c>
    </row>
    <row r="11" spans="1:9" s="8" customFormat="1" x14ac:dyDescent="0.2">
      <c r="A11" s="6" t="s">
        <v>223</v>
      </c>
      <c r="B11" s="7">
        <f>SUM(C11:D11)</f>
        <v>1999</v>
      </c>
      <c r="C11" s="7">
        <v>363</v>
      </c>
      <c r="D11" s="7">
        <v>1636</v>
      </c>
      <c r="E11" s="7">
        <v>32</v>
      </c>
      <c r="F11" s="7">
        <v>1360</v>
      </c>
      <c r="G11" s="7">
        <v>435</v>
      </c>
      <c r="H11" s="7">
        <v>156</v>
      </c>
      <c r="I11" s="7">
        <v>48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6" t="s">
        <v>224</v>
      </c>
      <c r="B13" s="7">
        <f>SUM(B15:B18)</f>
        <v>16335</v>
      </c>
      <c r="C13" s="7">
        <f t="shared" ref="C13:I13" si="1">SUM(C15:C18)</f>
        <v>3736</v>
      </c>
      <c r="D13" s="7">
        <f t="shared" si="1"/>
        <v>12599</v>
      </c>
      <c r="E13" s="7">
        <f t="shared" si="1"/>
        <v>274</v>
      </c>
      <c r="F13" s="7">
        <f t="shared" si="1"/>
        <v>12154</v>
      </c>
      <c r="G13" s="7">
        <f t="shared" si="1"/>
        <v>2938</v>
      </c>
      <c r="H13" s="7">
        <f t="shared" si="1"/>
        <v>853</v>
      </c>
      <c r="I13" s="7">
        <f t="shared" si="1"/>
        <v>390</v>
      </c>
    </row>
    <row r="14" spans="1:9" s="8" customFormat="1" x14ac:dyDescent="0.2">
      <c r="A14" s="26" t="s">
        <v>219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220</v>
      </c>
      <c r="B15" s="7">
        <f>SUM(C15:D15)</f>
        <v>3293</v>
      </c>
      <c r="C15" s="7">
        <v>881</v>
      </c>
      <c r="D15" s="7">
        <v>2412</v>
      </c>
      <c r="E15" s="7">
        <v>41</v>
      </c>
      <c r="F15" s="7">
        <v>2277</v>
      </c>
      <c r="G15" s="7">
        <v>605</v>
      </c>
      <c r="H15" s="7">
        <v>238</v>
      </c>
      <c r="I15" s="7">
        <v>173</v>
      </c>
    </row>
    <row r="16" spans="1:9" s="8" customFormat="1" x14ac:dyDescent="0.2">
      <c r="A16" s="6" t="s">
        <v>221</v>
      </c>
      <c r="B16" s="7">
        <f>SUM(C16:D16)</f>
        <v>5659</v>
      </c>
      <c r="C16" s="7">
        <v>1312</v>
      </c>
      <c r="D16" s="7">
        <v>4347</v>
      </c>
      <c r="E16" s="7">
        <v>109</v>
      </c>
      <c r="F16" s="7">
        <v>4108</v>
      </c>
      <c r="G16" s="7">
        <v>1082</v>
      </c>
      <c r="H16" s="7">
        <v>348</v>
      </c>
      <c r="I16" s="7">
        <v>121</v>
      </c>
    </row>
    <row r="17" spans="1:9" s="8" customFormat="1" x14ac:dyDescent="0.2">
      <c r="A17" s="6" t="s">
        <v>222</v>
      </c>
      <c r="B17" s="7">
        <f>SUM(C17:D17)</f>
        <v>6739</v>
      </c>
      <c r="C17" s="7">
        <v>1383</v>
      </c>
      <c r="D17" s="7">
        <v>5356</v>
      </c>
      <c r="E17" s="7">
        <v>114</v>
      </c>
      <c r="F17" s="7">
        <v>5236</v>
      </c>
      <c r="G17" s="7">
        <v>1162</v>
      </c>
      <c r="H17" s="7">
        <v>253</v>
      </c>
      <c r="I17" s="7">
        <v>88</v>
      </c>
    </row>
    <row r="18" spans="1:9" s="8" customFormat="1" x14ac:dyDescent="0.2">
      <c r="A18" s="6" t="s">
        <v>223</v>
      </c>
      <c r="B18" s="7">
        <f>SUM(C18:D18)</f>
        <v>644</v>
      </c>
      <c r="C18" s="7">
        <v>160</v>
      </c>
      <c r="D18" s="7">
        <v>484</v>
      </c>
      <c r="E18" s="7">
        <v>10</v>
      </c>
      <c r="F18" s="7">
        <v>533</v>
      </c>
      <c r="G18" s="7">
        <v>89</v>
      </c>
      <c r="H18" s="7">
        <v>14</v>
      </c>
      <c r="I18" s="7">
        <v>8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6" t="s">
        <v>225</v>
      </c>
      <c r="B20" s="7">
        <f>SUM(B22:B25)</f>
        <v>11463</v>
      </c>
      <c r="C20" s="7">
        <f t="shared" ref="C20:I20" si="2">SUM(C22:C25)</f>
        <v>1744</v>
      </c>
      <c r="D20" s="7">
        <f t="shared" si="2"/>
        <v>9719</v>
      </c>
      <c r="E20" s="7">
        <f t="shared" si="2"/>
        <v>212</v>
      </c>
      <c r="F20" s="7">
        <f t="shared" si="2"/>
        <v>5547</v>
      </c>
      <c r="G20" s="7">
        <f t="shared" si="2"/>
        <v>3405</v>
      </c>
      <c r="H20" s="7">
        <f t="shared" si="2"/>
        <v>1649</v>
      </c>
      <c r="I20" s="7">
        <f t="shared" si="2"/>
        <v>862</v>
      </c>
    </row>
    <row r="21" spans="1:9" s="8" customFormat="1" x14ac:dyDescent="0.2">
      <c r="A21" s="26" t="s">
        <v>219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220</v>
      </c>
      <c r="B22" s="7">
        <f>SUM(C22:D22)</f>
        <v>1746</v>
      </c>
      <c r="C22" s="7">
        <v>334</v>
      </c>
      <c r="D22" s="7">
        <v>1412</v>
      </c>
      <c r="E22" s="7">
        <v>37</v>
      </c>
      <c r="F22" s="7">
        <v>689</v>
      </c>
      <c r="G22" s="7">
        <v>488</v>
      </c>
      <c r="H22" s="7">
        <v>299</v>
      </c>
      <c r="I22" s="7">
        <v>270</v>
      </c>
    </row>
    <row r="23" spans="1:9" s="8" customFormat="1" x14ac:dyDescent="0.2">
      <c r="A23" s="6" t="s">
        <v>221</v>
      </c>
      <c r="B23" s="7">
        <f>SUM(C23:D23)</f>
        <v>3323</v>
      </c>
      <c r="C23" s="7">
        <v>537</v>
      </c>
      <c r="D23" s="7">
        <v>2786</v>
      </c>
      <c r="E23" s="7">
        <v>57</v>
      </c>
      <c r="F23" s="7">
        <v>1528</v>
      </c>
      <c r="G23" s="7">
        <v>999</v>
      </c>
      <c r="H23" s="7">
        <v>523</v>
      </c>
      <c r="I23" s="7">
        <v>273</v>
      </c>
    </row>
    <row r="24" spans="1:9" s="8" customFormat="1" x14ac:dyDescent="0.2">
      <c r="A24" s="6" t="s">
        <v>222</v>
      </c>
      <c r="B24" s="7">
        <f>SUM(C24:D24)</f>
        <v>5039</v>
      </c>
      <c r="C24" s="7">
        <v>670</v>
      </c>
      <c r="D24" s="7">
        <v>4369</v>
      </c>
      <c r="E24" s="7">
        <v>96</v>
      </c>
      <c r="F24" s="7">
        <v>2503</v>
      </c>
      <c r="G24" s="7">
        <v>1572</v>
      </c>
      <c r="H24" s="7">
        <v>685</v>
      </c>
      <c r="I24" s="7">
        <v>279</v>
      </c>
    </row>
    <row r="25" spans="1:9" s="8" customFormat="1" x14ac:dyDescent="0.2">
      <c r="A25" s="6" t="s">
        <v>223</v>
      </c>
      <c r="B25" s="7">
        <f>SUM(C25:D25)</f>
        <v>1355</v>
      </c>
      <c r="C25" s="7">
        <v>203</v>
      </c>
      <c r="D25" s="7">
        <v>1152</v>
      </c>
      <c r="E25" s="7">
        <v>22</v>
      </c>
      <c r="F25" s="7">
        <v>827</v>
      </c>
      <c r="G25" s="7">
        <v>346</v>
      </c>
      <c r="H25" s="7">
        <v>142</v>
      </c>
      <c r="I25" s="7">
        <v>40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workbookViewId="0">
      <selection activeCell="A2" sqref="A2"/>
    </sheetView>
  </sheetViews>
  <sheetFormatPr defaultRowHeight="11.25" x14ac:dyDescent="0.2"/>
  <cols>
    <col min="1" max="1" width="23.140625" style="32" bestFit="1" customWidth="1"/>
    <col min="2" max="25" width="7.7109375" style="2" customWidth="1"/>
    <col min="26" max="16384" width="9.140625" style="27"/>
  </cols>
  <sheetData>
    <row r="1" spans="1:25" ht="15.75" x14ac:dyDescent="0.25">
      <c r="A1" s="16" t="s">
        <v>361</v>
      </c>
    </row>
    <row r="3" spans="1:25" x14ac:dyDescent="0.2">
      <c r="A3" s="52" t="s">
        <v>226</v>
      </c>
      <c r="B3" s="62" t="s">
        <v>1</v>
      </c>
      <c r="C3" s="62"/>
      <c r="D3" s="62"/>
      <c r="E3" s="62"/>
      <c r="F3" s="62" t="s">
        <v>2</v>
      </c>
      <c r="G3" s="62"/>
      <c r="H3" s="62"/>
      <c r="I3" s="62"/>
      <c r="J3" s="62" t="s">
        <v>3</v>
      </c>
      <c r="K3" s="62"/>
      <c r="L3" s="62"/>
      <c r="M3" s="62"/>
      <c r="N3" s="62" t="s">
        <v>4</v>
      </c>
      <c r="O3" s="62"/>
      <c r="P3" s="62"/>
      <c r="Q3" s="62"/>
      <c r="R3" s="62" t="s">
        <v>5</v>
      </c>
      <c r="S3" s="62"/>
      <c r="T3" s="62"/>
      <c r="U3" s="62"/>
      <c r="V3" s="62" t="s">
        <v>6</v>
      </c>
      <c r="W3" s="62"/>
      <c r="X3" s="62"/>
      <c r="Y3" s="62"/>
    </row>
    <row r="4" spans="1:25" x14ac:dyDescent="0.2">
      <c r="A4" s="53"/>
      <c r="B4" s="55" t="s">
        <v>7</v>
      </c>
      <c r="C4" s="63" t="s">
        <v>8</v>
      </c>
      <c r="D4" s="64"/>
      <c r="E4" s="65"/>
      <c r="F4" s="55" t="s">
        <v>7</v>
      </c>
      <c r="G4" s="63" t="s">
        <v>8</v>
      </c>
      <c r="H4" s="64"/>
      <c r="I4" s="65"/>
      <c r="J4" s="55" t="s">
        <v>7</v>
      </c>
      <c r="K4" s="63" t="s">
        <v>8</v>
      </c>
      <c r="L4" s="64"/>
      <c r="M4" s="65"/>
      <c r="N4" s="55" t="s">
        <v>7</v>
      </c>
      <c r="O4" s="63" t="s">
        <v>8</v>
      </c>
      <c r="P4" s="64"/>
      <c r="Q4" s="65"/>
      <c r="R4" s="55" t="s">
        <v>7</v>
      </c>
      <c r="S4" s="63" t="s">
        <v>8</v>
      </c>
      <c r="T4" s="64"/>
      <c r="U4" s="65"/>
      <c r="V4" s="55" t="s">
        <v>7</v>
      </c>
      <c r="W4" s="63" t="s">
        <v>8</v>
      </c>
      <c r="X4" s="64"/>
      <c r="Y4" s="65"/>
    </row>
    <row r="5" spans="1:25" x14ac:dyDescent="0.2">
      <c r="A5" s="53"/>
      <c r="B5" s="56"/>
      <c r="C5" s="58" t="s">
        <v>202</v>
      </c>
      <c r="D5" s="60" t="s">
        <v>10</v>
      </c>
      <c r="E5" s="61"/>
      <c r="F5" s="56"/>
      <c r="G5" s="58" t="s">
        <v>202</v>
      </c>
      <c r="H5" s="60" t="s">
        <v>10</v>
      </c>
      <c r="I5" s="61"/>
      <c r="J5" s="56"/>
      <c r="K5" s="58" t="s">
        <v>202</v>
      </c>
      <c r="L5" s="60" t="s">
        <v>10</v>
      </c>
      <c r="M5" s="61"/>
      <c r="N5" s="56"/>
      <c r="O5" s="58" t="s">
        <v>202</v>
      </c>
      <c r="P5" s="60" t="s">
        <v>10</v>
      </c>
      <c r="Q5" s="61"/>
      <c r="R5" s="56"/>
      <c r="S5" s="58" t="s">
        <v>202</v>
      </c>
      <c r="T5" s="60" t="s">
        <v>10</v>
      </c>
      <c r="U5" s="61"/>
      <c r="V5" s="56"/>
      <c r="W5" s="58" t="s">
        <v>202</v>
      </c>
      <c r="X5" s="60" t="s">
        <v>10</v>
      </c>
      <c r="Y5" s="61"/>
    </row>
    <row r="6" spans="1:25" ht="22.5" x14ac:dyDescent="0.2">
      <c r="A6" s="54"/>
      <c r="B6" s="57"/>
      <c r="C6" s="59"/>
      <c r="D6" s="28" t="s">
        <v>7</v>
      </c>
      <c r="E6" s="29" t="s">
        <v>11</v>
      </c>
      <c r="F6" s="57"/>
      <c r="G6" s="59"/>
      <c r="H6" s="28" t="s">
        <v>7</v>
      </c>
      <c r="I6" s="29" t="s">
        <v>11</v>
      </c>
      <c r="J6" s="57"/>
      <c r="K6" s="59"/>
      <c r="L6" s="28" t="s">
        <v>7</v>
      </c>
      <c r="M6" s="29" t="s">
        <v>11</v>
      </c>
      <c r="N6" s="57"/>
      <c r="O6" s="59"/>
      <c r="P6" s="28" t="s">
        <v>7</v>
      </c>
      <c r="Q6" s="29" t="s">
        <v>11</v>
      </c>
      <c r="R6" s="57"/>
      <c r="S6" s="59"/>
      <c r="T6" s="28" t="s">
        <v>7</v>
      </c>
      <c r="U6" s="29" t="s">
        <v>11</v>
      </c>
      <c r="V6" s="57"/>
      <c r="W6" s="59"/>
      <c r="X6" s="28" t="s">
        <v>7</v>
      </c>
      <c r="Y6" s="29" t="s">
        <v>11</v>
      </c>
    </row>
    <row r="7" spans="1:25" s="31" customFormat="1" x14ac:dyDescent="0.2">
      <c r="A7" s="30" t="s">
        <v>1</v>
      </c>
      <c r="B7" s="7">
        <f t="shared" ref="B7:Y7" si="0">SUM(B10:B22)</f>
        <v>27798</v>
      </c>
      <c r="C7" s="7">
        <f t="shared" si="0"/>
        <v>5480</v>
      </c>
      <c r="D7" s="7">
        <f t="shared" si="0"/>
        <v>22318</v>
      </c>
      <c r="E7" s="7">
        <f t="shared" si="0"/>
        <v>486</v>
      </c>
      <c r="F7" s="7">
        <f t="shared" si="0"/>
        <v>7003</v>
      </c>
      <c r="G7" s="7">
        <f t="shared" si="0"/>
        <v>1438</v>
      </c>
      <c r="H7" s="7">
        <f t="shared" si="0"/>
        <v>5565</v>
      </c>
      <c r="I7" s="7">
        <f t="shared" si="0"/>
        <v>92</v>
      </c>
      <c r="J7" s="7">
        <f t="shared" si="0"/>
        <v>18919</v>
      </c>
      <c r="K7" s="7">
        <f t="shared" si="0"/>
        <v>3817</v>
      </c>
      <c r="L7" s="7">
        <f t="shared" si="0"/>
        <v>15102</v>
      </c>
      <c r="M7" s="7">
        <f t="shared" si="0"/>
        <v>365</v>
      </c>
      <c r="N7" s="7">
        <f t="shared" si="0"/>
        <v>1665</v>
      </c>
      <c r="O7" s="7">
        <f t="shared" si="0"/>
        <v>199</v>
      </c>
      <c r="P7" s="7">
        <f t="shared" si="0"/>
        <v>1466</v>
      </c>
      <c r="Q7" s="7">
        <f t="shared" si="0"/>
        <v>23</v>
      </c>
      <c r="R7" s="7">
        <f t="shared" si="0"/>
        <v>211</v>
      </c>
      <c r="S7" s="7">
        <f t="shared" si="0"/>
        <v>26</v>
      </c>
      <c r="T7" s="7">
        <f t="shared" si="0"/>
        <v>185</v>
      </c>
      <c r="U7" s="7">
        <f t="shared" si="0"/>
        <v>6</v>
      </c>
      <c r="V7" s="7">
        <f t="shared" si="0"/>
        <v>8879</v>
      </c>
      <c r="W7" s="7">
        <f t="shared" si="0"/>
        <v>1663</v>
      </c>
      <c r="X7" s="7">
        <f t="shared" si="0"/>
        <v>7216</v>
      </c>
      <c r="Y7" s="7">
        <f t="shared" si="0"/>
        <v>121</v>
      </c>
    </row>
    <row r="8" spans="1:25" s="31" customFormat="1" x14ac:dyDescent="0.2">
      <c r="A8" s="30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1" customFormat="1" x14ac:dyDescent="0.2">
      <c r="A9" s="30" t="s">
        <v>227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1" customFormat="1" x14ac:dyDescent="0.2">
      <c r="A10" s="30">
        <v>-4</v>
      </c>
      <c r="B10" s="7">
        <f t="shared" ref="B10:B22" si="1">F10+J10+N10+R10</f>
        <v>651</v>
      </c>
      <c r="C10" s="7">
        <f t="shared" ref="C10:C22" si="2">G10+K10+O10+S10</f>
        <v>212</v>
      </c>
      <c r="D10" s="7">
        <f t="shared" ref="D10:D22" si="3">H10+L10+P10+T10</f>
        <v>439</v>
      </c>
      <c r="E10" s="7">
        <f t="shared" ref="E10:E22" si="4">I10+M10+Q10+U10</f>
        <v>120</v>
      </c>
      <c r="F10" s="7">
        <f t="shared" ref="F10:F22" si="5">SUM(G10:H10)</f>
        <v>162</v>
      </c>
      <c r="G10" s="7">
        <v>61</v>
      </c>
      <c r="H10" s="7">
        <v>101</v>
      </c>
      <c r="I10" s="7">
        <v>21</v>
      </c>
      <c r="J10" s="7">
        <f t="shared" ref="J10:J22" si="6">SUM(K10:L10)</f>
        <v>452</v>
      </c>
      <c r="K10" s="7">
        <v>142</v>
      </c>
      <c r="L10" s="7">
        <v>310</v>
      </c>
      <c r="M10" s="7">
        <v>94</v>
      </c>
      <c r="N10" s="7">
        <f t="shared" ref="N10:N22" si="7">SUM(O10:P10)</f>
        <v>32</v>
      </c>
      <c r="O10" s="7">
        <v>8</v>
      </c>
      <c r="P10" s="7">
        <v>24</v>
      </c>
      <c r="Q10" s="7">
        <v>5</v>
      </c>
      <c r="R10" s="7">
        <f t="shared" ref="R10:R22" si="8">SUM(S10:T10)</f>
        <v>5</v>
      </c>
      <c r="S10" s="7">
        <v>1</v>
      </c>
      <c r="T10" s="7">
        <v>4</v>
      </c>
      <c r="U10" s="7">
        <v>0</v>
      </c>
      <c r="V10" s="7">
        <f t="shared" ref="V10:V22" si="9">R10+N10+F10</f>
        <v>199</v>
      </c>
      <c r="W10" s="7">
        <f t="shared" ref="W10:W22" si="10">S10+O10+G10</f>
        <v>70</v>
      </c>
      <c r="X10" s="7">
        <f t="shared" ref="X10:X22" si="11">T10+P10+H10</f>
        <v>129</v>
      </c>
      <c r="Y10" s="7">
        <f t="shared" ref="Y10:Y22" si="12">U10+Q10+I10</f>
        <v>26</v>
      </c>
    </row>
    <row r="11" spans="1:25" s="31" customFormat="1" x14ac:dyDescent="0.2">
      <c r="A11" s="30">
        <v>5</v>
      </c>
      <c r="B11" s="7">
        <f t="shared" si="1"/>
        <v>1143</v>
      </c>
      <c r="C11" s="7">
        <f t="shared" si="2"/>
        <v>204</v>
      </c>
      <c r="D11" s="7">
        <f t="shared" si="3"/>
        <v>939</v>
      </c>
      <c r="E11" s="7">
        <f t="shared" si="4"/>
        <v>71</v>
      </c>
      <c r="F11" s="7">
        <f t="shared" si="5"/>
        <v>259</v>
      </c>
      <c r="G11" s="7">
        <v>54</v>
      </c>
      <c r="H11" s="7">
        <v>205</v>
      </c>
      <c r="I11" s="7">
        <v>8</v>
      </c>
      <c r="J11" s="7">
        <f t="shared" si="6"/>
        <v>776</v>
      </c>
      <c r="K11" s="7">
        <v>139</v>
      </c>
      <c r="L11" s="7">
        <v>637</v>
      </c>
      <c r="M11" s="7">
        <v>53</v>
      </c>
      <c r="N11" s="7">
        <f t="shared" si="7"/>
        <v>96</v>
      </c>
      <c r="O11" s="7">
        <v>10</v>
      </c>
      <c r="P11" s="7">
        <v>86</v>
      </c>
      <c r="Q11" s="7">
        <v>8</v>
      </c>
      <c r="R11" s="7">
        <f t="shared" si="8"/>
        <v>12</v>
      </c>
      <c r="S11" s="7">
        <v>1</v>
      </c>
      <c r="T11" s="7">
        <v>11</v>
      </c>
      <c r="U11" s="7">
        <v>2</v>
      </c>
      <c r="V11" s="7">
        <f t="shared" si="9"/>
        <v>367</v>
      </c>
      <c r="W11" s="7">
        <f t="shared" si="10"/>
        <v>65</v>
      </c>
      <c r="X11" s="7">
        <f t="shared" si="11"/>
        <v>302</v>
      </c>
      <c r="Y11" s="7">
        <f t="shared" si="12"/>
        <v>18</v>
      </c>
    </row>
    <row r="12" spans="1:25" s="31" customFormat="1" x14ac:dyDescent="0.2">
      <c r="A12" s="30">
        <v>6</v>
      </c>
      <c r="B12" s="7">
        <f t="shared" si="1"/>
        <v>4387</v>
      </c>
      <c r="C12" s="7">
        <f t="shared" si="2"/>
        <v>578</v>
      </c>
      <c r="D12" s="7">
        <f t="shared" si="3"/>
        <v>3809</v>
      </c>
      <c r="E12" s="7">
        <f t="shared" si="4"/>
        <v>118</v>
      </c>
      <c r="F12" s="7">
        <f t="shared" si="5"/>
        <v>1034</v>
      </c>
      <c r="G12" s="7">
        <v>149</v>
      </c>
      <c r="H12" s="7">
        <v>885</v>
      </c>
      <c r="I12" s="7">
        <v>27</v>
      </c>
      <c r="J12" s="7">
        <f t="shared" si="6"/>
        <v>3065</v>
      </c>
      <c r="K12" s="7">
        <v>399</v>
      </c>
      <c r="L12" s="7">
        <v>2666</v>
      </c>
      <c r="M12" s="7">
        <v>87</v>
      </c>
      <c r="N12" s="7">
        <f t="shared" si="7"/>
        <v>255</v>
      </c>
      <c r="O12" s="7">
        <v>24</v>
      </c>
      <c r="P12" s="7">
        <v>231</v>
      </c>
      <c r="Q12" s="7">
        <v>3</v>
      </c>
      <c r="R12" s="7">
        <f t="shared" si="8"/>
        <v>33</v>
      </c>
      <c r="S12" s="7">
        <v>6</v>
      </c>
      <c r="T12" s="7">
        <v>27</v>
      </c>
      <c r="U12" s="7">
        <v>1</v>
      </c>
      <c r="V12" s="7">
        <f t="shared" si="9"/>
        <v>1322</v>
      </c>
      <c r="W12" s="7">
        <f t="shared" si="10"/>
        <v>179</v>
      </c>
      <c r="X12" s="7">
        <f t="shared" si="11"/>
        <v>1143</v>
      </c>
      <c r="Y12" s="7">
        <f t="shared" si="12"/>
        <v>31</v>
      </c>
    </row>
    <row r="13" spans="1:25" s="31" customFormat="1" x14ac:dyDescent="0.2">
      <c r="A13" s="30">
        <v>7</v>
      </c>
      <c r="B13" s="7">
        <f t="shared" si="1"/>
        <v>6642</v>
      </c>
      <c r="C13" s="7">
        <f t="shared" si="2"/>
        <v>746</v>
      </c>
      <c r="D13" s="7">
        <f t="shared" si="3"/>
        <v>5896</v>
      </c>
      <c r="E13" s="7">
        <f t="shared" si="4"/>
        <v>62</v>
      </c>
      <c r="F13" s="7">
        <f t="shared" si="5"/>
        <v>1569</v>
      </c>
      <c r="G13" s="7">
        <v>212</v>
      </c>
      <c r="H13" s="7">
        <v>1357</v>
      </c>
      <c r="I13" s="7">
        <v>18</v>
      </c>
      <c r="J13" s="7">
        <f t="shared" si="6"/>
        <v>4599</v>
      </c>
      <c r="K13" s="7">
        <v>509</v>
      </c>
      <c r="L13" s="7">
        <v>4090</v>
      </c>
      <c r="M13" s="7">
        <v>41</v>
      </c>
      <c r="N13" s="7">
        <f t="shared" si="7"/>
        <v>414</v>
      </c>
      <c r="O13" s="7">
        <v>23</v>
      </c>
      <c r="P13" s="7">
        <v>391</v>
      </c>
      <c r="Q13" s="7">
        <v>2</v>
      </c>
      <c r="R13" s="7">
        <f t="shared" si="8"/>
        <v>60</v>
      </c>
      <c r="S13" s="7">
        <v>2</v>
      </c>
      <c r="T13" s="7">
        <v>58</v>
      </c>
      <c r="U13" s="7">
        <v>1</v>
      </c>
      <c r="V13" s="7">
        <f t="shared" si="9"/>
        <v>2043</v>
      </c>
      <c r="W13" s="7">
        <f t="shared" si="10"/>
        <v>237</v>
      </c>
      <c r="X13" s="7">
        <f t="shared" si="11"/>
        <v>1806</v>
      </c>
      <c r="Y13" s="7">
        <f t="shared" si="12"/>
        <v>21</v>
      </c>
    </row>
    <row r="14" spans="1:25" s="31" customFormat="1" x14ac:dyDescent="0.2">
      <c r="A14" s="30">
        <v>8</v>
      </c>
      <c r="B14" s="7">
        <f t="shared" si="1"/>
        <v>6719</v>
      </c>
      <c r="C14" s="7">
        <f t="shared" si="2"/>
        <v>1096</v>
      </c>
      <c r="D14" s="7">
        <f t="shared" si="3"/>
        <v>5623</v>
      </c>
      <c r="E14" s="7">
        <f t="shared" si="4"/>
        <v>59</v>
      </c>
      <c r="F14" s="7">
        <f t="shared" si="5"/>
        <v>1618</v>
      </c>
      <c r="G14" s="7">
        <v>303</v>
      </c>
      <c r="H14" s="7">
        <v>1315</v>
      </c>
      <c r="I14" s="7">
        <v>10</v>
      </c>
      <c r="J14" s="7">
        <f t="shared" si="6"/>
        <v>4664</v>
      </c>
      <c r="K14" s="7">
        <v>762</v>
      </c>
      <c r="L14" s="7">
        <v>3902</v>
      </c>
      <c r="M14" s="7">
        <v>44</v>
      </c>
      <c r="N14" s="7">
        <f t="shared" si="7"/>
        <v>390</v>
      </c>
      <c r="O14" s="7">
        <v>29</v>
      </c>
      <c r="P14" s="7">
        <v>361</v>
      </c>
      <c r="Q14" s="7">
        <v>3</v>
      </c>
      <c r="R14" s="7">
        <f t="shared" si="8"/>
        <v>47</v>
      </c>
      <c r="S14" s="7">
        <v>2</v>
      </c>
      <c r="T14" s="7">
        <v>45</v>
      </c>
      <c r="U14" s="7">
        <v>2</v>
      </c>
      <c r="V14" s="7">
        <f t="shared" si="9"/>
        <v>2055</v>
      </c>
      <c r="W14" s="7">
        <f t="shared" si="10"/>
        <v>334</v>
      </c>
      <c r="X14" s="7">
        <f t="shared" si="11"/>
        <v>1721</v>
      </c>
      <c r="Y14" s="7">
        <f t="shared" si="12"/>
        <v>15</v>
      </c>
    </row>
    <row r="15" spans="1:25" s="31" customFormat="1" x14ac:dyDescent="0.2">
      <c r="A15" s="30">
        <v>9</v>
      </c>
      <c r="B15" s="7">
        <f t="shared" si="1"/>
        <v>2545</v>
      </c>
      <c r="C15" s="7">
        <f t="shared" si="2"/>
        <v>460</v>
      </c>
      <c r="D15" s="7">
        <f t="shared" si="3"/>
        <v>2085</v>
      </c>
      <c r="E15" s="7">
        <f t="shared" si="4"/>
        <v>13</v>
      </c>
      <c r="F15" s="7">
        <f t="shared" si="5"/>
        <v>695</v>
      </c>
      <c r="G15" s="7">
        <v>120</v>
      </c>
      <c r="H15" s="7">
        <v>575</v>
      </c>
      <c r="I15" s="7">
        <v>2</v>
      </c>
      <c r="J15" s="7">
        <f t="shared" si="6"/>
        <v>1682</v>
      </c>
      <c r="K15" s="7">
        <v>324</v>
      </c>
      <c r="L15" s="7">
        <v>1358</v>
      </c>
      <c r="M15" s="7">
        <v>11</v>
      </c>
      <c r="N15" s="7">
        <f t="shared" si="7"/>
        <v>151</v>
      </c>
      <c r="O15" s="7">
        <v>13</v>
      </c>
      <c r="P15" s="7">
        <v>138</v>
      </c>
      <c r="Q15" s="7">
        <v>0</v>
      </c>
      <c r="R15" s="7">
        <f t="shared" si="8"/>
        <v>17</v>
      </c>
      <c r="S15" s="7">
        <v>3</v>
      </c>
      <c r="T15" s="7">
        <v>14</v>
      </c>
      <c r="U15" s="7">
        <v>0</v>
      </c>
      <c r="V15" s="7">
        <f t="shared" si="9"/>
        <v>863</v>
      </c>
      <c r="W15" s="7">
        <f t="shared" si="10"/>
        <v>136</v>
      </c>
      <c r="X15" s="7">
        <f t="shared" si="11"/>
        <v>727</v>
      </c>
      <c r="Y15" s="7">
        <f t="shared" si="12"/>
        <v>2</v>
      </c>
    </row>
    <row r="16" spans="1:25" s="31" customFormat="1" x14ac:dyDescent="0.2">
      <c r="A16" s="30">
        <v>10</v>
      </c>
      <c r="B16" s="7">
        <f t="shared" si="1"/>
        <v>2288</v>
      </c>
      <c r="C16" s="7">
        <f t="shared" si="2"/>
        <v>590</v>
      </c>
      <c r="D16" s="7">
        <f t="shared" si="3"/>
        <v>1698</v>
      </c>
      <c r="E16" s="7">
        <f t="shared" si="4"/>
        <v>24</v>
      </c>
      <c r="F16" s="7">
        <f t="shared" si="5"/>
        <v>671</v>
      </c>
      <c r="G16" s="7">
        <v>151</v>
      </c>
      <c r="H16" s="7">
        <v>520</v>
      </c>
      <c r="I16" s="7">
        <v>2</v>
      </c>
      <c r="J16" s="7">
        <f t="shared" si="6"/>
        <v>1466</v>
      </c>
      <c r="K16" s="7">
        <v>415</v>
      </c>
      <c r="L16" s="7">
        <v>1051</v>
      </c>
      <c r="M16" s="7">
        <v>21</v>
      </c>
      <c r="N16" s="7">
        <f t="shared" si="7"/>
        <v>133</v>
      </c>
      <c r="O16" s="7">
        <v>22</v>
      </c>
      <c r="P16" s="7">
        <v>111</v>
      </c>
      <c r="Q16" s="7">
        <v>1</v>
      </c>
      <c r="R16" s="7">
        <f t="shared" si="8"/>
        <v>18</v>
      </c>
      <c r="S16" s="7">
        <v>2</v>
      </c>
      <c r="T16" s="7">
        <v>16</v>
      </c>
      <c r="U16" s="7">
        <v>0</v>
      </c>
      <c r="V16" s="7">
        <f t="shared" si="9"/>
        <v>822</v>
      </c>
      <c r="W16" s="7">
        <f t="shared" si="10"/>
        <v>175</v>
      </c>
      <c r="X16" s="7">
        <f t="shared" si="11"/>
        <v>647</v>
      </c>
      <c r="Y16" s="7">
        <f t="shared" si="12"/>
        <v>3</v>
      </c>
    </row>
    <row r="17" spans="1:25" s="31" customFormat="1" x14ac:dyDescent="0.2">
      <c r="A17" s="30">
        <v>11</v>
      </c>
      <c r="B17" s="7">
        <f t="shared" si="1"/>
        <v>1220</v>
      </c>
      <c r="C17" s="7">
        <f t="shared" si="2"/>
        <v>330</v>
      </c>
      <c r="D17" s="7">
        <f t="shared" si="3"/>
        <v>890</v>
      </c>
      <c r="E17" s="7">
        <f t="shared" si="4"/>
        <v>3</v>
      </c>
      <c r="F17" s="7">
        <f t="shared" si="5"/>
        <v>405</v>
      </c>
      <c r="G17" s="7">
        <v>84</v>
      </c>
      <c r="H17" s="7">
        <v>321</v>
      </c>
      <c r="I17" s="7">
        <v>3</v>
      </c>
      <c r="J17" s="7">
        <f t="shared" si="6"/>
        <v>730</v>
      </c>
      <c r="K17" s="7">
        <v>225</v>
      </c>
      <c r="L17" s="7">
        <v>505</v>
      </c>
      <c r="M17" s="7">
        <v>0</v>
      </c>
      <c r="N17" s="7">
        <f t="shared" si="7"/>
        <v>79</v>
      </c>
      <c r="O17" s="7">
        <v>18</v>
      </c>
      <c r="P17" s="7">
        <v>61</v>
      </c>
      <c r="Q17" s="7">
        <v>0</v>
      </c>
      <c r="R17" s="7">
        <f t="shared" si="8"/>
        <v>6</v>
      </c>
      <c r="S17" s="7">
        <v>3</v>
      </c>
      <c r="T17" s="7">
        <v>3</v>
      </c>
      <c r="U17" s="7">
        <v>0</v>
      </c>
      <c r="V17" s="7">
        <f t="shared" si="9"/>
        <v>490</v>
      </c>
      <c r="W17" s="7">
        <f t="shared" si="10"/>
        <v>105</v>
      </c>
      <c r="X17" s="7">
        <f t="shared" si="11"/>
        <v>385</v>
      </c>
      <c r="Y17" s="7">
        <f t="shared" si="12"/>
        <v>3</v>
      </c>
    </row>
    <row r="18" spans="1:25" s="31" customFormat="1" x14ac:dyDescent="0.2">
      <c r="A18" s="30">
        <v>12</v>
      </c>
      <c r="B18" s="7">
        <f t="shared" si="1"/>
        <v>1012</v>
      </c>
      <c r="C18" s="7">
        <f t="shared" si="2"/>
        <v>385</v>
      </c>
      <c r="D18" s="7">
        <f t="shared" si="3"/>
        <v>627</v>
      </c>
      <c r="E18" s="7">
        <f t="shared" si="4"/>
        <v>11</v>
      </c>
      <c r="F18" s="7">
        <f t="shared" si="5"/>
        <v>317</v>
      </c>
      <c r="G18" s="7">
        <v>110</v>
      </c>
      <c r="H18" s="7">
        <v>207</v>
      </c>
      <c r="I18" s="7">
        <v>1</v>
      </c>
      <c r="J18" s="7">
        <f t="shared" si="6"/>
        <v>618</v>
      </c>
      <c r="K18" s="7">
        <v>253</v>
      </c>
      <c r="L18" s="7">
        <v>365</v>
      </c>
      <c r="M18" s="7">
        <v>9</v>
      </c>
      <c r="N18" s="7">
        <f t="shared" si="7"/>
        <v>72</v>
      </c>
      <c r="O18" s="7">
        <v>22</v>
      </c>
      <c r="P18" s="7">
        <v>50</v>
      </c>
      <c r="Q18" s="7">
        <v>1</v>
      </c>
      <c r="R18" s="7">
        <f t="shared" si="8"/>
        <v>5</v>
      </c>
      <c r="S18" s="7">
        <v>0</v>
      </c>
      <c r="T18" s="7">
        <v>5</v>
      </c>
      <c r="U18" s="7">
        <v>0</v>
      </c>
      <c r="V18" s="7">
        <f t="shared" si="9"/>
        <v>394</v>
      </c>
      <c r="W18" s="7">
        <f t="shared" si="10"/>
        <v>132</v>
      </c>
      <c r="X18" s="7">
        <f t="shared" si="11"/>
        <v>262</v>
      </c>
      <c r="Y18" s="7">
        <f t="shared" si="12"/>
        <v>2</v>
      </c>
    </row>
    <row r="19" spans="1:25" s="31" customFormat="1" x14ac:dyDescent="0.2">
      <c r="A19" s="30">
        <v>13</v>
      </c>
      <c r="B19" s="7">
        <f t="shared" si="1"/>
        <v>194</v>
      </c>
      <c r="C19" s="7">
        <f t="shared" si="2"/>
        <v>150</v>
      </c>
      <c r="D19" s="7">
        <f t="shared" si="3"/>
        <v>44</v>
      </c>
      <c r="E19" s="7">
        <f t="shared" si="4"/>
        <v>2</v>
      </c>
      <c r="F19" s="7">
        <f t="shared" si="5"/>
        <v>48</v>
      </c>
      <c r="G19" s="7">
        <v>35</v>
      </c>
      <c r="H19" s="7">
        <v>13</v>
      </c>
      <c r="I19" s="7">
        <v>0</v>
      </c>
      <c r="J19" s="7">
        <f t="shared" si="6"/>
        <v>141</v>
      </c>
      <c r="K19" s="7">
        <v>112</v>
      </c>
      <c r="L19" s="7">
        <v>29</v>
      </c>
      <c r="M19" s="7">
        <v>2</v>
      </c>
      <c r="N19" s="7">
        <f t="shared" si="7"/>
        <v>5</v>
      </c>
      <c r="O19" s="7">
        <v>3</v>
      </c>
      <c r="P19" s="7">
        <v>2</v>
      </c>
      <c r="Q19" s="7">
        <v>0</v>
      </c>
      <c r="R19" s="7">
        <f t="shared" si="8"/>
        <v>0</v>
      </c>
      <c r="S19" s="7">
        <v>0</v>
      </c>
      <c r="T19" s="7">
        <v>0</v>
      </c>
      <c r="U19" s="7">
        <v>0</v>
      </c>
      <c r="V19" s="7">
        <f t="shared" si="9"/>
        <v>53</v>
      </c>
      <c r="W19" s="7">
        <f t="shared" si="10"/>
        <v>38</v>
      </c>
      <c r="X19" s="7">
        <f t="shared" si="11"/>
        <v>15</v>
      </c>
      <c r="Y19" s="7">
        <f t="shared" si="12"/>
        <v>0</v>
      </c>
    </row>
    <row r="20" spans="1:25" s="31" customFormat="1" x14ac:dyDescent="0.2">
      <c r="A20" s="30">
        <v>14</v>
      </c>
      <c r="B20" s="7">
        <f t="shared" si="1"/>
        <v>145</v>
      </c>
      <c r="C20" s="7">
        <f t="shared" si="2"/>
        <v>109</v>
      </c>
      <c r="D20" s="7">
        <f t="shared" si="3"/>
        <v>36</v>
      </c>
      <c r="E20" s="7">
        <f t="shared" si="4"/>
        <v>0</v>
      </c>
      <c r="F20" s="7">
        <f t="shared" si="5"/>
        <v>36</v>
      </c>
      <c r="G20" s="7">
        <v>28</v>
      </c>
      <c r="H20" s="7">
        <v>8</v>
      </c>
      <c r="I20" s="7">
        <v>0</v>
      </c>
      <c r="J20" s="7">
        <f t="shared" si="6"/>
        <v>103</v>
      </c>
      <c r="K20" s="7">
        <v>77</v>
      </c>
      <c r="L20" s="7">
        <v>26</v>
      </c>
      <c r="M20" s="7">
        <v>0</v>
      </c>
      <c r="N20" s="7">
        <f t="shared" si="7"/>
        <v>6</v>
      </c>
      <c r="O20" s="7">
        <v>4</v>
      </c>
      <c r="P20" s="7">
        <v>2</v>
      </c>
      <c r="Q20" s="7">
        <v>0</v>
      </c>
      <c r="R20" s="7">
        <f t="shared" si="8"/>
        <v>0</v>
      </c>
      <c r="S20" s="7">
        <v>0</v>
      </c>
      <c r="T20" s="7">
        <v>0</v>
      </c>
      <c r="U20" s="7">
        <v>0</v>
      </c>
      <c r="V20" s="7">
        <f t="shared" si="9"/>
        <v>42</v>
      </c>
      <c r="W20" s="7">
        <f t="shared" si="10"/>
        <v>32</v>
      </c>
      <c r="X20" s="7">
        <f t="shared" si="11"/>
        <v>10</v>
      </c>
      <c r="Y20" s="7">
        <f t="shared" si="12"/>
        <v>0</v>
      </c>
    </row>
    <row r="21" spans="1:25" s="31" customFormat="1" x14ac:dyDescent="0.2">
      <c r="A21" s="30">
        <v>15</v>
      </c>
      <c r="B21" s="7">
        <f t="shared" si="1"/>
        <v>125</v>
      </c>
      <c r="C21" s="7">
        <f t="shared" si="2"/>
        <v>91</v>
      </c>
      <c r="D21" s="7">
        <f t="shared" si="3"/>
        <v>34</v>
      </c>
      <c r="E21" s="7">
        <f t="shared" si="4"/>
        <v>2</v>
      </c>
      <c r="F21" s="7">
        <f t="shared" si="5"/>
        <v>33</v>
      </c>
      <c r="G21" s="7">
        <v>26</v>
      </c>
      <c r="H21" s="7">
        <v>7</v>
      </c>
      <c r="I21" s="7">
        <v>0</v>
      </c>
      <c r="J21" s="7">
        <f t="shared" si="6"/>
        <v>88</v>
      </c>
      <c r="K21" s="7">
        <v>62</v>
      </c>
      <c r="L21" s="7">
        <v>26</v>
      </c>
      <c r="M21" s="7">
        <v>2</v>
      </c>
      <c r="N21" s="7">
        <f t="shared" si="7"/>
        <v>3</v>
      </c>
      <c r="O21" s="7">
        <v>2</v>
      </c>
      <c r="P21" s="7">
        <v>1</v>
      </c>
      <c r="Q21" s="7">
        <v>0</v>
      </c>
      <c r="R21" s="7">
        <f t="shared" si="8"/>
        <v>1</v>
      </c>
      <c r="S21" s="7">
        <v>1</v>
      </c>
      <c r="T21" s="7">
        <v>0</v>
      </c>
      <c r="U21" s="7">
        <v>0</v>
      </c>
      <c r="V21" s="7">
        <f t="shared" si="9"/>
        <v>37</v>
      </c>
      <c r="W21" s="7">
        <f t="shared" si="10"/>
        <v>29</v>
      </c>
      <c r="X21" s="7">
        <f t="shared" si="11"/>
        <v>8</v>
      </c>
      <c r="Y21" s="7">
        <f t="shared" si="12"/>
        <v>0</v>
      </c>
    </row>
    <row r="22" spans="1:25" s="31" customFormat="1" x14ac:dyDescent="0.2">
      <c r="A22" s="30" t="s">
        <v>228</v>
      </c>
      <c r="B22" s="7">
        <f t="shared" si="1"/>
        <v>727</v>
      </c>
      <c r="C22" s="7">
        <f t="shared" si="2"/>
        <v>529</v>
      </c>
      <c r="D22" s="7">
        <f t="shared" si="3"/>
        <v>198</v>
      </c>
      <c r="E22" s="7">
        <f t="shared" si="4"/>
        <v>1</v>
      </c>
      <c r="F22" s="7">
        <f t="shared" si="5"/>
        <v>156</v>
      </c>
      <c r="G22" s="7">
        <v>105</v>
      </c>
      <c r="H22" s="7">
        <v>51</v>
      </c>
      <c r="I22" s="7">
        <v>0</v>
      </c>
      <c r="J22" s="7">
        <f t="shared" si="6"/>
        <v>535</v>
      </c>
      <c r="K22" s="7">
        <v>398</v>
      </c>
      <c r="L22" s="7">
        <v>137</v>
      </c>
      <c r="M22" s="7">
        <v>1</v>
      </c>
      <c r="N22" s="7">
        <f t="shared" si="7"/>
        <v>29</v>
      </c>
      <c r="O22" s="7">
        <v>21</v>
      </c>
      <c r="P22" s="7">
        <v>8</v>
      </c>
      <c r="Q22" s="7">
        <v>0</v>
      </c>
      <c r="R22" s="7">
        <f t="shared" si="8"/>
        <v>7</v>
      </c>
      <c r="S22" s="7">
        <v>5</v>
      </c>
      <c r="T22" s="7">
        <v>2</v>
      </c>
      <c r="U22" s="7">
        <v>0</v>
      </c>
      <c r="V22" s="7">
        <f t="shared" si="9"/>
        <v>192</v>
      </c>
      <c r="W22" s="7">
        <f t="shared" si="10"/>
        <v>131</v>
      </c>
      <c r="X22" s="7">
        <f t="shared" si="11"/>
        <v>61</v>
      </c>
      <c r="Y22" s="7">
        <f t="shared" si="12"/>
        <v>0</v>
      </c>
    </row>
    <row r="23" spans="1:25" s="31" customFormat="1" x14ac:dyDescent="0.2">
      <c r="A23" s="3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1" customFormat="1" x14ac:dyDescent="0.2">
      <c r="A24" s="30" t="s">
        <v>229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1" customFormat="1" x14ac:dyDescent="0.2">
      <c r="A25" s="30" t="s">
        <v>230</v>
      </c>
      <c r="B25" s="7">
        <f t="shared" ref="B25:B42" si="13">F25+J25+N25+R25</f>
        <v>2852</v>
      </c>
      <c r="C25" s="7">
        <f t="shared" ref="C25:C42" si="14">G25+K25+O25+S25</f>
        <v>485</v>
      </c>
      <c r="D25" s="7">
        <f t="shared" ref="D25:D42" si="15">H25+L25+P25+T25</f>
        <v>2367</v>
      </c>
      <c r="E25" s="7">
        <f t="shared" ref="E25:E42" si="16">I25+M25+Q25+U25</f>
        <v>37</v>
      </c>
      <c r="F25" s="7">
        <f t="shared" ref="F25:F36" si="17">SUM(G25:H25)</f>
        <v>712</v>
      </c>
      <c r="G25" s="7">
        <v>125</v>
      </c>
      <c r="H25" s="7">
        <v>587</v>
      </c>
      <c r="I25" s="7">
        <v>7</v>
      </c>
      <c r="J25" s="7">
        <f t="shared" ref="J25:J36" si="18">SUM(K25:L25)</f>
        <v>1942</v>
      </c>
      <c r="K25" s="7">
        <v>334</v>
      </c>
      <c r="L25" s="7">
        <v>1608</v>
      </c>
      <c r="M25" s="7">
        <v>28</v>
      </c>
      <c r="N25" s="7">
        <f t="shared" ref="N25:N36" si="19">SUM(O25:P25)</f>
        <v>174</v>
      </c>
      <c r="O25" s="7">
        <v>22</v>
      </c>
      <c r="P25" s="7">
        <v>152</v>
      </c>
      <c r="Q25" s="7">
        <v>2</v>
      </c>
      <c r="R25" s="7">
        <f t="shared" ref="R25:R36" si="20">SUM(S25:T25)</f>
        <v>24</v>
      </c>
      <c r="S25" s="7">
        <v>4</v>
      </c>
      <c r="T25" s="7">
        <v>20</v>
      </c>
      <c r="U25" s="7">
        <v>0</v>
      </c>
      <c r="V25" s="7">
        <f t="shared" ref="V25:V42" si="21">R25+N25+F25</f>
        <v>910</v>
      </c>
      <c r="W25" s="7">
        <f t="shared" ref="W25:W42" si="22">S25+O25+G25</f>
        <v>151</v>
      </c>
      <c r="X25" s="7">
        <f t="shared" ref="X25:X42" si="23">T25+P25+H25</f>
        <v>759</v>
      </c>
      <c r="Y25" s="7">
        <f t="shared" ref="Y25:Y42" si="24">U25+Q25+I25</f>
        <v>9</v>
      </c>
    </row>
    <row r="26" spans="1:25" s="31" customFormat="1" x14ac:dyDescent="0.2">
      <c r="A26" s="30" t="s">
        <v>231</v>
      </c>
      <c r="B26" s="7">
        <f t="shared" si="13"/>
        <v>2324</v>
      </c>
      <c r="C26" s="7">
        <f t="shared" si="14"/>
        <v>433</v>
      </c>
      <c r="D26" s="7">
        <f t="shared" si="15"/>
        <v>1891</v>
      </c>
      <c r="E26" s="7">
        <f t="shared" si="16"/>
        <v>36</v>
      </c>
      <c r="F26" s="7">
        <f t="shared" si="17"/>
        <v>528</v>
      </c>
      <c r="G26" s="7">
        <v>96</v>
      </c>
      <c r="H26" s="7">
        <v>432</v>
      </c>
      <c r="I26" s="7">
        <v>7</v>
      </c>
      <c r="J26" s="7">
        <f t="shared" si="18"/>
        <v>1634</v>
      </c>
      <c r="K26" s="7">
        <v>314</v>
      </c>
      <c r="L26" s="7">
        <v>1320</v>
      </c>
      <c r="M26" s="7">
        <v>27</v>
      </c>
      <c r="N26" s="7">
        <f t="shared" si="19"/>
        <v>140</v>
      </c>
      <c r="O26" s="7">
        <v>20</v>
      </c>
      <c r="P26" s="7">
        <v>120</v>
      </c>
      <c r="Q26" s="7">
        <v>2</v>
      </c>
      <c r="R26" s="7">
        <f t="shared" si="20"/>
        <v>22</v>
      </c>
      <c r="S26" s="7">
        <v>3</v>
      </c>
      <c r="T26" s="7">
        <v>19</v>
      </c>
      <c r="U26" s="7">
        <v>0</v>
      </c>
      <c r="V26" s="7">
        <f t="shared" si="21"/>
        <v>690</v>
      </c>
      <c r="W26" s="7">
        <f t="shared" si="22"/>
        <v>119</v>
      </c>
      <c r="X26" s="7">
        <f t="shared" si="23"/>
        <v>571</v>
      </c>
      <c r="Y26" s="7">
        <f t="shared" si="24"/>
        <v>9</v>
      </c>
    </row>
    <row r="27" spans="1:25" s="31" customFormat="1" x14ac:dyDescent="0.2">
      <c r="A27" s="30" t="s">
        <v>232</v>
      </c>
      <c r="B27" s="7">
        <f t="shared" si="13"/>
        <v>2084</v>
      </c>
      <c r="C27" s="7">
        <f t="shared" si="14"/>
        <v>433</v>
      </c>
      <c r="D27" s="7">
        <f t="shared" si="15"/>
        <v>1651</v>
      </c>
      <c r="E27" s="7">
        <f t="shared" si="16"/>
        <v>40</v>
      </c>
      <c r="F27" s="7">
        <f t="shared" si="17"/>
        <v>507</v>
      </c>
      <c r="G27" s="7">
        <v>107</v>
      </c>
      <c r="H27" s="7">
        <v>400</v>
      </c>
      <c r="I27" s="7">
        <v>5</v>
      </c>
      <c r="J27" s="7">
        <f t="shared" si="18"/>
        <v>1444</v>
      </c>
      <c r="K27" s="7">
        <v>316</v>
      </c>
      <c r="L27" s="7">
        <v>1128</v>
      </c>
      <c r="M27" s="7">
        <v>32</v>
      </c>
      <c r="N27" s="7">
        <f t="shared" si="19"/>
        <v>116</v>
      </c>
      <c r="O27" s="7">
        <v>9</v>
      </c>
      <c r="P27" s="7">
        <v>107</v>
      </c>
      <c r="Q27" s="7">
        <v>2</v>
      </c>
      <c r="R27" s="7">
        <f t="shared" si="20"/>
        <v>17</v>
      </c>
      <c r="S27" s="7">
        <v>1</v>
      </c>
      <c r="T27" s="7">
        <v>16</v>
      </c>
      <c r="U27" s="7">
        <v>1</v>
      </c>
      <c r="V27" s="7">
        <f t="shared" si="21"/>
        <v>640</v>
      </c>
      <c r="W27" s="7">
        <f t="shared" si="22"/>
        <v>117</v>
      </c>
      <c r="X27" s="7">
        <f t="shared" si="23"/>
        <v>523</v>
      </c>
      <c r="Y27" s="7">
        <f t="shared" si="24"/>
        <v>8</v>
      </c>
    </row>
    <row r="28" spans="1:25" s="31" customFormat="1" x14ac:dyDescent="0.2">
      <c r="A28" s="30" t="s">
        <v>233</v>
      </c>
      <c r="B28" s="7">
        <f t="shared" si="13"/>
        <v>2513</v>
      </c>
      <c r="C28" s="7">
        <f t="shared" si="14"/>
        <v>472</v>
      </c>
      <c r="D28" s="7">
        <f t="shared" si="15"/>
        <v>2041</v>
      </c>
      <c r="E28" s="7">
        <f t="shared" si="16"/>
        <v>55</v>
      </c>
      <c r="F28" s="7">
        <f t="shared" si="17"/>
        <v>642</v>
      </c>
      <c r="G28" s="7">
        <v>129</v>
      </c>
      <c r="H28" s="7">
        <v>513</v>
      </c>
      <c r="I28" s="7">
        <v>13</v>
      </c>
      <c r="J28" s="7">
        <f t="shared" si="18"/>
        <v>1691</v>
      </c>
      <c r="K28" s="7">
        <v>321</v>
      </c>
      <c r="L28" s="7">
        <v>1370</v>
      </c>
      <c r="M28" s="7">
        <v>40</v>
      </c>
      <c r="N28" s="7">
        <f t="shared" si="19"/>
        <v>158</v>
      </c>
      <c r="O28" s="7">
        <v>21</v>
      </c>
      <c r="P28" s="7">
        <v>137</v>
      </c>
      <c r="Q28" s="7">
        <v>2</v>
      </c>
      <c r="R28" s="7">
        <f t="shared" si="20"/>
        <v>22</v>
      </c>
      <c r="S28" s="7">
        <v>1</v>
      </c>
      <c r="T28" s="7">
        <v>21</v>
      </c>
      <c r="U28" s="7">
        <v>0</v>
      </c>
      <c r="V28" s="7">
        <f t="shared" si="21"/>
        <v>822</v>
      </c>
      <c r="W28" s="7">
        <f t="shared" si="22"/>
        <v>151</v>
      </c>
      <c r="X28" s="7">
        <f t="shared" si="23"/>
        <v>671</v>
      </c>
      <c r="Y28" s="7">
        <f t="shared" si="24"/>
        <v>15</v>
      </c>
    </row>
    <row r="29" spans="1:25" s="31" customFormat="1" x14ac:dyDescent="0.2">
      <c r="A29" s="30" t="s">
        <v>234</v>
      </c>
      <c r="B29" s="7">
        <f t="shared" si="13"/>
        <v>2275</v>
      </c>
      <c r="C29" s="7">
        <f t="shared" si="14"/>
        <v>430</v>
      </c>
      <c r="D29" s="7">
        <f t="shared" si="15"/>
        <v>1845</v>
      </c>
      <c r="E29" s="7">
        <f t="shared" si="16"/>
        <v>44</v>
      </c>
      <c r="F29" s="7">
        <f t="shared" si="17"/>
        <v>593</v>
      </c>
      <c r="G29" s="7">
        <v>126</v>
      </c>
      <c r="H29" s="7">
        <v>467</v>
      </c>
      <c r="I29" s="7">
        <v>11</v>
      </c>
      <c r="J29" s="7">
        <f t="shared" si="18"/>
        <v>1526</v>
      </c>
      <c r="K29" s="7">
        <v>286</v>
      </c>
      <c r="L29" s="7">
        <v>1240</v>
      </c>
      <c r="M29" s="7">
        <v>32</v>
      </c>
      <c r="N29" s="7">
        <f t="shared" si="19"/>
        <v>140</v>
      </c>
      <c r="O29" s="7">
        <v>16</v>
      </c>
      <c r="P29" s="7">
        <v>124</v>
      </c>
      <c r="Q29" s="7">
        <v>0</v>
      </c>
      <c r="R29" s="7">
        <f t="shared" si="20"/>
        <v>16</v>
      </c>
      <c r="S29" s="7">
        <v>2</v>
      </c>
      <c r="T29" s="7">
        <v>14</v>
      </c>
      <c r="U29" s="7">
        <v>1</v>
      </c>
      <c r="V29" s="7">
        <f t="shared" si="21"/>
        <v>749</v>
      </c>
      <c r="W29" s="7">
        <f t="shared" si="22"/>
        <v>144</v>
      </c>
      <c r="X29" s="7">
        <f t="shared" si="23"/>
        <v>605</v>
      </c>
      <c r="Y29" s="7">
        <f t="shared" si="24"/>
        <v>12</v>
      </c>
    </row>
    <row r="30" spans="1:25" s="31" customFormat="1" x14ac:dyDescent="0.2">
      <c r="A30" s="30" t="s">
        <v>235</v>
      </c>
      <c r="B30" s="7">
        <f t="shared" si="13"/>
        <v>2158</v>
      </c>
      <c r="C30" s="7">
        <f t="shared" si="14"/>
        <v>448</v>
      </c>
      <c r="D30" s="7">
        <f t="shared" si="15"/>
        <v>1710</v>
      </c>
      <c r="E30" s="7">
        <f t="shared" si="16"/>
        <v>43</v>
      </c>
      <c r="F30" s="7">
        <f t="shared" si="17"/>
        <v>552</v>
      </c>
      <c r="G30" s="7">
        <v>127</v>
      </c>
      <c r="H30" s="7">
        <v>425</v>
      </c>
      <c r="I30" s="7">
        <v>9</v>
      </c>
      <c r="J30" s="7">
        <f t="shared" si="18"/>
        <v>1449</v>
      </c>
      <c r="K30" s="7">
        <v>303</v>
      </c>
      <c r="L30" s="7">
        <v>1146</v>
      </c>
      <c r="M30" s="7">
        <v>33</v>
      </c>
      <c r="N30" s="7">
        <f t="shared" si="19"/>
        <v>140</v>
      </c>
      <c r="O30" s="7">
        <v>14</v>
      </c>
      <c r="P30" s="7">
        <v>126</v>
      </c>
      <c r="Q30" s="7">
        <v>1</v>
      </c>
      <c r="R30" s="7">
        <f t="shared" si="20"/>
        <v>17</v>
      </c>
      <c r="S30" s="7">
        <v>4</v>
      </c>
      <c r="T30" s="7">
        <v>13</v>
      </c>
      <c r="U30" s="7">
        <v>0</v>
      </c>
      <c r="V30" s="7">
        <f t="shared" si="21"/>
        <v>709</v>
      </c>
      <c r="W30" s="7">
        <f t="shared" si="22"/>
        <v>145</v>
      </c>
      <c r="X30" s="7">
        <f t="shared" si="23"/>
        <v>564</v>
      </c>
      <c r="Y30" s="7">
        <f t="shared" si="24"/>
        <v>10</v>
      </c>
    </row>
    <row r="31" spans="1:25" s="31" customFormat="1" x14ac:dyDescent="0.2">
      <c r="A31" s="30" t="s">
        <v>236</v>
      </c>
      <c r="B31" s="7">
        <f t="shared" si="13"/>
        <v>2447</v>
      </c>
      <c r="C31" s="7">
        <f t="shared" si="14"/>
        <v>473</v>
      </c>
      <c r="D31" s="7">
        <f t="shared" si="15"/>
        <v>1974</v>
      </c>
      <c r="E31" s="7">
        <f t="shared" si="16"/>
        <v>53</v>
      </c>
      <c r="F31" s="7">
        <f t="shared" si="17"/>
        <v>612</v>
      </c>
      <c r="G31" s="7">
        <v>125</v>
      </c>
      <c r="H31" s="7">
        <v>487</v>
      </c>
      <c r="I31" s="7">
        <v>9</v>
      </c>
      <c r="J31" s="7">
        <f t="shared" si="18"/>
        <v>1672</v>
      </c>
      <c r="K31" s="7">
        <v>339</v>
      </c>
      <c r="L31" s="7">
        <v>1333</v>
      </c>
      <c r="M31" s="7">
        <v>41</v>
      </c>
      <c r="N31" s="7">
        <f t="shared" si="19"/>
        <v>149</v>
      </c>
      <c r="O31" s="7">
        <v>7</v>
      </c>
      <c r="P31" s="7">
        <v>142</v>
      </c>
      <c r="Q31" s="7">
        <v>3</v>
      </c>
      <c r="R31" s="7">
        <f t="shared" si="20"/>
        <v>14</v>
      </c>
      <c r="S31" s="7">
        <v>2</v>
      </c>
      <c r="T31" s="7">
        <v>12</v>
      </c>
      <c r="U31" s="7">
        <v>0</v>
      </c>
      <c r="V31" s="7">
        <f t="shared" si="21"/>
        <v>775</v>
      </c>
      <c r="W31" s="7">
        <f t="shared" si="22"/>
        <v>134</v>
      </c>
      <c r="X31" s="7">
        <f t="shared" si="23"/>
        <v>641</v>
      </c>
      <c r="Y31" s="7">
        <f t="shared" si="24"/>
        <v>12</v>
      </c>
    </row>
    <row r="32" spans="1:25" s="31" customFormat="1" x14ac:dyDescent="0.2">
      <c r="A32" s="30" t="s">
        <v>237</v>
      </c>
      <c r="B32" s="7">
        <f t="shared" si="13"/>
        <v>2021</v>
      </c>
      <c r="C32" s="7">
        <f t="shared" si="14"/>
        <v>392</v>
      </c>
      <c r="D32" s="7">
        <f t="shared" si="15"/>
        <v>1629</v>
      </c>
      <c r="E32" s="7">
        <f t="shared" si="16"/>
        <v>32</v>
      </c>
      <c r="F32" s="7">
        <f t="shared" si="17"/>
        <v>507</v>
      </c>
      <c r="G32" s="7">
        <v>106</v>
      </c>
      <c r="H32" s="7">
        <v>401</v>
      </c>
      <c r="I32" s="7">
        <v>4</v>
      </c>
      <c r="J32" s="7">
        <f t="shared" si="18"/>
        <v>1398</v>
      </c>
      <c r="K32" s="7">
        <v>278</v>
      </c>
      <c r="L32" s="7">
        <v>1120</v>
      </c>
      <c r="M32" s="7">
        <v>23</v>
      </c>
      <c r="N32" s="7">
        <f t="shared" si="19"/>
        <v>107</v>
      </c>
      <c r="O32" s="7">
        <v>6</v>
      </c>
      <c r="P32" s="7">
        <v>101</v>
      </c>
      <c r="Q32" s="7">
        <v>4</v>
      </c>
      <c r="R32" s="7">
        <f t="shared" si="20"/>
        <v>9</v>
      </c>
      <c r="S32" s="7">
        <v>2</v>
      </c>
      <c r="T32" s="7">
        <v>7</v>
      </c>
      <c r="U32" s="7">
        <v>1</v>
      </c>
      <c r="V32" s="7">
        <f t="shared" si="21"/>
        <v>623</v>
      </c>
      <c r="W32" s="7">
        <f t="shared" si="22"/>
        <v>114</v>
      </c>
      <c r="X32" s="7">
        <f t="shared" si="23"/>
        <v>509</v>
      </c>
      <c r="Y32" s="7">
        <f t="shared" si="24"/>
        <v>9</v>
      </c>
    </row>
    <row r="33" spans="1:25" s="31" customFormat="1" x14ac:dyDescent="0.2">
      <c r="A33" s="30" t="s">
        <v>238</v>
      </c>
      <c r="B33" s="7">
        <f t="shared" si="13"/>
        <v>2235</v>
      </c>
      <c r="C33" s="7">
        <f t="shared" si="14"/>
        <v>436</v>
      </c>
      <c r="D33" s="7">
        <f t="shared" si="15"/>
        <v>1799</v>
      </c>
      <c r="E33" s="7">
        <f t="shared" si="16"/>
        <v>24</v>
      </c>
      <c r="F33" s="7">
        <f t="shared" si="17"/>
        <v>608</v>
      </c>
      <c r="G33" s="7">
        <v>124</v>
      </c>
      <c r="H33" s="7">
        <v>484</v>
      </c>
      <c r="I33" s="7">
        <v>1</v>
      </c>
      <c r="J33" s="7">
        <f t="shared" si="18"/>
        <v>1476</v>
      </c>
      <c r="K33" s="7">
        <v>292</v>
      </c>
      <c r="L33" s="7">
        <v>1184</v>
      </c>
      <c r="M33" s="7">
        <v>22</v>
      </c>
      <c r="N33" s="7">
        <f t="shared" si="19"/>
        <v>136</v>
      </c>
      <c r="O33" s="7">
        <v>20</v>
      </c>
      <c r="P33" s="7">
        <v>116</v>
      </c>
      <c r="Q33" s="7">
        <v>0</v>
      </c>
      <c r="R33" s="7">
        <f t="shared" si="20"/>
        <v>15</v>
      </c>
      <c r="S33" s="7">
        <v>0</v>
      </c>
      <c r="T33" s="7">
        <v>15</v>
      </c>
      <c r="U33" s="7">
        <v>1</v>
      </c>
      <c r="V33" s="7">
        <f t="shared" si="21"/>
        <v>759</v>
      </c>
      <c r="W33" s="7">
        <f t="shared" si="22"/>
        <v>144</v>
      </c>
      <c r="X33" s="7">
        <f t="shared" si="23"/>
        <v>615</v>
      </c>
      <c r="Y33" s="7">
        <f t="shared" si="24"/>
        <v>2</v>
      </c>
    </row>
    <row r="34" spans="1:25" s="31" customFormat="1" x14ac:dyDescent="0.2">
      <c r="A34" s="30" t="s">
        <v>239</v>
      </c>
      <c r="B34" s="7">
        <f t="shared" si="13"/>
        <v>2416</v>
      </c>
      <c r="C34" s="7">
        <f t="shared" si="14"/>
        <v>500</v>
      </c>
      <c r="D34" s="7">
        <f t="shared" si="15"/>
        <v>1916</v>
      </c>
      <c r="E34" s="7">
        <f t="shared" si="16"/>
        <v>40</v>
      </c>
      <c r="F34" s="7">
        <f t="shared" si="17"/>
        <v>652</v>
      </c>
      <c r="G34" s="7">
        <v>123</v>
      </c>
      <c r="H34" s="7">
        <v>529</v>
      </c>
      <c r="I34" s="7">
        <v>10</v>
      </c>
      <c r="J34" s="7">
        <f t="shared" si="18"/>
        <v>1609</v>
      </c>
      <c r="K34" s="7">
        <v>359</v>
      </c>
      <c r="L34" s="7">
        <v>1250</v>
      </c>
      <c r="M34" s="7">
        <v>27</v>
      </c>
      <c r="N34" s="7">
        <f t="shared" si="19"/>
        <v>140</v>
      </c>
      <c r="O34" s="7">
        <v>16</v>
      </c>
      <c r="P34" s="7">
        <v>124</v>
      </c>
      <c r="Q34" s="7">
        <v>2</v>
      </c>
      <c r="R34" s="7">
        <f t="shared" si="20"/>
        <v>15</v>
      </c>
      <c r="S34" s="7">
        <v>2</v>
      </c>
      <c r="T34" s="7">
        <v>13</v>
      </c>
      <c r="U34" s="7">
        <v>1</v>
      </c>
      <c r="V34" s="7">
        <f t="shared" si="21"/>
        <v>807</v>
      </c>
      <c r="W34" s="7">
        <f t="shared" si="22"/>
        <v>141</v>
      </c>
      <c r="X34" s="7">
        <f t="shared" si="23"/>
        <v>666</v>
      </c>
      <c r="Y34" s="7">
        <f t="shared" si="24"/>
        <v>13</v>
      </c>
    </row>
    <row r="35" spans="1:25" s="31" customFormat="1" x14ac:dyDescent="0.2">
      <c r="A35" s="30" t="s">
        <v>240</v>
      </c>
      <c r="B35" s="7">
        <f t="shared" si="13"/>
        <v>2178</v>
      </c>
      <c r="C35" s="7">
        <f t="shared" si="14"/>
        <v>472</v>
      </c>
      <c r="D35" s="7">
        <f t="shared" si="15"/>
        <v>1706</v>
      </c>
      <c r="E35" s="7">
        <f t="shared" si="16"/>
        <v>40</v>
      </c>
      <c r="F35" s="7">
        <f t="shared" si="17"/>
        <v>533</v>
      </c>
      <c r="G35" s="7">
        <v>122</v>
      </c>
      <c r="H35" s="7">
        <v>411</v>
      </c>
      <c r="I35" s="7">
        <v>6</v>
      </c>
      <c r="J35" s="7">
        <f t="shared" si="18"/>
        <v>1496</v>
      </c>
      <c r="K35" s="7">
        <v>324</v>
      </c>
      <c r="L35" s="7">
        <v>1172</v>
      </c>
      <c r="M35" s="7">
        <v>33</v>
      </c>
      <c r="N35" s="7">
        <f t="shared" si="19"/>
        <v>131</v>
      </c>
      <c r="O35" s="7">
        <v>23</v>
      </c>
      <c r="P35" s="7">
        <v>108</v>
      </c>
      <c r="Q35" s="7">
        <v>1</v>
      </c>
      <c r="R35" s="7">
        <f t="shared" si="20"/>
        <v>18</v>
      </c>
      <c r="S35" s="7">
        <v>3</v>
      </c>
      <c r="T35" s="7">
        <v>15</v>
      </c>
      <c r="U35" s="7">
        <v>0</v>
      </c>
      <c r="V35" s="7">
        <f t="shared" si="21"/>
        <v>682</v>
      </c>
      <c r="W35" s="7">
        <f t="shared" si="22"/>
        <v>148</v>
      </c>
      <c r="X35" s="7">
        <f t="shared" si="23"/>
        <v>534</v>
      </c>
      <c r="Y35" s="7">
        <f t="shared" si="24"/>
        <v>7</v>
      </c>
    </row>
    <row r="36" spans="1:25" s="31" customFormat="1" x14ac:dyDescent="0.2">
      <c r="A36" s="30" t="s">
        <v>241</v>
      </c>
      <c r="B36" s="7">
        <f t="shared" si="13"/>
        <v>2295</v>
      </c>
      <c r="C36" s="7">
        <f t="shared" si="14"/>
        <v>506</v>
      </c>
      <c r="D36" s="7">
        <f t="shared" si="15"/>
        <v>1789</v>
      </c>
      <c r="E36" s="7">
        <f t="shared" si="16"/>
        <v>42</v>
      </c>
      <c r="F36" s="7">
        <f t="shared" si="17"/>
        <v>557</v>
      </c>
      <c r="G36" s="7">
        <v>128</v>
      </c>
      <c r="H36" s="7">
        <v>429</v>
      </c>
      <c r="I36" s="7">
        <v>10</v>
      </c>
      <c r="J36" s="7">
        <f t="shared" si="18"/>
        <v>1582</v>
      </c>
      <c r="K36" s="7">
        <v>351</v>
      </c>
      <c r="L36" s="7">
        <v>1231</v>
      </c>
      <c r="M36" s="7">
        <v>27</v>
      </c>
      <c r="N36" s="7">
        <f t="shared" si="19"/>
        <v>134</v>
      </c>
      <c r="O36" s="7">
        <v>25</v>
      </c>
      <c r="P36" s="7">
        <v>109</v>
      </c>
      <c r="Q36" s="7">
        <v>4</v>
      </c>
      <c r="R36" s="7">
        <f t="shared" si="20"/>
        <v>22</v>
      </c>
      <c r="S36" s="7">
        <v>2</v>
      </c>
      <c r="T36" s="7">
        <v>20</v>
      </c>
      <c r="U36" s="7">
        <v>1</v>
      </c>
      <c r="V36" s="7">
        <f t="shared" si="21"/>
        <v>713</v>
      </c>
      <c r="W36" s="7">
        <f t="shared" si="22"/>
        <v>155</v>
      </c>
      <c r="X36" s="7">
        <f t="shared" si="23"/>
        <v>558</v>
      </c>
      <c r="Y36" s="7">
        <f t="shared" si="24"/>
        <v>15</v>
      </c>
    </row>
    <row r="37" spans="1:25" s="31" customFormat="1" ht="18" customHeight="1" x14ac:dyDescent="0.2">
      <c r="A37" s="30" t="s">
        <v>242</v>
      </c>
      <c r="B37" s="7">
        <f t="shared" si="13"/>
        <v>7373</v>
      </c>
      <c r="C37" s="7">
        <f t="shared" si="14"/>
        <v>1351</v>
      </c>
      <c r="D37" s="7">
        <f t="shared" si="15"/>
        <v>5909</v>
      </c>
      <c r="E37" s="7">
        <f t="shared" si="16"/>
        <v>113</v>
      </c>
      <c r="F37" s="7">
        <f t="shared" ref="F37:F42" si="25">SUM(G37:I37)</f>
        <v>1766</v>
      </c>
      <c r="G37" s="7">
        <f>SUM(G25:G27)</f>
        <v>328</v>
      </c>
      <c r="H37" s="7">
        <f>SUM(H25:H27)</f>
        <v>1419</v>
      </c>
      <c r="I37" s="7">
        <f>SUM(I25:I27)</f>
        <v>19</v>
      </c>
      <c r="J37" s="7">
        <f t="shared" ref="J37:J42" si="26">SUM(K37:M37)</f>
        <v>5107</v>
      </c>
      <c r="K37" s="7">
        <f>SUM(K25:K27)</f>
        <v>964</v>
      </c>
      <c r="L37" s="7">
        <f>SUM(L25:L27)</f>
        <v>4056</v>
      </c>
      <c r="M37" s="7">
        <f>SUM(M25:M27)</f>
        <v>87</v>
      </c>
      <c r="N37" s="7">
        <f t="shared" ref="N37:N42" si="27">SUM(O37:Q37)</f>
        <v>436</v>
      </c>
      <c r="O37" s="7">
        <f>SUM(O25:O27)</f>
        <v>51</v>
      </c>
      <c r="P37" s="7">
        <f>SUM(P25:P27)</f>
        <v>379</v>
      </c>
      <c r="Q37" s="7">
        <f>SUM(Q25:Q27)</f>
        <v>6</v>
      </c>
      <c r="R37" s="7">
        <f t="shared" ref="R37:R42" si="28">SUM(S37:U37)</f>
        <v>64</v>
      </c>
      <c r="S37" s="7">
        <f>SUM(S25:S27)</f>
        <v>8</v>
      </c>
      <c r="T37" s="7">
        <f>SUM(T25:T27)</f>
        <v>55</v>
      </c>
      <c r="U37" s="7">
        <f>SUM(U25:U27)</f>
        <v>1</v>
      </c>
      <c r="V37" s="7">
        <f t="shared" si="21"/>
        <v>2266</v>
      </c>
      <c r="W37" s="7">
        <f t="shared" si="22"/>
        <v>387</v>
      </c>
      <c r="X37" s="7">
        <f t="shared" si="23"/>
        <v>1853</v>
      </c>
      <c r="Y37" s="7">
        <f t="shared" si="24"/>
        <v>26</v>
      </c>
    </row>
    <row r="38" spans="1:25" s="31" customFormat="1" x14ac:dyDescent="0.2">
      <c r="A38" s="30" t="s">
        <v>243</v>
      </c>
      <c r="B38" s="7">
        <f t="shared" si="13"/>
        <v>7088</v>
      </c>
      <c r="C38" s="7">
        <f t="shared" si="14"/>
        <v>1350</v>
      </c>
      <c r="D38" s="7">
        <f t="shared" si="15"/>
        <v>5596</v>
      </c>
      <c r="E38" s="7">
        <f t="shared" si="16"/>
        <v>142</v>
      </c>
      <c r="F38" s="7">
        <f t="shared" si="25"/>
        <v>1820</v>
      </c>
      <c r="G38" s="7">
        <f>SUM(G28:G30)</f>
        <v>382</v>
      </c>
      <c r="H38" s="7">
        <f>SUM(H28:H30)</f>
        <v>1405</v>
      </c>
      <c r="I38" s="7">
        <f>SUM(I28:I30)</f>
        <v>33</v>
      </c>
      <c r="J38" s="7">
        <f t="shared" si="26"/>
        <v>4771</v>
      </c>
      <c r="K38" s="7">
        <f>SUM(K28:K30)</f>
        <v>910</v>
      </c>
      <c r="L38" s="7">
        <f>SUM(L28:L30)</f>
        <v>3756</v>
      </c>
      <c r="M38" s="7">
        <f>SUM(M28:M30)</f>
        <v>105</v>
      </c>
      <c r="N38" s="7">
        <f t="shared" si="27"/>
        <v>441</v>
      </c>
      <c r="O38" s="7">
        <f>SUM(O28:O30)</f>
        <v>51</v>
      </c>
      <c r="P38" s="7">
        <f>SUM(P28:P30)</f>
        <v>387</v>
      </c>
      <c r="Q38" s="7">
        <f>SUM(Q28:Q30)</f>
        <v>3</v>
      </c>
      <c r="R38" s="7">
        <f t="shared" si="28"/>
        <v>56</v>
      </c>
      <c r="S38" s="7">
        <f>SUM(S28:S30)</f>
        <v>7</v>
      </c>
      <c r="T38" s="7">
        <f>SUM(T28:T30)</f>
        <v>48</v>
      </c>
      <c r="U38" s="7">
        <f>SUM(U28:U30)</f>
        <v>1</v>
      </c>
      <c r="V38" s="7">
        <f t="shared" si="21"/>
        <v>2317</v>
      </c>
      <c r="W38" s="7">
        <f t="shared" si="22"/>
        <v>440</v>
      </c>
      <c r="X38" s="7">
        <f t="shared" si="23"/>
        <v>1840</v>
      </c>
      <c r="Y38" s="7">
        <f t="shared" si="24"/>
        <v>37</v>
      </c>
    </row>
    <row r="39" spans="1:25" s="31" customFormat="1" x14ac:dyDescent="0.2">
      <c r="A39" s="30" t="s">
        <v>244</v>
      </c>
      <c r="B39" s="7">
        <f t="shared" si="13"/>
        <v>6812</v>
      </c>
      <c r="C39" s="7">
        <f t="shared" si="14"/>
        <v>1301</v>
      </c>
      <c r="D39" s="7">
        <f t="shared" si="15"/>
        <v>5402</v>
      </c>
      <c r="E39" s="7">
        <f t="shared" si="16"/>
        <v>109</v>
      </c>
      <c r="F39" s="7">
        <f t="shared" si="25"/>
        <v>1741</v>
      </c>
      <c r="G39" s="7">
        <f>SUM(G31:G33)</f>
        <v>355</v>
      </c>
      <c r="H39" s="7">
        <f>SUM(H31:H33)</f>
        <v>1372</v>
      </c>
      <c r="I39" s="7">
        <f>SUM(I31:I33)</f>
        <v>14</v>
      </c>
      <c r="J39" s="7">
        <f t="shared" si="26"/>
        <v>4632</v>
      </c>
      <c r="K39" s="7">
        <f>SUM(K31:K33)</f>
        <v>909</v>
      </c>
      <c r="L39" s="7">
        <f>SUM(L31:L33)</f>
        <v>3637</v>
      </c>
      <c r="M39" s="7">
        <f>SUM(M31:M33)</f>
        <v>86</v>
      </c>
      <c r="N39" s="7">
        <f t="shared" si="27"/>
        <v>399</v>
      </c>
      <c r="O39" s="7">
        <f>SUM(O31:O33)</f>
        <v>33</v>
      </c>
      <c r="P39" s="7">
        <f>SUM(P31:P33)</f>
        <v>359</v>
      </c>
      <c r="Q39" s="7">
        <f>SUM(Q31:Q33)</f>
        <v>7</v>
      </c>
      <c r="R39" s="7">
        <f t="shared" si="28"/>
        <v>40</v>
      </c>
      <c r="S39" s="7">
        <f>SUM(S31:S33)</f>
        <v>4</v>
      </c>
      <c r="T39" s="7">
        <f>SUM(T31:T33)</f>
        <v>34</v>
      </c>
      <c r="U39" s="7">
        <f>SUM(U31:U33)</f>
        <v>2</v>
      </c>
      <c r="V39" s="7">
        <f t="shared" si="21"/>
        <v>2180</v>
      </c>
      <c r="W39" s="7">
        <f t="shared" si="22"/>
        <v>392</v>
      </c>
      <c r="X39" s="7">
        <f t="shared" si="23"/>
        <v>1765</v>
      </c>
      <c r="Y39" s="7">
        <f t="shared" si="24"/>
        <v>23</v>
      </c>
    </row>
    <row r="40" spans="1:25" s="31" customFormat="1" x14ac:dyDescent="0.2">
      <c r="A40" s="30" t="s">
        <v>245</v>
      </c>
      <c r="B40" s="7">
        <f t="shared" si="13"/>
        <v>7011</v>
      </c>
      <c r="C40" s="7">
        <f t="shared" si="14"/>
        <v>1478</v>
      </c>
      <c r="D40" s="7">
        <f t="shared" si="15"/>
        <v>5411</v>
      </c>
      <c r="E40" s="7">
        <f t="shared" si="16"/>
        <v>122</v>
      </c>
      <c r="F40" s="7">
        <f t="shared" si="25"/>
        <v>1768</v>
      </c>
      <c r="G40" s="7">
        <f>SUM(G34:G36)</f>
        <v>373</v>
      </c>
      <c r="H40" s="7">
        <f>SUM(H34:H36)</f>
        <v>1369</v>
      </c>
      <c r="I40" s="7">
        <f>SUM(I34:I36)</f>
        <v>26</v>
      </c>
      <c r="J40" s="7">
        <f t="shared" si="26"/>
        <v>4774</v>
      </c>
      <c r="K40" s="7">
        <f>SUM(K34:K36)</f>
        <v>1034</v>
      </c>
      <c r="L40" s="7">
        <f>SUM(L34:L36)</f>
        <v>3653</v>
      </c>
      <c r="M40" s="7">
        <f>SUM(M34:M36)</f>
        <v>87</v>
      </c>
      <c r="N40" s="7">
        <f t="shared" si="27"/>
        <v>412</v>
      </c>
      <c r="O40" s="7">
        <f>SUM(O34:O36)</f>
        <v>64</v>
      </c>
      <c r="P40" s="7">
        <f>SUM(P34:P36)</f>
        <v>341</v>
      </c>
      <c r="Q40" s="7">
        <f>SUM(Q34:Q36)</f>
        <v>7</v>
      </c>
      <c r="R40" s="7">
        <f t="shared" si="28"/>
        <v>57</v>
      </c>
      <c r="S40" s="7">
        <f>SUM(S34:S36)</f>
        <v>7</v>
      </c>
      <c r="T40" s="7">
        <f>SUM(T34:T36)</f>
        <v>48</v>
      </c>
      <c r="U40" s="7">
        <f>SUM(U34:U36)</f>
        <v>2</v>
      </c>
      <c r="V40" s="7">
        <f t="shared" si="21"/>
        <v>2237</v>
      </c>
      <c r="W40" s="7">
        <f t="shared" si="22"/>
        <v>444</v>
      </c>
      <c r="X40" s="7">
        <f t="shared" si="23"/>
        <v>1758</v>
      </c>
      <c r="Y40" s="7">
        <f t="shared" si="24"/>
        <v>35</v>
      </c>
    </row>
    <row r="41" spans="1:25" s="31" customFormat="1" ht="18" customHeight="1" x14ac:dyDescent="0.2">
      <c r="A41" s="30" t="s">
        <v>246</v>
      </c>
      <c r="B41" s="7">
        <f t="shared" si="13"/>
        <v>14461</v>
      </c>
      <c r="C41" s="7">
        <f t="shared" si="14"/>
        <v>2701</v>
      </c>
      <c r="D41" s="7">
        <f t="shared" si="15"/>
        <v>11505</v>
      </c>
      <c r="E41" s="7">
        <f t="shared" si="16"/>
        <v>255</v>
      </c>
      <c r="F41" s="7">
        <f t="shared" si="25"/>
        <v>3586</v>
      </c>
      <c r="G41" s="7">
        <f>SUM(G37:G38)</f>
        <v>710</v>
      </c>
      <c r="H41" s="7">
        <f>SUM(H37:H38)</f>
        <v>2824</v>
      </c>
      <c r="I41" s="7">
        <f>SUM(I37:I38)</f>
        <v>52</v>
      </c>
      <c r="J41" s="7">
        <f t="shared" si="26"/>
        <v>9878</v>
      </c>
      <c r="K41" s="7">
        <f>SUM(K37:K38)</f>
        <v>1874</v>
      </c>
      <c r="L41" s="7">
        <f>SUM(L37:L38)</f>
        <v>7812</v>
      </c>
      <c r="M41" s="7">
        <f>SUM(M37:M38)</f>
        <v>192</v>
      </c>
      <c r="N41" s="7">
        <f t="shared" si="27"/>
        <v>877</v>
      </c>
      <c r="O41" s="7">
        <f>SUM(O37:O38)</f>
        <v>102</v>
      </c>
      <c r="P41" s="7">
        <f>SUM(P37:P38)</f>
        <v>766</v>
      </c>
      <c r="Q41" s="7">
        <f>SUM(Q37:Q38)</f>
        <v>9</v>
      </c>
      <c r="R41" s="7">
        <f t="shared" si="28"/>
        <v>120</v>
      </c>
      <c r="S41" s="7">
        <f>SUM(S37:S38)</f>
        <v>15</v>
      </c>
      <c r="T41" s="7">
        <f>SUM(T37:T38)</f>
        <v>103</v>
      </c>
      <c r="U41" s="7">
        <f>SUM(U37:U38)</f>
        <v>2</v>
      </c>
      <c r="V41" s="7">
        <f t="shared" si="21"/>
        <v>4583</v>
      </c>
      <c r="W41" s="7">
        <f t="shared" si="22"/>
        <v>827</v>
      </c>
      <c r="X41" s="7">
        <f t="shared" si="23"/>
        <v>3693</v>
      </c>
      <c r="Y41" s="7">
        <f t="shared" si="24"/>
        <v>63</v>
      </c>
    </row>
    <row r="42" spans="1:25" s="31" customFormat="1" x14ac:dyDescent="0.2">
      <c r="A42" s="30" t="s">
        <v>247</v>
      </c>
      <c r="B42" s="7">
        <f t="shared" si="13"/>
        <v>13823</v>
      </c>
      <c r="C42" s="7">
        <f t="shared" si="14"/>
        <v>2779</v>
      </c>
      <c r="D42" s="7">
        <f t="shared" si="15"/>
        <v>10813</v>
      </c>
      <c r="E42" s="7">
        <f t="shared" si="16"/>
        <v>231</v>
      </c>
      <c r="F42" s="7">
        <f t="shared" si="25"/>
        <v>3509</v>
      </c>
      <c r="G42" s="7">
        <f>SUM(G39:G40)</f>
        <v>728</v>
      </c>
      <c r="H42" s="7">
        <f>SUM(H39:H40)</f>
        <v>2741</v>
      </c>
      <c r="I42" s="7">
        <f>SUM(I39:I40)</f>
        <v>40</v>
      </c>
      <c r="J42" s="7">
        <f t="shared" si="26"/>
        <v>9406</v>
      </c>
      <c r="K42" s="7">
        <f>SUM(K39:K40)</f>
        <v>1943</v>
      </c>
      <c r="L42" s="7">
        <f>SUM(L39:L40)</f>
        <v>7290</v>
      </c>
      <c r="M42" s="7">
        <f>SUM(M39:M40)</f>
        <v>173</v>
      </c>
      <c r="N42" s="7">
        <f t="shared" si="27"/>
        <v>811</v>
      </c>
      <c r="O42" s="7">
        <f>SUM(O39:O40)</f>
        <v>97</v>
      </c>
      <c r="P42" s="7">
        <f>SUM(P39:P40)</f>
        <v>700</v>
      </c>
      <c r="Q42" s="7">
        <f>SUM(Q39:Q40)</f>
        <v>14</v>
      </c>
      <c r="R42" s="7">
        <f t="shared" si="28"/>
        <v>97</v>
      </c>
      <c r="S42" s="7">
        <f>SUM(S39:S40)</f>
        <v>11</v>
      </c>
      <c r="T42" s="7">
        <f>SUM(T39:T40)</f>
        <v>82</v>
      </c>
      <c r="U42" s="7">
        <f>SUM(U39:U40)</f>
        <v>4</v>
      </c>
      <c r="V42" s="7">
        <f t="shared" si="21"/>
        <v>4417</v>
      </c>
      <c r="W42" s="7">
        <f t="shared" si="22"/>
        <v>836</v>
      </c>
      <c r="X42" s="7">
        <f t="shared" si="23"/>
        <v>3523</v>
      </c>
      <c r="Y42" s="7">
        <f t="shared" si="24"/>
        <v>58</v>
      </c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>
      <selection activeCell="A2" sqref="A2"/>
    </sheetView>
  </sheetViews>
  <sheetFormatPr defaultRowHeight="11.25" x14ac:dyDescent="0.2"/>
  <cols>
    <col min="1" max="1" width="12.7109375" style="39" customWidth="1"/>
    <col min="2" max="2" width="5.85546875" style="27" bestFit="1" customWidth="1"/>
    <col min="3" max="10" width="4.85546875" style="27" bestFit="1" customWidth="1"/>
    <col min="11" max="11" width="3.7109375" style="27" bestFit="1" customWidth="1"/>
    <col min="12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23" t="s">
        <v>359</v>
      </c>
    </row>
    <row r="3" spans="1:91" s="33" customFormat="1" ht="20.100000000000001" customHeight="1" x14ac:dyDescent="0.2">
      <c r="A3" s="66" t="s">
        <v>248</v>
      </c>
      <c r="B3" s="67" t="s">
        <v>12</v>
      </c>
      <c r="C3" s="67" t="s">
        <v>249</v>
      </c>
      <c r="D3" s="67"/>
      <c r="E3" s="67"/>
      <c r="F3" s="67"/>
      <c r="G3" s="67"/>
      <c r="H3" s="67"/>
      <c r="I3" s="67"/>
      <c r="J3" s="67"/>
      <c r="K3" s="67" t="s">
        <v>250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251</v>
      </c>
      <c r="D4" s="28" t="s">
        <v>252</v>
      </c>
      <c r="E4" s="28" t="s">
        <v>253</v>
      </c>
      <c r="F4" s="28" t="s">
        <v>254</v>
      </c>
      <c r="G4" s="28" t="s">
        <v>255</v>
      </c>
      <c r="H4" s="28" t="s">
        <v>256</v>
      </c>
      <c r="I4" s="28" t="s">
        <v>257</v>
      </c>
      <c r="J4" s="28" t="s">
        <v>258</v>
      </c>
      <c r="K4" s="34" t="s">
        <v>259</v>
      </c>
      <c r="L4" s="34" t="s">
        <v>260</v>
      </c>
      <c r="M4" s="34" t="s">
        <v>261</v>
      </c>
      <c r="N4" s="34" t="s">
        <v>262</v>
      </c>
      <c r="O4" s="34" t="s">
        <v>263</v>
      </c>
      <c r="P4" s="34" t="s">
        <v>264</v>
      </c>
      <c r="Q4" s="34" t="s">
        <v>265</v>
      </c>
      <c r="R4" s="34" t="s">
        <v>266</v>
      </c>
      <c r="S4" s="34" t="s">
        <v>267</v>
      </c>
      <c r="T4" s="34" t="s">
        <v>268</v>
      </c>
      <c r="U4" s="34" t="s">
        <v>269</v>
      </c>
      <c r="V4" s="34" t="s">
        <v>270</v>
      </c>
      <c r="W4" s="34" t="s">
        <v>271</v>
      </c>
      <c r="X4" s="34" t="s">
        <v>272</v>
      </c>
      <c r="Y4" s="34" t="s">
        <v>273</v>
      </c>
      <c r="Z4" s="34" t="s">
        <v>274</v>
      </c>
      <c r="AA4" s="34" t="s">
        <v>275</v>
      </c>
      <c r="AB4" s="34" t="s">
        <v>276</v>
      </c>
      <c r="AC4" s="34" t="s">
        <v>277</v>
      </c>
      <c r="AD4" s="34" t="s">
        <v>278</v>
      </c>
      <c r="AE4" s="34" t="s">
        <v>279</v>
      </c>
      <c r="AF4" s="34" t="s">
        <v>280</v>
      </c>
      <c r="AG4" s="34" t="s">
        <v>281</v>
      </c>
      <c r="AH4" s="34" t="s">
        <v>282</v>
      </c>
      <c r="AI4" s="34" t="s">
        <v>283</v>
      </c>
      <c r="AJ4" s="34" t="s">
        <v>284</v>
      </c>
      <c r="AK4" s="34" t="s">
        <v>285</v>
      </c>
      <c r="AL4" s="34" t="s">
        <v>286</v>
      </c>
      <c r="AM4" s="34" t="s">
        <v>287</v>
      </c>
      <c r="AN4" s="34" t="s">
        <v>288</v>
      </c>
      <c r="AO4" s="34" t="s">
        <v>289</v>
      </c>
      <c r="AP4" s="34" t="s">
        <v>290</v>
      </c>
      <c r="AQ4" s="34" t="s">
        <v>291</v>
      </c>
      <c r="AR4" s="34" t="s">
        <v>292</v>
      </c>
      <c r="AS4" s="34" t="s">
        <v>293</v>
      </c>
      <c r="AT4" s="34" t="s">
        <v>294</v>
      </c>
      <c r="AU4" s="34" t="s">
        <v>295</v>
      </c>
      <c r="AV4" s="34" t="s">
        <v>296</v>
      </c>
      <c r="AW4" s="34" t="s">
        <v>297</v>
      </c>
      <c r="AX4" s="34" t="s">
        <v>298</v>
      </c>
      <c r="AY4" s="34" t="s">
        <v>299</v>
      </c>
      <c r="AZ4" s="34" t="s">
        <v>300</v>
      </c>
      <c r="BA4" s="34" t="s">
        <v>301</v>
      </c>
      <c r="BB4" s="34" t="s">
        <v>302</v>
      </c>
      <c r="BC4" s="34" t="s">
        <v>303</v>
      </c>
      <c r="BD4" s="34" t="s">
        <v>304</v>
      </c>
      <c r="BE4" s="34" t="s">
        <v>305</v>
      </c>
      <c r="BF4" s="34" t="s">
        <v>306</v>
      </c>
      <c r="BG4" s="34" t="s">
        <v>307</v>
      </c>
      <c r="BH4" s="34" t="s">
        <v>308</v>
      </c>
      <c r="BI4" s="34" t="s">
        <v>309</v>
      </c>
      <c r="BJ4" s="34" t="s">
        <v>310</v>
      </c>
      <c r="BK4" s="34" t="s">
        <v>311</v>
      </c>
      <c r="BL4" s="34" t="s">
        <v>312</v>
      </c>
      <c r="BM4" s="34" t="s">
        <v>313</v>
      </c>
      <c r="BN4" s="34" t="s">
        <v>314</v>
      </c>
      <c r="BO4" s="34" t="s">
        <v>315</v>
      </c>
      <c r="BP4" s="34" t="s">
        <v>316</v>
      </c>
      <c r="BQ4" s="34" t="s">
        <v>317</v>
      </c>
      <c r="BR4" s="34" t="s">
        <v>318</v>
      </c>
      <c r="BS4" s="34" t="s">
        <v>319</v>
      </c>
      <c r="BT4" s="34" t="s">
        <v>320</v>
      </c>
      <c r="BU4" s="34" t="s">
        <v>321</v>
      </c>
      <c r="BV4" s="34" t="s">
        <v>322</v>
      </c>
      <c r="BW4" s="34" t="s">
        <v>323</v>
      </c>
      <c r="BX4" s="34" t="s">
        <v>324</v>
      </c>
      <c r="BY4" s="34" t="s">
        <v>325</v>
      </c>
      <c r="BZ4" s="34" t="s">
        <v>326</v>
      </c>
      <c r="CA4" s="34" t="s">
        <v>327</v>
      </c>
      <c r="CB4" s="34" t="s">
        <v>328</v>
      </c>
      <c r="CC4" s="34" t="s">
        <v>329</v>
      </c>
      <c r="CD4" s="34" t="s">
        <v>330</v>
      </c>
      <c r="CE4" s="34" t="s">
        <v>331</v>
      </c>
      <c r="CF4" s="34" t="s">
        <v>332</v>
      </c>
      <c r="CG4" s="34" t="s">
        <v>333</v>
      </c>
      <c r="CH4" s="34" t="s">
        <v>334</v>
      </c>
      <c r="CI4" s="34" t="s">
        <v>335</v>
      </c>
      <c r="CJ4" s="34" t="s">
        <v>336</v>
      </c>
      <c r="CK4" s="34" t="s">
        <v>337</v>
      </c>
      <c r="CL4" s="34" t="s">
        <v>338</v>
      </c>
      <c r="CM4" s="34" t="s">
        <v>339</v>
      </c>
    </row>
    <row r="5" spans="1:91" s="31" customFormat="1" x14ac:dyDescent="0.2">
      <c r="A5" s="30" t="s">
        <v>1</v>
      </c>
      <c r="B5" s="35">
        <f>SUM(C5:J5)</f>
        <v>27798</v>
      </c>
      <c r="C5" s="36">
        <f>SUM(K5:S5)-P5</f>
        <v>3670</v>
      </c>
      <c r="D5" s="36">
        <f>SUM(T5:Z5)</f>
        <v>2776</v>
      </c>
      <c r="E5" s="36">
        <f>SUM(AA5:AI5)</f>
        <v>2756</v>
      </c>
      <c r="F5" s="36">
        <f>SUM(AJ5:AP5)</f>
        <v>3781</v>
      </c>
      <c r="G5" s="36">
        <f>SUM(AQ5:BA5)</f>
        <v>2951</v>
      </c>
      <c r="H5" s="36">
        <f>SUM(BB5:BN5)</f>
        <v>4107</v>
      </c>
      <c r="I5" s="36">
        <f>SUM(BO5:CA5)</f>
        <v>3212</v>
      </c>
      <c r="J5" s="36">
        <f>SUM(CB5:CM5)-CG5</f>
        <v>4545</v>
      </c>
      <c r="K5" s="35">
        <f t="shared" ref="K5:AP5" si="0">SUM(K7:K15)</f>
        <v>262</v>
      </c>
      <c r="L5" s="35">
        <f t="shared" si="0"/>
        <v>677</v>
      </c>
      <c r="M5" s="35">
        <f t="shared" si="0"/>
        <v>356</v>
      </c>
      <c r="N5" s="35">
        <f t="shared" si="0"/>
        <v>583</v>
      </c>
      <c r="O5" s="35">
        <f t="shared" si="0"/>
        <v>889</v>
      </c>
      <c r="P5" s="35">
        <f t="shared" si="0"/>
        <v>2767</v>
      </c>
      <c r="Q5" s="35">
        <f t="shared" si="0"/>
        <v>373</v>
      </c>
      <c r="R5" s="35">
        <f t="shared" si="0"/>
        <v>282</v>
      </c>
      <c r="S5" s="35">
        <f t="shared" si="0"/>
        <v>248</v>
      </c>
      <c r="T5" s="35">
        <f t="shared" si="0"/>
        <v>737</v>
      </c>
      <c r="U5" s="35">
        <f t="shared" si="0"/>
        <v>572</v>
      </c>
      <c r="V5" s="35">
        <f t="shared" si="0"/>
        <v>188</v>
      </c>
      <c r="W5" s="35">
        <f t="shared" si="0"/>
        <v>212</v>
      </c>
      <c r="X5" s="35">
        <f t="shared" si="0"/>
        <v>299</v>
      </c>
      <c r="Y5" s="35">
        <f t="shared" si="0"/>
        <v>204</v>
      </c>
      <c r="Z5" s="35">
        <f t="shared" si="0"/>
        <v>564</v>
      </c>
      <c r="AA5" s="35">
        <f t="shared" si="0"/>
        <v>151</v>
      </c>
      <c r="AB5" s="35">
        <f t="shared" si="0"/>
        <v>278</v>
      </c>
      <c r="AC5" s="35">
        <f t="shared" si="0"/>
        <v>142</v>
      </c>
      <c r="AD5" s="35">
        <f t="shared" si="0"/>
        <v>264</v>
      </c>
      <c r="AE5" s="35">
        <f t="shared" si="0"/>
        <v>262</v>
      </c>
      <c r="AF5" s="35">
        <f t="shared" si="0"/>
        <v>272</v>
      </c>
      <c r="AG5" s="35">
        <f t="shared" si="0"/>
        <v>766</v>
      </c>
      <c r="AH5" s="35">
        <f t="shared" si="0"/>
        <v>177</v>
      </c>
      <c r="AI5" s="35">
        <f t="shared" si="0"/>
        <v>444</v>
      </c>
      <c r="AJ5" s="35">
        <f t="shared" si="0"/>
        <v>688</v>
      </c>
      <c r="AK5" s="35">
        <f t="shared" si="0"/>
        <v>638</v>
      </c>
      <c r="AL5" s="35">
        <f t="shared" si="0"/>
        <v>790</v>
      </c>
      <c r="AM5" s="35">
        <f t="shared" si="0"/>
        <v>810</v>
      </c>
      <c r="AN5" s="35">
        <f t="shared" si="0"/>
        <v>357</v>
      </c>
      <c r="AO5" s="35">
        <f t="shared" si="0"/>
        <v>331</v>
      </c>
      <c r="AP5" s="35">
        <f t="shared" si="0"/>
        <v>167</v>
      </c>
      <c r="AQ5" s="35">
        <f t="shared" ref="AQ5:BV5" si="1">SUM(AQ7:AQ15)</f>
        <v>113</v>
      </c>
      <c r="AR5" s="35">
        <f t="shared" si="1"/>
        <v>308</v>
      </c>
      <c r="AS5" s="35">
        <f t="shared" si="1"/>
        <v>145</v>
      </c>
      <c r="AT5" s="35">
        <f t="shared" si="1"/>
        <v>154</v>
      </c>
      <c r="AU5" s="35">
        <f t="shared" si="1"/>
        <v>418</v>
      </c>
      <c r="AV5" s="35">
        <f t="shared" si="1"/>
        <v>526</v>
      </c>
      <c r="AW5" s="35">
        <f t="shared" si="1"/>
        <v>148</v>
      </c>
      <c r="AX5" s="35">
        <f t="shared" si="1"/>
        <v>271</v>
      </c>
      <c r="AY5" s="35">
        <f t="shared" si="1"/>
        <v>58</v>
      </c>
      <c r="AZ5" s="35">
        <f t="shared" si="1"/>
        <v>73</v>
      </c>
      <c r="BA5" s="35">
        <f t="shared" si="1"/>
        <v>737</v>
      </c>
      <c r="BB5" s="35">
        <f t="shared" si="1"/>
        <v>759</v>
      </c>
      <c r="BC5" s="35">
        <f t="shared" si="1"/>
        <v>117</v>
      </c>
      <c r="BD5" s="35">
        <f t="shared" si="1"/>
        <v>415</v>
      </c>
      <c r="BE5" s="35">
        <f t="shared" si="1"/>
        <v>129</v>
      </c>
      <c r="BF5" s="35">
        <f t="shared" si="1"/>
        <v>101</v>
      </c>
      <c r="BG5" s="35">
        <f t="shared" si="1"/>
        <v>526</v>
      </c>
      <c r="BH5" s="35">
        <f t="shared" si="1"/>
        <v>111</v>
      </c>
      <c r="BI5" s="35">
        <f t="shared" si="1"/>
        <v>268</v>
      </c>
      <c r="BJ5" s="35">
        <f t="shared" si="1"/>
        <v>572</v>
      </c>
      <c r="BK5" s="35">
        <f t="shared" si="1"/>
        <v>259</v>
      </c>
      <c r="BL5" s="35">
        <f t="shared" si="1"/>
        <v>382</v>
      </c>
      <c r="BM5" s="35">
        <f t="shared" si="1"/>
        <v>159</v>
      </c>
      <c r="BN5" s="35">
        <f t="shared" si="1"/>
        <v>309</v>
      </c>
      <c r="BO5" s="35">
        <f t="shared" si="1"/>
        <v>232</v>
      </c>
      <c r="BP5" s="35">
        <f t="shared" si="1"/>
        <v>257</v>
      </c>
      <c r="BQ5" s="35">
        <f t="shared" si="1"/>
        <v>249</v>
      </c>
      <c r="BR5" s="35">
        <f t="shared" si="1"/>
        <v>200</v>
      </c>
      <c r="BS5" s="35">
        <f t="shared" si="1"/>
        <v>52</v>
      </c>
      <c r="BT5" s="35">
        <f t="shared" si="1"/>
        <v>582</v>
      </c>
      <c r="BU5" s="35">
        <f t="shared" si="1"/>
        <v>591</v>
      </c>
      <c r="BV5" s="35">
        <f t="shared" si="1"/>
        <v>178</v>
      </c>
      <c r="BW5" s="35">
        <f t="shared" ref="BW5:CM5" si="2">SUM(BW7:BW15)</f>
        <v>178</v>
      </c>
      <c r="BX5" s="35">
        <f t="shared" si="2"/>
        <v>192</v>
      </c>
      <c r="BY5" s="35">
        <f t="shared" si="2"/>
        <v>62</v>
      </c>
      <c r="BZ5" s="35">
        <f t="shared" si="2"/>
        <v>127</v>
      </c>
      <c r="CA5" s="35">
        <f t="shared" si="2"/>
        <v>312</v>
      </c>
      <c r="CB5" s="35">
        <f t="shared" si="2"/>
        <v>180</v>
      </c>
      <c r="CC5" s="35">
        <f t="shared" si="2"/>
        <v>475</v>
      </c>
      <c r="CD5" s="35">
        <f t="shared" si="2"/>
        <v>607</v>
      </c>
      <c r="CE5" s="35">
        <f t="shared" si="2"/>
        <v>207</v>
      </c>
      <c r="CF5" s="35">
        <f t="shared" si="2"/>
        <v>380</v>
      </c>
      <c r="CG5" s="35">
        <f t="shared" si="2"/>
        <v>1669</v>
      </c>
      <c r="CH5" s="35">
        <f t="shared" si="2"/>
        <v>600</v>
      </c>
      <c r="CI5" s="35">
        <f t="shared" si="2"/>
        <v>602</v>
      </c>
      <c r="CJ5" s="35">
        <f t="shared" si="2"/>
        <v>381</v>
      </c>
      <c r="CK5" s="35">
        <f t="shared" si="2"/>
        <v>102</v>
      </c>
      <c r="CL5" s="35">
        <f t="shared" si="2"/>
        <v>454</v>
      </c>
      <c r="CM5" s="35">
        <f t="shared" si="2"/>
        <v>557</v>
      </c>
    </row>
    <row r="6" spans="1:91" s="31" customFormat="1" x14ac:dyDescent="0.2">
      <c r="A6" s="30" t="s">
        <v>340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>
        <v>-14</v>
      </c>
      <c r="B7" s="35">
        <f t="shared" ref="B7:B15" si="3">SUM(C7:J7)</f>
        <v>26</v>
      </c>
      <c r="C7" s="36">
        <f t="shared" ref="C7:C15" si="4">SUM(K7:S7)-P7</f>
        <v>3</v>
      </c>
      <c r="D7" s="36">
        <f t="shared" ref="D7:D15" si="5">SUM(T7:Z7)</f>
        <v>2</v>
      </c>
      <c r="E7" s="36">
        <f t="shared" ref="E7:E15" si="6">SUM(AA7:AI7)</f>
        <v>3</v>
      </c>
      <c r="F7" s="36">
        <f t="shared" ref="F7:F15" si="7">SUM(AJ7:AP7)</f>
        <v>4</v>
      </c>
      <c r="G7" s="36">
        <f t="shared" ref="G7:G15" si="8">SUM(AQ7:BA7)</f>
        <v>0</v>
      </c>
      <c r="H7" s="36">
        <f t="shared" ref="H7:H15" si="9">SUM(BB7:BN7)</f>
        <v>2</v>
      </c>
      <c r="I7" s="36">
        <f t="shared" ref="I7:I15" si="10">SUM(BO7:CA7)</f>
        <v>7</v>
      </c>
      <c r="J7" s="36">
        <f t="shared" ref="J7:J15" si="11">SUM(CB7:CM7)-CG7</f>
        <v>5</v>
      </c>
      <c r="K7" s="35">
        <v>0</v>
      </c>
      <c r="L7" s="35">
        <v>0</v>
      </c>
      <c r="M7" s="35">
        <v>0</v>
      </c>
      <c r="N7" s="35">
        <v>1</v>
      </c>
      <c r="O7" s="35">
        <v>1</v>
      </c>
      <c r="P7" s="35">
        <f t="shared" ref="P7:P15" si="12">SUM(K7:O7)</f>
        <v>2</v>
      </c>
      <c r="Q7" s="35">
        <v>1</v>
      </c>
      <c r="R7" s="35">
        <v>0</v>
      </c>
      <c r="S7" s="35">
        <v>0</v>
      </c>
      <c r="T7" s="35">
        <v>2</v>
      </c>
      <c r="U7" s="35">
        <v>0</v>
      </c>
      <c r="V7" s="35">
        <v>0</v>
      </c>
      <c r="W7" s="35">
        <v>0</v>
      </c>
      <c r="X7" s="35">
        <v>0</v>
      </c>
      <c r="Y7" s="35">
        <v>0</v>
      </c>
      <c r="Z7" s="35">
        <v>0</v>
      </c>
      <c r="AA7" s="35">
        <v>0</v>
      </c>
      <c r="AB7" s="35">
        <v>0</v>
      </c>
      <c r="AC7" s="35">
        <v>0</v>
      </c>
      <c r="AD7" s="35">
        <v>0</v>
      </c>
      <c r="AE7" s="35">
        <v>0</v>
      </c>
      <c r="AF7" s="35">
        <v>0</v>
      </c>
      <c r="AG7" s="35">
        <v>3</v>
      </c>
      <c r="AH7" s="35">
        <v>0</v>
      </c>
      <c r="AI7" s="35">
        <v>0</v>
      </c>
      <c r="AJ7" s="35">
        <v>0</v>
      </c>
      <c r="AK7" s="35">
        <v>2</v>
      </c>
      <c r="AL7" s="35">
        <v>0</v>
      </c>
      <c r="AM7" s="35">
        <v>0</v>
      </c>
      <c r="AN7" s="35">
        <v>1</v>
      </c>
      <c r="AO7" s="35">
        <v>0</v>
      </c>
      <c r="AP7" s="35">
        <v>1</v>
      </c>
      <c r="AQ7" s="35">
        <v>0</v>
      </c>
      <c r="AR7" s="35">
        <v>0</v>
      </c>
      <c r="AS7" s="35">
        <v>0</v>
      </c>
      <c r="AT7" s="35">
        <v>0</v>
      </c>
      <c r="AU7" s="35">
        <v>0</v>
      </c>
      <c r="AV7" s="35">
        <v>0</v>
      </c>
      <c r="AW7" s="35">
        <v>0</v>
      </c>
      <c r="AX7" s="35">
        <v>0</v>
      </c>
      <c r="AY7" s="35">
        <v>0</v>
      </c>
      <c r="AZ7" s="35">
        <v>0</v>
      </c>
      <c r="BA7" s="35">
        <v>0</v>
      </c>
      <c r="BB7" s="35">
        <v>0</v>
      </c>
      <c r="BC7" s="35">
        <v>0</v>
      </c>
      <c r="BD7" s="35">
        <v>0</v>
      </c>
      <c r="BE7" s="35">
        <v>0</v>
      </c>
      <c r="BF7" s="35">
        <v>0</v>
      </c>
      <c r="BG7" s="35">
        <v>0</v>
      </c>
      <c r="BH7" s="35">
        <v>0</v>
      </c>
      <c r="BI7" s="35">
        <v>0</v>
      </c>
      <c r="BJ7" s="35">
        <v>1</v>
      </c>
      <c r="BK7" s="35">
        <v>1</v>
      </c>
      <c r="BL7" s="35">
        <v>0</v>
      </c>
      <c r="BM7" s="35">
        <v>0</v>
      </c>
      <c r="BN7" s="35">
        <v>0</v>
      </c>
      <c r="BO7" s="35">
        <v>1</v>
      </c>
      <c r="BP7" s="35">
        <v>1</v>
      </c>
      <c r="BQ7" s="35">
        <v>2</v>
      </c>
      <c r="BR7" s="35">
        <v>0</v>
      </c>
      <c r="BS7" s="35">
        <v>0</v>
      </c>
      <c r="BT7" s="35">
        <v>0</v>
      </c>
      <c r="BU7" s="35">
        <v>1</v>
      </c>
      <c r="BV7" s="35">
        <v>1</v>
      </c>
      <c r="BW7" s="35">
        <v>0</v>
      </c>
      <c r="BX7" s="35">
        <v>0</v>
      </c>
      <c r="BY7" s="35">
        <v>0</v>
      </c>
      <c r="BZ7" s="35">
        <v>0</v>
      </c>
      <c r="CA7" s="35">
        <v>1</v>
      </c>
      <c r="CB7" s="35">
        <v>1</v>
      </c>
      <c r="CC7" s="35">
        <v>0</v>
      </c>
      <c r="CD7" s="35">
        <v>2</v>
      </c>
      <c r="CE7" s="35">
        <v>0</v>
      </c>
      <c r="CF7" s="35">
        <v>0</v>
      </c>
      <c r="CG7" s="35">
        <f t="shared" ref="CG7:CG15" si="13">SUM(CC7:CF7)</f>
        <v>2</v>
      </c>
      <c r="CH7" s="35">
        <v>1</v>
      </c>
      <c r="CI7" s="35">
        <v>0</v>
      </c>
      <c r="CJ7" s="35">
        <v>0</v>
      </c>
      <c r="CK7" s="35">
        <v>0</v>
      </c>
      <c r="CL7" s="35">
        <v>0</v>
      </c>
      <c r="CM7" s="35">
        <v>1</v>
      </c>
    </row>
    <row r="8" spans="1:91" s="31" customFormat="1" x14ac:dyDescent="0.2">
      <c r="A8" s="30" t="s">
        <v>192</v>
      </c>
      <c r="B8" s="35">
        <f t="shared" si="3"/>
        <v>2624</v>
      </c>
      <c r="C8" s="36">
        <f t="shared" si="4"/>
        <v>316</v>
      </c>
      <c r="D8" s="36">
        <f t="shared" si="5"/>
        <v>287</v>
      </c>
      <c r="E8" s="36">
        <f t="shared" si="6"/>
        <v>228</v>
      </c>
      <c r="F8" s="36">
        <f t="shared" si="7"/>
        <v>385</v>
      </c>
      <c r="G8" s="36">
        <f t="shared" si="8"/>
        <v>233</v>
      </c>
      <c r="H8" s="36">
        <f t="shared" si="9"/>
        <v>405</v>
      </c>
      <c r="I8" s="36">
        <f t="shared" si="10"/>
        <v>285</v>
      </c>
      <c r="J8" s="36">
        <f t="shared" si="11"/>
        <v>485</v>
      </c>
      <c r="K8" s="35">
        <v>15</v>
      </c>
      <c r="L8" s="35">
        <v>60</v>
      </c>
      <c r="M8" s="35">
        <v>32</v>
      </c>
      <c r="N8" s="35">
        <v>44</v>
      </c>
      <c r="O8" s="35">
        <v>97</v>
      </c>
      <c r="P8" s="35">
        <f t="shared" si="12"/>
        <v>248</v>
      </c>
      <c r="Q8" s="35">
        <v>33</v>
      </c>
      <c r="R8" s="35">
        <v>16</v>
      </c>
      <c r="S8" s="35">
        <v>19</v>
      </c>
      <c r="T8" s="35">
        <v>79</v>
      </c>
      <c r="U8" s="35">
        <v>56</v>
      </c>
      <c r="V8" s="35">
        <v>23</v>
      </c>
      <c r="W8" s="35">
        <v>21</v>
      </c>
      <c r="X8" s="35">
        <v>31</v>
      </c>
      <c r="Y8" s="35">
        <v>29</v>
      </c>
      <c r="Z8" s="35">
        <v>48</v>
      </c>
      <c r="AA8" s="35">
        <v>13</v>
      </c>
      <c r="AB8" s="35">
        <v>23</v>
      </c>
      <c r="AC8" s="35">
        <v>6</v>
      </c>
      <c r="AD8" s="35">
        <v>18</v>
      </c>
      <c r="AE8" s="35">
        <v>24</v>
      </c>
      <c r="AF8" s="35">
        <v>27</v>
      </c>
      <c r="AG8" s="35">
        <v>65</v>
      </c>
      <c r="AH8" s="35">
        <v>12</v>
      </c>
      <c r="AI8" s="35">
        <v>40</v>
      </c>
      <c r="AJ8" s="35">
        <v>77</v>
      </c>
      <c r="AK8" s="35">
        <v>69</v>
      </c>
      <c r="AL8" s="35">
        <v>71</v>
      </c>
      <c r="AM8" s="35">
        <v>86</v>
      </c>
      <c r="AN8" s="35">
        <v>33</v>
      </c>
      <c r="AO8" s="35">
        <v>35</v>
      </c>
      <c r="AP8" s="35">
        <v>14</v>
      </c>
      <c r="AQ8" s="35">
        <v>12</v>
      </c>
      <c r="AR8" s="35">
        <v>25</v>
      </c>
      <c r="AS8" s="35">
        <v>11</v>
      </c>
      <c r="AT8" s="35">
        <v>7</v>
      </c>
      <c r="AU8" s="35">
        <v>36</v>
      </c>
      <c r="AV8" s="35">
        <v>48</v>
      </c>
      <c r="AW8" s="35">
        <v>16</v>
      </c>
      <c r="AX8" s="35">
        <v>19</v>
      </c>
      <c r="AY8" s="35">
        <v>7</v>
      </c>
      <c r="AZ8" s="35">
        <v>6</v>
      </c>
      <c r="BA8" s="35">
        <v>46</v>
      </c>
      <c r="BB8" s="35">
        <v>76</v>
      </c>
      <c r="BC8" s="35">
        <v>11</v>
      </c>
      <c r="BD8" s="35">
        <v>42</v>
      </c>
      <c r="BE8" s="35">
        <v>22</v>
      </c>
      <c r="BF8" s="35">
        <v>6</v>
      </c>
      <c r="BG8" s="35">
        <v>57</v>
      </c>
      <c r="BH8" s="35">
        <v>10</v>
      </c>
      <c r="BI8" s="35">
        <v>40</v>
      </c>
      <c r="BJ8" s="35">
        <v>55</v>
      </c>
      <c r="BK8" s="35">
        <v>30</v>
      </c>
      <c r="BL8" s="35">
        <v>24</v>
      </c>
      <c r="BM8" s="35">
        <v>8</v>
      </c>
      <c r="BN8" s="35">
        <v>24</v>
      </c>
      <c r="BO8" s="35">
        <v>18</v>
      </c>
      <c r="BP8" s="35">
        <v>29</v>
      </c>
      <c r="BQ8" s="35">
        <v>24</v>
      </c>
      <c r="BR8" s="35">
        <v>22</v>
      </c>
      <c r="BS8" s="35">
        <v>4</v>
      </c>
      <c r="BT8" s="35">
        <v>45</v>
      </c>
      <c r="BU8" s="35">
        <v>37</v>
      </c>
      <c r="BV8" s="35">
        <v>24</v>
      </c>
      <c r="BW8" s="35">
        <v>14</v>
      </c>
      <c r="BX8" s="35">
        <v>14</v>
      </c>
      <c r="BY8" s="35">
        <v>3</v>
      </c>
      <c r="BZ8" s="35">
        <v>20</v>
      </c>
      <c r="CA8" s="35">
        <v>31</v>
      </c>
      <c r="CB8" s="35">
        <v>17</v>
      </c>
      <c r="CC8" s="35">
        <v>34</v>
      </c>
      <c r="CD8" s="35">
        <v>53</v>
      </c>
      <c r="CE8" s="35">
        <v>31</v>
      </c>
      <c r="CF8" s="35">
        <v>38</v>
      </c>
      <c r="CG8" s="35">
        <f t="shared" si="13"/>
        <v>156</v>
      </c>
      <c r="CH8" s="35">
        <v>54</v>
      </c>
      <c r="CI8" s="35">
        <v>79</v>
      </c>
      <c r="CJ8" s="35">
        <v>47</v>
      </c>
      <c r="CK8" s="35">
        <v>7</v>
      </c>
      <c r="CL8" s="35">
        <v>60</v>
      </c>
      <c r="CM8" s="35">
        <v>65</v>
      </c>
    </row>
    <row r="9" spans="1:91" s="31" customFormat="1" x14ac:dyDescent="0.2">
      <c r="A9" s="30" t="s">
        <v>193</v>
      </c>
      <c r="B9" s="35">
        <f t="shared" si="3"/>
        <v>7114</v>
      </c>
      <c r="C9" s="36">
        <f t="shared" si="4"/>
        <v>907</v>
      </c>
      <c r="D9" s="36">
        <f t="shared" si="5"/>
        <v>760</v>
      </c>
      <c r="E9" s="36">
        <f t="shared" si="6"/>
        <v>695</v>
      </c>
      <c r="F9" s="36">
        <f t="shared" si="7"/>
        <v>978</v>
      </c>
      <c r="G9" s="36">
        <f t="shared" si="8"/>
        <v>783</v>
      </c>
      <c r="H9" s="36">
        <f t="shared" si="9"/>
        <v>1001</v>
      </c>
      <c r="I9" s="36">
        <f t="shared" si="10"/>
        <v>805</v>
      </c>
      <c r="J9" s="36">
        <f t="shared" si="11"/>
        <v>1185</v>
      </c>
      <c r="K9" s="35">
        <v>67</v>
      </c>
      <c r="L9" s="35">
        <v>164</v>
      </c>
      <c r="M9" s="35">
        <v>87</v>
      </c>
      <c r="N9" s="35">
        <v>137</v>
      </c>
      <c r="O9" s="35">
        <v>215</v>
      </c>
      <c r="P9" s="35">
        <f t="shared" si="12"/>
        <v>670</v>
      </c>
      <c r="Q9" s="35">
        <v>113</v>
      </c>
      <c r="R9" s="35">
        <v>75</v>
      </c>
      <c r="S9" s="35">
        <v>49</v>
      </c>
      <c r="T9" s="35">
        <v>210</v>
      </c>
      <c r="U9" s="35">
        <v>158</v>
      </c>
      <c r="V9" s="35">
        <v>52</v>
      </c>
      <c r="W9" s="35">
        <v>42</v>
      </c>
      <c r="X9" s="35">
        <v>79</v>
      </c>
      <c r="Y9" s="35">
        <v>52</v>
      </c>
      <c r="Z9" s="35">
        <v>167</v>
      </c>
      <c r="AA9" s="35">
        <v>44</v>
      </c>
      <c r="AB9" s="35">
        <v>63</v>
      </c>
      <c r="AC9" s="35">
        <v>26</v>
      </c>
      <c r="AD9" s="35">
        <v>79</v>
      </c>
      <c r="AE9" s="35">
        <v>68</v>
      </c>
      <c r="AF9" s="35">
        <v>50</v>
      </c>
      <c r="AG9" s="35">
        <v>212</v>
      </c>
      <c r="AH9" s="35">
        <v>43</v>
      </c>
      <c r="AI9" s="35">
        <v>110</v>
      </c>
      <c r="AJ9" s="35">
        <v>173</v>
      </c>
      <c r="AK9" s="35">
        <v>168</v>
      </c>
      <c r="AL9" s="35">
        <v>209</v>
      </c>
      <c r="AM9" s="35">
        <v>208</v>
      </c>
      <c r="AN9" s="35">
        <v>92</v>
      </c>
      <c r="AO9" s="35">
        <v>84</v>
      </c>
      <c r="AP9" s="35">
        <v>44</v>
      </c>
      <c r="AQ9" s="35">
        <v>26</v>
      </c>
      <c r="AR9" s="35">
        <v>81</v>
      </c>
      <c r="AS9" s="35">
        <v>31</v>
      </c>
      <c r="AT9" s="35">
        <v>42</v>
      </c>
      <c r="AU9" s="35">
        <v>115</v>
      </c>
      <c r="AV9" s="35">
        <v>129</v>
      </c>
      <c r="AW9" s="35">
        <v>56</v>
      </c>
      <c r="AX9" s="35">
        <v>85</v>
      </c>
      <c r="AY9" s="35">
        <v>14</v>
      </c>
      <c r="AZ9" s="35">
        <v>27</v>
      </c>
      <c r="BA9" s="35">
        <v>177</v>
      </c>
      <c r="BB9" s="35">
        <v>150</v>
      </c>
      <c r="BC9" s="35">
        <v>32</v>
      </c>
      <c r="BD9" s="35">
        <v>94</v>
      </c>
      <c r="BE9" s="35">
        <v>32</v>
      </c>
      <c r="BF9" s="35">
        <v>29</v>
      </c>
      <c r="BG9" s="35">
        <v>127</v>
      </c>
      <c r="BH9" s="35">
        <v>31</v>
      </c>
      <c r="BI9" s="35">
        <v>79</v>
      </c>
      <c r="BJ9" s="35">
        <v>159</v>
      </c>
      <c r="BK9" s="35">
        <v>72</v>
      </c>
      <c r="BL9" s="35">
        <v>101</v>
      </c>
      <c r="BM9" s="35">
        <v>35</v>
      </c>
      <c r="BN9" s="35">
        <v>60</v>
      </c>
      <c r="BO9" s="35">
        <v>56</v>
      </c>
      <c r="BP9" s="35">
        <v>66</v>
      </c>
      <c r="BQ9" s="35">
        <v>78</v>
      </c>
      <c r="BR9" s="35">
        <v>62</v>
      </c>
      <c r="BS9" s="35">
        <v>15</v>
      </c>
      <c r="BT9" s="35">
        <v>137</v>
      </c>
      <c r="BU9" s="35">
        <v>119</v>
      </c>
      <c r="BV9" s="35">
        <v>43</v>
      </c>
      <c r="BW9" s="35">
        <v>52</v>
      </c>
      <c r="BX9" s="35">
        <v>54</v>
      </c>
      <c r="BY9" s="35">
        <v>15</v>
      </c>
      <c r="BZ9" s="35">
        <v>29</v>
      </c>
      <c r="CA9" s="35">
        <v>79</v>
      </c>
      <c r="CB9" s="35">
        <v>47</v>
      </c>
      <c r="CC9" s="35">
        <v>92</v>
      </c>
      <c r="CD9" s="35">
        <v>143</v>
      </c>
      <c r="CE9" s="35">
        <v>50</v>
      </c>
      <c r="CF9" s="35">
        <v>116</v>
      </c>
      <c r="CG9" s="35">
        <f t="shared" si="13"/>
        <v>401</v>
      </c>
      <c r="CH9" s="35">
        <v>165</v>
      </c>
      <c r="CI9" s="35">
        <v>160</v>
      </c>
      <c r="CJ9" s="35">
        <v>102</v>
      </c>
      <c r="CK9" s="35">
        <v>18</v>
      </c>
      <c r="CL9" s="35">
        <v>134</v>
      </c>
      <c r="CM9" s="35">
        <v>158</v>
      </c>
    </row>
    <row r="10" spans="1:91" s="31" customFormat="1" x14ac:dyDescent="0.2">
      <c r="A10" s="30" t="s">
        <v>194</v>
      </c>
      <c r="B10" s="35">
        <f t="shared" si="3"/>
        <v>6571</v>
      </c>
      <c r="C10" s="36">
        <f t="shared" si="4"/>
        <v>793</v>
      </c>
      <c r="D10" s="36">
        <f t="shared" si="5"/>
        <v>675</v>
      </c>
      <c r="E10" s="36">
        <f t="shared" si="6"/>
        <v>682</v>
      </c>
      <c r="F10" s="36">
        <f t="shared" si="7"/>
        <v>891</v>
      </c>
      <c r="G10" s="36">
        <f t="shared" si="8"/>
        <v>688</v>
      </c>
      <c r="H10" s="36">
        <f t="shared" si="9"/>
        <v>975</v>
      </c>
      <c r="I10" s="36">
        <f t="shared" si="10"/>
        <v>776</v>
      </c>
      <c r="J10" s="36">
        <f t="shared" si="11"/>
        <v>1091</v>
      </c>
      <c r="K10" s="35">
        <v>61</v>
      </c>
      <c r="L10" s="35">
        <v>157</v>
      </c>
      <c r="M10" s="35">
        <v>78</v>
      </c>
      <c r="N10" s="35">
        <v>153</v>
      </c>
      <c r="O10" s="35">
        <v>133</v>
      </c>
      <c r="P10" s="35">
        <f t="shared" si="12"/>
        <v>582</v>
      </c>
      <c r="Q10" s="35">
        <v>83</v>
      </c>
      <c r="R10" s="35">
        <v>58</v>
      </c>
      <c r="S10" s="35">
        <v>70</v>
      </c>
      <c r="T10" s="35">
        <v>169</v>
      </c>
      <c r="U10" s="35">
        <v>155</v>
      </c>
      <c r="V10" s="35">
        <v>38</v>
      </c>
      <c r="W10" s="35">
        <v>61</v>
      </c>
      <c r="X10" s="35">
        <v>70</v>
      </c>
      <c r="Y10" s="35">
        <v>42</v>
      </c>
      <c r="Z10" s="35">
        <v>140</v>
      </c>
      <c r="AA10" s="35">
        <v>38</v>
      </c>
      <c r="AB10" s="35">
        <v>69</v>
      </c>
      <c r="AC10" s="35">
        <v>39</v>
      </c>
      <c r="AD10" s="35">
        <v>56</v>
      </c>
      <c r="AE10" s="35">
        <v>63</v>
      </c>
      <c r="AF10" s="35">
        <v>64</v>
      </c>
      <c r="AG10" s="35">
        <v>196</v>
      </c>
      <c r="AH10" s="35">
        <v>44</v>
      </c>
      <c r="AI10" s="35">
        <v>113</v>
      </c>
      <c r="AJ10" s="35">
        <v>180</v>
      </c>
      <c r="AK10" s="35">
        <v>144</v>
      </c>
      <c r="AL10" s="35">
        <v>194</v>
      </c>
      <c r="AM10" s="35">
        <v>170</v>
      </c>
      <c r="AN10" s="35">
        <v>89</v>
      </c>
      <c r="AO10" s="35">
        <v>75</v>
      </c>
      <c r="AP10" s="35">
        <v>39</v>
      </c>
      <c r="AQ10" s="35">
        <v>32</v>
      </c>
      <c r="AR10" s="35">
        <v>64</v>
      </c>
      <c r="AS10" s="35">
        <v>38</v>
      </c>
      <c r="AT10" s="35">
        <v>37</v>
      </c>
      <c r="AU10" s="35">
        <v>91</v>
      </c>
      <c r="AV10" s="35">
        <v>125</v>
      </c>
      <c r="AW10" s="35">
        <v>37</v>
      </c>
      <c r="AX10" s="35">
        <v>57</v>
      </c>
      <c r="AY10" s="35">
        <v>13</v>
      </c>
      <c r="AZ10" s="35">
        <v>14</v>
      </c>
      <c r="BA10" s="35">
        <v>180</v>
      </c>
      <c r="BB10" s="35">
        <v>164</v>
      </c>
      <c r="BC10" s="35">
        <v>31</v>
      </c>
      <c r="BD10" s="35">
        <v>96</v>
      </c>
      <c r="BE10" s="35">
        <v>26</v>
      </c>
      <c r="BF10" s="35">
        <v>35</v>
      </c>
      <c r="BG10" s="35">
        <v>117</v>
      </c>
      <c r="BH10" s="35">
        <v>27</v>
      </c>
      <c r="BI10" s="35">
        <v>75</v>
      </c>
      <c r="BJ10" s="35">
        <v>129</v>
      </c>
      <c r="BK10" s="35">
        <v>64</v>
      </c>
      <c r="BL10" s="35">
        <v>93</v>
      </c>
      <c r="BM10" s="35">
        <v>44</v>
      </c>
      <c r="BN10" s="35">
        <v>74</v>
      </c>
      <c r="BO10" s="35">
        <v>58</v>
      </c>
      <c r="BP10" s="35">
        <v>57</v>
      </c>
      <c r="BQ10" s="35">
        <v>68</v>
      </c>
      <c r="BR10" s="35">
        <v>57</v>
      </c>
      <c r="BS10" s="35">
        <v>13</v>
      </c>
      <c r="BT10" s="35">
        <v>124</v>
      </c>
      <c r="BU10" s="35">
        <v>153</v>
      </c>
      <c r="BV10" s="35">
        <v>46</v>
      </c>
      <c r="BW10" s="35">
        <v>40</v>
      </c>
      <c r="BX10" s="35">
        <v>48</v>
      </c>
      <c r="BY10" s="35">
        <v>16</v>
      </c>
      <c r="BZ10" s="35">
        <v>27</v>
      </c>
      <c r="CA10" s="35">
        <v>69</v>
      </c>
      <c r="CB10" s="35">
        <v>35</v>
      </c>
      <c r="CC10" s="35">
        <v>136</v>
      </c>
      <c r="CD10" s="35">
        <v>125</v>
      </c>
      <c r="CE10" s="35">
        <v>46</v>
      </c>
      <c r="CF10" s="35">
        <v>90</v>
      </c>
      <c r="CG10" s="35">
        <f t="shared" si="13"/>
        <v>397</v>
      </c>
      <c r="CH10" s="35">
        <v>136</v>
      </c>
      <c r="CI10" s="35">
        <v>146</v>
      </c>
      <c r="CJ10" s="35">
        <v>104</v>
      </c>
      <c r="CK10" s="35">
        <v>30</v>
      </c>
      <c r="CL10" s="35">
        <v>116</v>
      </c>
      <c r="CM10" s="35">
        <v>127</v>
      </c>
    </row>
    <row r="11" spans="1:91" s="31" customFormat="1" x14ac:dyDescent="0.2">
      <c r="A11" s="30" t="s">
        <v>195</v>
      </c>
      <c r="B11" s="35">
        <f t="shared" si="3"/>
        <v>5549</v>
      </c>
      <c r="C11" s="36">
        <f t="shared" si="4"/>
        <v>774</v>
      </c>
      <c r="D11" s="36">
        <f t="shared" si="5"/>
        <v>505</v>
      </c>
      <c r="E11" s="36">
        <f t="shared" si="6"/>
        <v>562</v>
      </c>
      <c r="F11" s="36">
        <f t="shared" si="7"/>
        <v>746</v>
      </c>
      <c r="G11" s="36">
        <f t="shared" si="8"/>
        <v>594</v>
      </c>
      <c r="H11" s="36">
        <f t="shared" si="9"/>
        <v>881</v>
      </c>
      <c r="I11" s="36">
        <f t="shared" si="10"/>
        <v>632</v>
      </c>
      <c r="J11" s="36">
        <f t="shared" si="11"/>
        <v>855</v>
      </c>
      <c r="K11" s="35">
        <v>59</v>
      </c>
      <c r="L11" s="35">
        <v>144</v>
      </c>
      <c r="M11" s="35">
        <v>78</v>
      </c>
      <c r="N11" s="35">
        <v>143</v>
      </c>
      <c r="O11" s="35">
        <v>158</v>
      </c>
      <c r="P11" s="35">
        <f t="shared" si="12"/>
        <v>582</v>
      </c>
      <c r="Q11" s="35">
        <v>67</v>
      </c>
      <c r="R11" s="35">
        <v>64</v>
      </c>
      <c r="S11" s="35">
        <v>61</v>
      </c>
      <c r="T11" s="35">
        <v>138</v>
      </c>
      <c r="U11" s="35">
        <v>107</v>
      </c>
      <c r="V11" s="35">
        <v>27</v>
      </c>
      <c r="W11" s="35">
        <v>40</v>
      </c>
      <c r="X11" s="35">
        <v>59</v>
      </c>
      <c r="Y11" s="35">
        <v>33</v>
      </c>
      <c r="Z11" s="35">
        <v>101</v>
      </c>
      <c r="AA11" s="35">
        <v>37</v>
      </c>
      <c r="AB11" s="35">
        <v>64</v>
      </c>
      <c r="AC11" s="35">
        <v>33</v>
      </c>
      <c r="AD11" s="35">
        <v>53</v>
      </c>
      <c r="AE11" s="35">
        <v>57</v>
      </c>
      <c r="AF11" s="35">
        <v>64</v>
      </c>
      <c r="AG11" s="35">
        <v>144</v>
      </c>
      <c r="AH11" s="35">
        <v>34</v>
      </c>
      <c r="AI11" s="35">
        <v>76</v>
      </c>
      <c r="AJ11" s="35">
        <v>127</v>
      </c>
      <c r="AK11" s="35">
        <v>117</v>
      </c>
      <c r="AL11" s="35">
        <v>154</v>
      </c>
      <c r="AM11" s="35">
        <v>170</v>
      </c>
      <c r="AN11" s="35">
        <v>79</v>
      </c>
      <c r="AO11" s="35">
        <v>65</v>
      </c>
      <c r="AP11" s="35">
        <v>34</v>
      </c>
      <c r="AQ11" s="35">
        <v>19</v>
      </c>
      <c r="AR11" s="35">
        <v>73</v>
      </c>
      <c r="AS11" s="35">
        <v>37</v>
      </c>
      <c r="AT11" s="35">
        <v>29</v>
      </c>
      <c r="AU11" s="35">
        <v>80</v>
      </c>
      <c r="AV11" s="35">
        <v>118</v>
      </c>
      <c r="AW11" s="35">
        <v>16</v>
      </c>
      <c r="AX11" s="35">
        <v>60</v>
      </c>
      <c r="AY11" s="35">
        <v>10</v>
      </c>
      <c r="AZ11" s="35">
        <v>11</v>
      </c>
      <c r="BA11" s="35">
        <v>141</v>
      </c>
      <c r="BB11" s="35">
        <v>194</v>
      </c>
      <c r="BC11" s="35">
        <v>20</v>
      </c>
      <c r="BD11" s="35">
        <v>85</v>
      </c>
      <c r="BE11" s="35">
        <v>28</v>
      </c>
      <c r="BF11" s="35">
        <v>14</v>
      </c>
      <c r="BG11" s="35">
        <v>105</v>
      </c>
      <c r="BH11" s="35">
        <v>19</v>
      </c>
      <c r="BI11" s="35">
        <v>44</v>
      </c>
      <c r="BJ11" s="35">
        <v>121</v>
      </c>
      <c r="BK11" s="35">
        <v>57</v>
      </c>
      <c r="BL11" s="35">
        <v>79</v>
      </c>
      <c r="BM11" s="35">
        <v>42</v>
      </c>
      <c r="BN11" s="35">
        <v>73</v>
      </c>
      <c r="BO11" s="35">
        <v>40</v>
      </c>
      <c r="BP11" s="35">
        <v>45</v>
      </c>
      <c r="BQ11" s="35">
        <v>38</v>
      </c>
      <c r="BR11" s="35">
        <v>35</v>
      </c>
      <c r="BS11" s="35">
        <v>8</v>
      </c>
      <c r="BT11" s="35">
        <v>127</v>
      </c>
      <c r="BU11" s="35">
        <v>134</v>
      </c>
      <c r="BV11" s="35">
        <v>32</v>
      </c>
      <c r="BW11" s="35">
        <v>43</v>
      </c>
      <c r="BX11" s="35">
        <v>40</v>
      </c>
      <c r="BY11" s="35">
        <v>10</v>
      </c>
      <c r="BZ11" s="35">
        <v>25</v>
      </c>
      <c r="CA11" s="35">
        <v>55</v>
      </c>
      <c r="CB11" s="35">
        <v>43</v>
      </c>
      <c r="CC11" s="35">
        <v>117</v>
      </c>
      <c r="CD11" s="35">
        <v>136</v>
      </c>
      <c r="CE11" s="35">
        <v>24</v>
      </c>
      <c r="CF11" s="35">
        <v>59</v>
      </c>
      <c r="CG11" s="35">
        <f t="shared" si="13"/>
        <v>336</v>
      </c>
      <c r="CH11" s="35">
        <v>115</v>
      </c>
      <c r="CI11" s="35">
        <v>114</v>
      </c>
      <c r="CJ11" s="35">
        <v>62</v>
      </c>
      <c r="CK11" s="35">
        <v>17</v>
      </c>
      <c r="CL11" s="35">
        <v>63</v>
      </c>
      <c r="CM11" s="35">
        <v>105</v>
      </c>
    </row>
    <row r="12" spans="1:91" s="31" customFormat="1" x14ac:dyDescent="0.2">
      <c r="A12" s="30" t="s">
        <v>196</v>
      </c>
      <c r="B12" s="35">
        <f t="shared" si="3"/>
        <v>3996</v>
      </c>
      <c r="C12" s="36">
        <f t="shared" si="4"/>
        <v>583</v>
      </c>
      <c r="D12" s="36">
        <f t="shared" si="5"/>
        <v>372</v>
      </c>
      <c r="E12" s="36">
        <f t="shared" si="6"/>
        <v>384</v>
      </c>
      <c r="F12" s="36">
        <f t="shared" si="7"/>
        <v>545</v>
      </c>
      <c r="G12" s="36">
        <f t="shared" si="8"/>
        <v>429</v>
      </c>
      <c r="H12" s="36">
        <f t="shared" si="9"/>
        <v>569</v>
      </c>
      <c r="I12" s="36">
        <f t="shared" si="10"/>
        <v>480</v>
      </c>
      <c r="J12" s="36">
        <f t="shared" si="11"/>
        <v>634</v>
      </c>
      <c r="K12" s="35">
        <v>37</v>
      </c>
      <c r="L12" s="35">
        <v>101</v>
      </c>
      <c r="M12" s="35">
        <v>54</v>
      </c>
      <c r="N12" s="35">
        <v>69</v>
      </c>
      <c r="O12" s="35">
        <v>185</v>
      </c>
      <c r="P12" s="35">
        <f t="shared" si="12"/>
        <v>446</v>
      </c>
      <c r="Q12" s="35">
        <v>54</v>
      </c>
      <c r="R12" s="35">
        <v>48</v>
      </c>
      <c r="S12" s="35">
        <v>35</v>
      </c>
      <c r="T12" s="35">
        <v>97</v>
      </c>
      <c r="U12" s="35">
        <v>64</v>
      </c>
      <c r="V12" s="35">
        <v>37</v>
      </c>
      <c r="W12" s="35">
        <v>30</v>
      </c>
      <c r="X12" s="35">
        <v>36</v>
      </c>
      <c r="Y12" s="35">
        <v>34</v>
      </c>
      <c r="Z12" s="35">
        <v>74</v>
      </c>
      <c r="AA12" s="35">
        <v>14</v>
      </c>
      <c r="AB12" s="35">
        <v>36</v>
      </c>
      <c r="AC12" s="35">
        <v>20</v>
      </c>
      <c r="AD12" s="35">
        <v>41</v>
      </c>
      <c r="AE12" s="35">
        <v>30</v>
      </c>
      <c r="AF12" s="35">
        <v>43</v>
      </c>
      <c r="AG12" s="35">
        <v>100</v>
      </c>
      <c r="AH12" s="35">
        <v>31</v>
      </c>
      <c r="AI12" s="35">
        <v>69</v>
      </c>
      <c r="AJ12" s="35">
        <v>98</v>
      </c>
      <c r="AK12" s="35">
        <v>99</v>
      </c>
      <c r="AL12" s="35">
        <v>119</v>
      </c>
      <c r="AM12" s="35">
        <v>115</v>
      </c>
      <c r="AN12" s="35">
        <v>44</v>
      </c>
      <c r="AO12" s="35">
        <v>45</v>
      </c>
      <c r="AP12" s="35">
        <v>25</v>
      </c>
      <c r="AQ12" s="35">
        <v>16</v>
      </c>
      <c r="AR12" s="35">
        <v>51</v>
      </c>
      <c r="AS12" s="35">
        <v>20</v>
      </c>
      <c r="AT12" s="35">
        <v>28</v>
      </c>
      <c r="AU12" s="35">
        <v>51</v>
      </c>
      <c r="AV12" s="35">
        <v>67</v>
      </c>
      <c r="AW12" s="35">
        <v>15</v>
      </c>
      <c r="AX12" s="35">
        <v>39</v>
      </c>
      <c r="AY12" s="35">
        <v>9</v>
      </c>
      <c r="AZ12" s="35">
        <v>12</v>
      </c>
      <c r="BA12" s="35">
        <v>121</v>
      </c>
      <c r="BB12" s="35">
        <v>112</v>
      </c>
      <c r="BC12" s="35">
        <v>16</v>
      </c>
      <c r="BD12" s="35">
        <v>64</v>
      </c>
      <c r="BE12" s="35">
        <v>12</v>
      </c>
      <c r="BF12" s="35">
        <v>12</v>
      </c>
      <c r="BG12" s="35">
        <v>77</v>
      </c>
      <c r="BH12" s="35">
        <v>14</v>
      </c>
      <c r="BI12" s="35">
        <v>21</v>
      </c>
      <c r="BJ12" s="35">
        <v>72</v>
      </c>
      <c r="BK12" s="35">
        <v>23</v>
      </c>
      <c r="BL12" s="35">
        <v>65</v>
      </c>
      <c r="BM12" s="35">
        <v>21</v>
      </c>
      <c r="BN12" s="35">
        <v>60</v>
      </c>
      <c r="BO12" s="35">
        <v>46</v>
      </c>
      <c r="BP12" s="35">
        <v>36</v>
      </c>
      <c r="BQ12" s="35">
        <v>27</v>
      </c>
      <c r="BR12" s="35">
        <v>12</v>
      </c>
      <c r="BS12" s="35">
        <v>7</v>
      </c>
      <c r="BT12" s="35">
        <v>111</v>
      </c>
      <c r="BU12" s="35">
        <v>96</v>
      </c>
      <c r="BV12" s="35">
        <v>20</v>
      </c>
      <c r="BW12" s="35">
        <v>24</v>
      </c>
      <c r="BX12" s="35">
        <v>25</v>
      </c>
      <c r="BY12" s="35">
        <v>11</v>
      </c>
      <c r="BZ12" s="35">
        <v>18</v>
      </c>
      <c r="CA12" s="35">
        <v>47</v>
      </c>
      <c r="CB12" s="35">
        <v>32</v>
      </c>
      <c r="CC12" s="35">
        <v>70</v>
      </c>
      <c r="CD12" s="35">
        <v>115</v>
      </c>
      <c r="CE12" s="35">
        <v>29</v>
      </c>
      <c r="CF12" s="35">
        <v>49</v>
      </c>
      <c r="CG12" s="35">
        <f t="shared" si="13"/>
        <v>263</v>
      </c>
      <c r="CH12" s="35">
        <v>73</v>
      </c>
      <c r="CI12" s="35">
        <v>69</v>
      </c>
      <c r="CJ12" s="35">
        <v>44</v>
      </c>
      <c r="CK12" s="35">
        <v>18</v>
      </c>
      <c r="CL12" s="35">
        <v>57</v>
      </c>
      <c r="CM12" s="35">
        <v>78</v>
      </c>
    </row>
    <row r="13" spans="1:91" s="31" customFormat="1" x14ac:dyDescent="0.2">
      <c r="A13" s="30" t="s">
        <v>197</v>
      </c>
      <c r="B13" s="35">
        <f t="shared" si="3"/>
        <v>1777</v>
      </c>
      <c r="C13" s="36">
        <f t="shared" si="4"/>
        <v>272</v>
      </c>
      <c r="D13" s="36">
        <f t="shared" si="5"/>
        <v>163</v>
      </c>
      <c r="E13" s="36">
        <f t="shared" si="6"/>
        <v>191</v>
      </c>
      <c r="F13" s="36">
        <f t="shared" si="7"/>
        <v>216</v>
      </c>
      <c r="G13" s="36">
        <f t="shared" si="8"/>
        <v>210</v>
      </c>
      <c r="H13" s="36">
        <f t="shared" si="9"/>
        <v>247</v>
      </c>
      <c r="I13" s="36">
        <f t="shared" si="10"/>
        <v>216</v>
      </c>
      <c r="J13" s="36">
        <f t="shared" si="11"/>
        <v>262</v>
      </c>
      <c r="K13" s="35">
        <v>23</v>
      </c>
      <c r="L13" s="35">
        <v>45</v>
      </c>
      <c r="M13" s="35">
        <v>25</v>
      </c>
      <c r="N13" s="35">
        <v>34</v>
      </c>
      <c r="O13" s="35">
        <v>94</v>
      </c>
      <c r="P13" s="35">
        <f t="shared" si="12"/>
        <v>221</v>
      </c>
      <c r="Q13" s="35">
        <v>19</v>
      </c>
      <c r="R13" s="35">
        <v>19</v>
      </c>
      <c r="S13" s="35">
        <v>13</v>
      </c>
      <c r="T13" s="35">
        <v>39</v>
      </c>
      <c r="U13" s="35">
        <v>31</v>
      </c>
      <c r="V13" s="35">
        <v>10</v>
      </c>
      <c r="W13" s="35">
        <v>14</v>
      </c>
      <c r="X13" s="35">
        <v>22</v>
      </c>
      <c r="Y13" s="35">
        <v>14</v>
      </c>
      <c r="Z13" s="35">
        <v>33</v>
      </c>
      <c r="AA13" s="35">
        <v>5</v>
      </c>
      <c r="AB13" s="35">
        <v>21</v>
      </c>
      <c r="AC13" s="35">
        <v>17</v>
      </c>
      <c r="AD13" s="35">
        <v>16</v>
      </c>
      <c r="AE13" s="35">
        <v>19</v>
      </c>
      <c r="AF13" s="35">
        <v>23</v>
      </c>
      <c r="AG13" s="35">
        <v>43</v>
      </c>
      <c r="AH13" s="35">
        <v>13</v>
      </c>
      <c r="AI13" s="35">
        <v>34</v>
      </c>
      <c r="AJ13" s="35">
        <v>31</v>
      </c>
      <c r="AK13" s="35">
        <v>38</v>
      </c>
      <c r="AL13" s="35">
        <v>37</v>
      </c>
      <c r="AM13" s="35">
        <v>54</v>
      </c>
      <c r="AN13" s="35">
        <v>19</v>
      </c>
      <c r="AO13" s="35">
        <v>27</v>
      </c>
      <c r="AP13" s="35">
        <v>10</v>
      </c>
      <c r="AQ13" s="35">
        <v>8</v>
      </c>
      <c r="AR13" s="35">
        <v>13</v>
      </c>
      <c r="AS13" s="35">
        <v>7</v>
      </c>
      <c r="AT13" s="35">
        <v>9</v>
      </c>
      <c r="AU13" s="35">
        <v>43</v>
      </c>
      <c r="AV13" s="35">
        <v>35</v>
      </c>
      <c r="AW13" s="35">
        <v>8</v>
      </c>
      <c r="AX13" s="35">
        <v>11</v>
      </c>
      <c r="AY13" s="35">
        <v>5</v>
      </c>
      <c r="AZ13" s="35">
        <v>2</v>
      </c>
      <c r="BA13" s="35">
        <v>69</v>
      </c>
      <c r="BB13" s="35">
        <v>57</v>
      </c>
      <c r="BC13" s="35">
        <v>7</v>
      </c>
      <c r="BD13" s="35">
        <v>28</v>
      </c>
      <c r="BE13" s="35">
        <v>8</v>
      </c>
      <c r="BF13" s="35">
        <v>5</v>
      </c>
      <c r="BG13" s="35">
        <v>40</v>
      </c>
      <c r="BH13" s="35">
        <v>9</v>
      </c>
      <c r="BI13" s="35">
        <v>8</v>
      </c>
      <c r="BJ13" s="35">
        <v>34</v>
      </c>
      <c r="BK13" s="35">
        <v>9</v>
      </c>
      <c r="BL13" s="35">
        <v>19</v>
      </c>
      <c r="BM13" s="35">
        <v>8</v>
      </c>
      <c r="BN13" s="35">
        <v>15</v>
      </c>
      <c r="BO13" s="35">
        <v>11</v>
      </c>
      <c r="BP13" s="35">
        <v>22</v>
      </c>
      <c r="BQ13" s="35">
        <v>12</v>
      </c>
      <c r="BR13" s="35">
        <v>11</v>
      </c>
      <c r="BS13" s="35">
        <v>4</v>
      </c>
      <c r="BT13" s="35">
        <v>36</v>
      </c>
      <c r="BU13" s="35">
        <v>51</v>
      </c>
      <c r="BV13" s="35">
        <v>10</v>
      </c>
      <c r="BW13" s="35">
        <v>3</v>
      </c>
      <c r="BX13" s="35">
        <v>11</v>
      </c>
      <c r="BY13" s="35">
        <v>7</v>
      </c>
      <c r="BZ13" s="35">
        <v>8</v>
      </c>
      <c r="CA13" s="35">
        <v>30</v>
      </c>
      <c r="CB13" s="35">
        <v>5</v>
      </c>
      <c r="CC13" s="35">
        <v>23</v>
      </c>
      <c r="CD13" s="35">
        <v>28</v>
      </c>
      <c r="CE13" s="35">
        <v>26</v>
      </c>
      <c r="CF13" s="35">
        <v>23</v>
      </c>
      <c r="CG13" s="35">
        <f t="shared" si="13"/>
        <v>100</v>
      </c>
      <c r="CH13" s="35">
        <v>52</v>
      </c>
      <c r="CI13" s="35">
        <v>32</v>
      </c>
      <c r="CJ13" s="35">
        <v>19</v>
      </c>
      <c r="CK13" s="35">
        <v>11</v>
      </c>
      <c r="CL13" s="35">
        <v>21</v>
      </c>
      <c r="CM13" s="35">
        <v>22</v>
      </c>
    </row>
    <row r="14" spans="1:91" s="31" customFormat="1" x14ac:dyDescent="0.2">
      <c r="A14" s="30" t="s">
        <v>198</v>
      </c>
      <c r="B14" s="35">
        <f t="shared" si="3"/>
        <v>141</v>
      </c>
      <c r="C14" s="36">
        <f t="shared" si="4"/>
        <v>22</v>
      </c>
      <c r="D14" s="36">
        <f t="shared" si="5"/>
        <v>12</v>
      </c>
      <c r="E14" s="36">
        <f t="shared" si="6"/>
        <v>11</v>
      </c>
      <c r="F14" s="36">
        <f t="shared" si="7"/>
        <v>16</v>
      </c>
      <c r="G14" s="36">
        <f t="shared" si="8"/>
        <v>14</v>
      </c>
      <c r="H14" s="36">
        <f t="shared" si="9"/>
        <v>27</v>
      </c>
      <c r="I14" s="36">
        <f t="shared" si="10"/>
        <v>11</v>
      </c>
      <c r="J14" s="36">
        <f t="shared" si="11"/>
        <v>28</v>
      </c>
      <c r="K14" s="35">
        <v>0</v>
      </c>
      <c r="L14" s="35">
        <v>6</v>
      </c>
      <c r="M14" s="35">
        <v>2</v>
      </c>
      <c r="N14" s="35">
        <v>2</v>
      </c>
      <c r="O14" s="35">
        <v>6</v>
      </c>
      <c r="P14" s="35">
        <f t="shared" si="12"/>
        <v>16</v>
      </c>
      <c r="Q14" s="35">
        <v>3</v>
      </c>
      <c r="R14" s="35">
        <v>2</v>
      </c>
      <c r="S14" s="35">
        <v>1</v>
      </c>
      <c r="T14" s="35">
        <v>3</v>
      </c>
      <c r="U14" s="35">
        <v>1</v>
      </c>
      <c r="V14" s="35">
        <v>1</v>
      </c>
      <c r="W14" s="35">
        <v>4</v>
      </c>
      <c r="X14" s="35">
        <v>2</v>
      </c>
      <c r="Y14" s="35">
        <v>0</v>
      </c>
      <c r="Z14" s="35">
        <v>1</v>
      </c>
      <c r="AA14" s="35">
        <v>0</v>
      </c>
      <c r="AB14" s="35">
        <v>2</v>
      </c>
      <c r="AC14" s="35">
        <v>1</v>
      </c>
      <c r="AD14" s="35">
        <v>1</v>
      </c>
      <c r="AE14" s="35">
        <v>1</v>
      </c>
      <c r="AF14" s="35">
        <v>1</v>
      </c>
      <c r="AG14" s="35">
        <v>3</v>
      </c>
      <c r="AH14" s="35">
        <v>0</v>
      </c>
      <c r="AI14" s="35">
        <v>2</v>
      </c>
      <c r="AJ14" s="35">
        <v>2</v>
      </c>
      <c r="AK14" s="35">
        <v>1</v>
      </c>
      <c r="AL14" s="35">
        <v>6</v>
      </c>
      <c r="AM14" s="35">
        <v>7</v>
      </c>
      <c r="AN14" s="35">
        <v>0</v>
      </c>
      <c r="AO14" s="35">
        <v>0</v>
      </c>
      <c r="AP14" s="35">
        <v>0</v>
      </c>
      <c r="AQ14" s="35">
        <v>0</v>
      </c>
      <c r="AR14" s="35">
        <v>1</v>
      </c>
      <c r="AS14" s="35">
        <v>1</v>
      </c>
      <c r="AT14" s="35">
        <v>2</v>
      </c>
      <c r="AU14" s="35">
        <v>2</v>
      </c>
      <c r="AV14" s="35">
        <v>4</v>
      </c>
      <c r="AW14" s="35">
        <v>0</v>
      </c>
      <c r="AX14" s="35">
        <v>0</v>
      </c>
      <c r="AY14" s="35">
        <v>0</v>
      </c>
      <c r="AZ14" s="35">
        <v>1</v>
      </c>
      <c r="BA14" s="35">
        <v>3</v>
      </c>
      <c r="BB14" s="35">
        <v>6</v>
      </c>
      <c r="BC14" s="35">
        <v>0</v>
      </c>
      <c r="BD14" s="35">
        <v>6</v>
      </c>
      <c r="BE14" s="35">
        <v>1</v>
      </c>
      <c r="BF14" s="35">
        <v>0</v>
      </c>
      <c r="BG14" s="35">
        <v>3</v>
      </c>
      <c r="BH14" s="35">
        <v>1</v>
      </c>
      <c r="BI14" s="35">
        <v>1</v>
      </c>
      <c r="BJ14" s="35">
        <v>1</v>
      </c>
      <c r="BK14" s="35">
        <v>3</v>
      </c>
      <c r="BL14" s="35">
        <v>1</v>
      </c>
      <c r="BM14" s="35">
        <v>1</v>
      </c>
      <c r="BN14" s="35">
        <v>3</v>
      </c>
      <c r="BO14" s="35">
        <v>2</v>
      </c>
      <c r="BP14" s="35">
        <v>1</v>
      </c>
      <c r="BQ14" s="35">
        <v>0</v>
      </c>
      <c r="BR14" s="35">
        <v>1</v>
      </c>
      <c r="BS14" s="35">
        <v>1</v>
      </c>
      <c r="BT14" s="35">
        <v>2</v>
      </c>
      <c r="BU14" s="35">
        <v>0</v>
      </c>
      <c r="BV14" s="35">
        <v>2</v>
      </c>
      <c r="BW14" s="35">
        <v>2</v>
      </c>
      <c r="BX14" s="35">
        <v>0</v>
      </c>
      <c r="BY14" s="35">
        <v>0</v>
      </c>
      <c r="BZ14" s="35">
        <v>0</v>
      </c>
      <c r="CA14" s="35">
        <v>0</v>
      </c>
      <c r="CB14" s="35">
        <v>0</v>
      </c>
      <c r="CC14" s="35">
        <v>3</v>
      </c>
      <c r="CD14" s="35">
        <v>5</v>
      </c>
      <c r="CE14" s="35">
        <v>1</v>
      </c>
      <c r="CF14" s="35">
        <v>5</v>
      </c>
      <c r="CG14" s="35">
        <f t="shared" si="13"/>
        <v>14</v>
      </c>
      <c r="CH14" s="35">
        <v>4</v>
      </c>
      <c r="CI14" s="35">
        <v>2</v>
      </c>
      <c r="CJ14" s="35">
        <v>3</v>
      </c>
      <c r="CK14" s="35">
        <v>1</v>
      </c>
      <c r="CL14" s="35">
        <v>3</v>
      </c>
      <c r="CM14" s="35">
        <v>1</v>
      </c>
    </row>
    <row r="15" spans="1:91" s="31" customFormat="1" x14ac:dyDescent="0.2">
      <c r="A15" s="30" t="s">
        <v>199</v>
      </c>
      <c r="B15" s="35">
        <f t="shared" si="3"/>
        <v>0</v>
      </c>
      <c r="C15" s="36">
        <f t="shared" si="4"/>
        <v>0</v>
      </c>
      <c r="D15" s="36">
        <f t="shared" si="5"/>
        <v>0</v>
      </c>
      <c r="E15" s="36">
        <f t="shared" si="6"/>
        <v>0</v>
      </c>
      <c r="F15" s="36">
        <f t="shared" si="7"/>
        <v>0</v>
      </c>
      <c r="G15" s="36">
        <f t="shared" si="8"/>
        <v>0</v>
      </c>
      <c r="H15" s="36">
        <f t="shared" si="9"/>
        <v>0</v>
      </c>
      <c r="I15" s="36">
        <f t="shared" si="10"/>
        <v>0</v>
      </c>
      <c r="J15" s="36">
        <f t="shared" si="11"/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f t="shared" si="12"/>
        <v>0</v>
      </c>
      <c r="Q15" s="35">
        <v>0</v>
      </c>
      <c r="R15" s="35">
        <v>0</v>
      </c>
      <c r="S15" s="35">
        <v>0</v>
      </c>
      <c r="T15" s="35">
        <v>0</v>
      </c>
      <c r="U15" s="35">
        <v>0</v>
      </c>
      <c r="V15" s="35">
        <v>0</v>
      </c>
      <c r="W15" s="35">
        <v>0</v>
      </c>
      <c r="X15" s="35">
        <v>0</v>
      </c>
      <c r="Y15" s="35">
        <v>0</v>
      </c>
      <c r="Z15" s="35">
        <v>0</v>
      </c>
      <c r="AA15" s="35">
        <v>0</v>
      </c>
      <c r="AB15" s="35">
        <v>0</v>
      </c>
      <c r="AC15" s="35">
        <v>0</v>
      </c>
      <c r="AD15" s="35">
        <v>0</v>
      </c>
      <c r="AE15" s="35">
        <v>0</v>
      </c>
      <c r="AF15" s="35">
        <v>0</v>
      </c>
      <c r="AG15" s="35">
        <v>0</v>
      </c>
      <c r="AH15" s="35">
        <v>0</v>
      </c>
      <c r="AI15" s="35">
        <v>0</v>
      </c>
      <c r="AJ15" s="35">
        <v>0</v>
      </c>
      <c r="AK15" s="35">
        <v>0</v>
      </c>
      <c r="AL15" s="35">
        <v>0</v>
      </c>
      <c r="AM15" s="35">
        <v>0</v>
      </c>
      <c r="AN15" s="35">
        <v>0</v>
      </c>
      <c r="AO15" s="35">
        <v>0</v>
      </c>
      <c r="AP15" s="35">
        <v>0</v>
      </c>
      <c r="AQ15" s="35">
        <v>0</v>
      </c>
      <c r="AR15" s="35">
        <v>0</v>
      </c>
      <c r="AS15" s="35">
        <v>0</v>
      </c>
      <c r="AT15" s="35">
        <v>0</v>
      </c>
      <c r="AU15" s="35">
        <v>0</v>
      </c>
      <c r="AV15" s="35">
        <v>0</v>
      </c>
      <c r="AW15" s="35">
        <v>0</v>
      </c>
      <c r="AX15" s="35">
        <v>0</v>
      </c>
      <c r="AY15" s="35">
        <v>0</v>
      </c>
      <c r="AZ15" s="35">
        <v>0</v>
      </c>
      <c r="BA15" s="35">
        <v>0</v>
      </c>
      <c r="BB15" s="35">
        <v>0</v>
      </c>
      <c r="BC15" s="35">
        <v>0</v>
      </c>
      <c r="BD15" s="35">
        <v>0</v>
      </c>
      <c r="BE15" s="35">
        <v>0</v>
      </c>
      <c r="BF15" s="35">
        <v>0</v>
      </c>
      <c r="BG15" s="35">
        <v>0</v>
      </c>
      <c r="BH15" s="35">
        <v>0</v>
      </c>
      <c r="BI15" s="35">
        <v>0</v>
      </c>
      <c r="BJ15" s="35">
        <v>0</v>
      </c>
      <c r="BK15" s="35">
        <v>0</v>
      </c>
      <c r="BL15" s="35">
        <v>0</v>
      </c>
      <c r="BM15" s="35">
        <v>0</v>
      </c>
      <c r="BN15" s="35">
        <v>0</v>
      </c>
      <c r="BO15" s="35">
        <v>0</v>
      </c>
      <c r="BP15" s="35">
        <v>0</v>
      </c>
      <c r="BQ15" s="35">
        <v>0</v>
      </c>
      <c r="BR15" s="35">
        <v>0</v>
      </c>
      <c r="BS15" s="35">
        <v>0</v>
      </c>
      <c r="BT15" s="35">
        <v>0</v>
      </c>
      <c r="BU15" s="35">
        <v>0</v>
      </c>
      <c r="BV15" s="35">
        <v>0</v>
      </c>
      <c r="BW15" s="35">
        <v>0</v>
      </c>
      <c r="BX15" s="35">
        <v>0</v>
      </c>
      <c r="BY15" s="35">
        <v>0</v>
      </c>
      <c r="BZ15" s="35">
        <v>0</v>
      </c>
      <c r="CA15" s="35">
        <v>0</v>
      </c>
      <c r="CB15" s="35">
        <v>0</v>
      </c>
      <c r="CC15" s="35">
        <v>0</v>
      </c>
      <c r="CD15" s="35">
        <v>0</v>
      </c>
      <c r="CE15" s="35">
        <v>0</v>
      </c>
      <c r="CF15" s="35">
        <v>0</v>
      </c>
      <c r="CG15" s="35">
        <f t="shared" si="13"/>
        <v>0</v>
      </c>
      <c r="CH15" s="35">
        <v>0</v>
      </c>
      <c r="CI15" s="35">
        <v>0</v>
      </c>
      <c r="CJ15" s="35">
        <v>0</v>
      </c>
      <c r="CK15" s="35">
        <v>0</v>
      </c>
      <c r="CL15" s="35">
        <v>0</v>
      </c>
      <c r="CM15" s="35">
        <v>0</v>
      </c>
    </row>
    <row r="16" spans="1:91" s="31" customFormat="1" x14ac:dyDescent="0.2">
      <c r="A16" s="37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 t="s">
        <v>341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</row>
    <row r="18" spans="1:91" s="31" customFormat="1" x14ac:dyDescent="0.2">
      <c r="A18" s="30" t="s">
        <v>340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</row>
    <row r="19" spans="1:91" s="31" customFormat="1" x14ac:dyDescent="0.2">
      <c r="A19" s="30">
        <v>-14</v>
      </c>
      <c r="B19" s="35">
        <f t="shared" ref="B19:B27" si="14">SUM(C19:J19)</f>
        <v>2</v>
      </c>
      <c r="C19" s="36">
        <f t="shared" ref="C19:C27" si="15">SUM(K19:S19)-P19</f>
        <v>0</v>
      </c>
      <c r="D19" s="36">
        <f t="shared" ref="D19:D27" si="16">SUM(T19:Z19)</f>
        <v>0</v>
      </c>
      <c r="E19" s="36">
        <f t="shared" ref="E19:E27" si="17">SUM(AA19:AI19)</f>
        <v>0</v>
      </c>
      <c r="F19" s="36">
        <f t="shared" ref="F19:F27" si="18">SUM(AJ19:AP19)</f>
        <v>0</v>
      </c>
      <c r="G19" s="36">
        <f t="shared" ref="G19:G27" si="19">SUM(AQ19:BA19)</f>
        <v>0</v>
      </c>
      <c r="H19" s="36">
        <f t="shared" ref="H19:H27" si="20">SUM(BB19:BN19)</f>
        <v>0</v>
      </c>
      <c r="I19" s="36">
        <f t="shared" ref="I19:I27" si="21">SUM(BO19:CA19)</f>
        <v>1</v>
      </c>
      <c r="J19" s="36">
        <f t="shared" ref="J19:J27" si="22">SUM(CB19:CM19)-CG19</f>
        <v>1</v>
      </c>
      <c r="K19" s="35">
        <v>0</v>
      </c>
      <c r="L19" s="35">
        <v>0</v>
      </c>
      <c r="M19" s="35">
        <v>0</v>
      </c>
      <c r="N19" s="35">
        <v>0</v>
      </c>
      <c r="O19" s="35">
        <v>0</v>
      </c>
      <c r="P19" s="35">
        <f t="shared" ref="P19:P27" si="23">SUM(K19:O19)</f>
        <v>0</v>
      </c>
      <c r="Q19" s="35">
        <v>0</v>
      </c>
      <c r="R19" s="35">
        <v>0</v>
      </c>
      <c r="S19" s="35">
        <v>0</v>
      </c>
      <c r="T19" s="35">
        <v>0</v>
      </c>
      <c r="U19" s="35">
        <v>0</v>
      </c>
      <c r="V19" s="35">
        <v>0</v>
      </c>
      <c r="W19" s="35">
        <v>0</v>
      </c>
      <c r="X19" s="35">
        <v>0</v>
      </c>
      <c r="Y19" s="35">
        <v>0</v>
      </c>
      <c r="Z19" s="35">
        <v>0</v>
      </c>
      <c r="AA19" s="35">
        <v>0</v>
      </c>
      <c r="AB19" s="35">
        <v>0</v>
      </c>
      <c r="AC19" s="35">
        <v>0</v>
      </c>
      <c r="AD19" s="35">
        <v>0</v>
      </c>
      <c r="AE19" s="35">
        <v>0</v>
      </c>
      <c r="AF19" s="35">
        <v>0</v>
      </c>
      <c r="AG19" s="35">
        <v>0</v>
      </c>
      <c r="AH19" s="35">
        <v>0</v>
      </c>
      <c r="AI19" s="35">
        <v>0</v>
      </c>
      <c r="AJ19" s="35">
        <v>0</v>
      </c>
      <c r="AK19" s="35">
        <v>0</v>
      </c>
      <c r="AL19" s="35">
        <v>0</v>
      </c>
      <c r="AM19" s="35">
        <v>0</v>
      </c>
      <c r="AN19" s="35">
        <v>0</v>
      </c>
      <c r="AO19" s="35">
        <v>0</v>
      </c>
      <c r="AP19" s="35">
        <v>0</v>
      </c>
      <c r="AQ19" s="35">
        <v>0</v>
      </c>
      <c r="AR19" s="35">
        <v>0</v>
      </c>
      <c r="AS19" s="35">
        <v>0</v>
      </c>
      <c r="AT19" s="35">
        <v>0</v>
      </c>
      <c r="AU19" s="35">
        <v>0</v>
      </c>
      <c r="AV19" s="35">
        <v>0</v>
      </c>
      <c r="AW19" s="35">
        <v>0</v>
      </c>
      <c r="AX19" s="35">
        <v>0</v>
      </c>
      <c r="AY19" s="35">
        <v>0</v>
      </c>
      <c r="AZ19" s="35">
        <v>0</v>
      </c>
      <c r="BA19" s="35">
        <v>0</v>
      </c>
      <c r="BB19" s="35">
        <v>0</v>
      </c>
      <c r="BC19" s="35">
        <v>0</v>
      </c>
      <c r="BD19" s="35">
        <v>0</v>
      </c>
      <c r="BE19" s="35">
        <v>0</v>
      </c>
      <c r="BF19" s="35">
        <v>0</v>
      </c>
      <c r="BG19" s="35">
        <v>0</v>
      </c>
      <c r="BH19" s="35">
        <v>0</v>
      </c>
      <c r="BI19" s="35">
        <v>0</v>
      </c>
      <c r="BJ19" s="35">
        <v>0</v>
      </c>
      <c r="BK19" s="35">
        <v>0</v>
      </c>
      <c r="BL19" s="35">
        <v>0</v>
      </c>
      <c r="BM19" s="35">
        <v>0</v>
      </c>
      <c r="BN19" s="35">
        <v>0</v>
      </c>
      <c r="BO19" s="35">
        <v>0</v>
      </c>
      <c r="BP19" s="35">
        <v>0</v>
      </c>
      <c r="BQ19" s="35">
        <v>1</v>
      </c>
      <c r="BR19" s="35">
        <v>0</v>
      </c>
      <c r="BS19" s="35">
        <v>0</v>
      </c>
      <c r="BT19" s="35">
        <v>0</v>
      </c>
      <c r="BU19" s="35">
        <v>0</v>
      </c>
      <c r="BV19" s="35">
        <v>0</v>
      </c>
      <c r="BW19" s="35"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  <c r="CC19" s="35">
        <v>0</v>
      </c>
      <c r="CD19" s="35">
        <v>1</v>
      </c>
      <c r="CE19" s="35">
        <v>0</v>
      </c>
      <c r="CF19" s="35">
        <v>0</v>
      </c>
      <c r="CG19" s="35">
        <f t="shared" ref="CG19:CG27" si="24">SUM(CC19:CF19)</f>
        <v>1</v>
      </c>
      <c r="CH19" s="35">
        <v>0</v>
      </c>
      <c r="CI19" s="35">
        <v>0</v>
      </c>
      <c r="CJ19" s="35">
        <v>0</v>
      </c>
      <c r="CK19" s="35">
        <v>0</v>
      </c>
      <c r="CL19" s="35">
        <v>0</v>
      </c>
      <c r="CM19" s="35">
        <v>0</v>
      </c>
    </row>
    <row r="20" spans="1:91" s="31" customFormat="1" x14ac:dyDescent="0.2">
      <c r="A20" s="30" t="s">
        <v>192</v>
      </c>
      <c r="B20" s="35">
        <f t="shared" si="14"/>
        <v>600</v>
      </c>
      <c r="C20" s="36">
        <f t="shared" si="15"/>
        <v>26</v>
      </c>
      <c r="D20" s="36">
        <f t="shared" si="16"/>
        <v>60</v>
      </c>
      <c r="E20" s="36">
        <f t="shared" si="17"/>
        <v>32</v>
      </c>
      <c r="F20" s="36">
        <f t="shared" si="18"/>
        <v>88</v>
      </c>
      <c r="G20" s="36">
        <f t="shared" si="19"/>
        <v>72</v>
      </c>
      <c r="H20" s="36">
        <f t="shared" si="20"/>
        <v>71</v>
      </c>
      <c r="I20" s="36">
        <f t="shared" si="21"/>
        <v>115</v>
      </c>
      <c r="J20" s="36">
        <f t="shared" si="22"/>
        <v>136</v>
      </c>
      <c r="K20" s="35">
        <v>3</v>
      </c>
      <c r="L20" s="35">
        <v>3</v>
      </c>
      <c r="M20" s="35">
        <v>3</v>
      </c>
      <c r="N20" s="35">
        <v>1</v>
      </c>
      <c r="O20" s="35">
        <v>6</v>
      </c>
      <c r="P20" s="35">
        <f t="shared" si="23"/>
        <v>16</v>
      </c>
      <c r="Q20" s="35">
        <v>6</v>
      </c>
      <c r="R20" s="35">
        <v>3</v>
      </c>
      <c r="S20" s="35">
        <v>1</v>
      </c>
      <c r="T20" s="35">
        <v>13</v>
      </c>
      <c r="U20" s="35">
        <v>17</v>
      </c>
      <c r="V20" s="35">
        <v>4</v>
      </c>
      <c r="W20" s="35">
        <v>2</v>
      </c>
      <c r="X20" s="35">
        <v>10</v>
      </c>
      <c r="Y20" s="35">
        <v>7</v>
      </c>
      <c r="Z20" s="35">
        <v>7</v>
      </c>
      <c r="AA20" s="35">
        <v>1</v>
      </c>
      <c r="AB20" s="35">
        <v>0</v>
      </c>
      <c r="AC20" s="35">
        <v>1</v>
      </c>
      <c r="AD20" s="35">
        <v>2</v>
      </c>
      <c r="AE20" s="35">
        <v>3</v>
      </c>
      <c r="AF20" s="35">
        <v>5</v>
      </c>
      <c r="AG20" s="35">
        <v>10</v>
      </c>
      <c r="AH20" s="35">
        <v>4</v>
      </c>
      <c r="AI20" s="35">
        <v>6</v>
      </c>
      <c r="AJ20" s="35">
        <v>21</v>
      </c>
      <c r="AK20" s="35">
        <v>15</v>
      </c>
      <c r="AL20" s="35">
        <v>15</v>
      </c>
      <c r="AM20" s="35">
        <v>17</v>
      </c>
      <c r="AN20" s="35">
        <v>7</v>
      </c>
      <c r="AO20" s="35">
        <v>9</v>
      </c>
      <c r="AP20" s="35">
        <v>4</v>
      </c>
      <c r="AQ20" s="35">
        <v>6</v>
      </c>
      <c r="AR20" s="35">
        <v>8</v>
      </c>
      <c r="AS20" s="35">
        <v>2</v>
      </c>
      <c r="AT20" s="35">
        <v>1</v>
      </c>
      <c r="AU20" s="35">
        <v>8</v>
      </c>
      <c r="AV20" s="35">
        <v>10</v>
      </c>
      <c r="AW20" s="35">
        <v>11</v>
      </c>
      <c r="AX20" s="35">
        <v>9</v>
      </c>
      <c r="AY20" s="35">
        <v>2</v>
      </c>
      <c r="AZ20" s="35">
        <v>3</v>
      </c>
      <c r="BA20" s="35">
        <v>12</v>
      </c>
      <c r="BB20" s="35">
        <v>3</v>
      </c>
      <c r="BC20" s="35">
        <v>4</v>
      </c>
      <c r="BD20" s="35">
        <v>8</v>
      </c>
      <c r="BE20" s="35">
        <v>0</v>
      </c>
      <c r="BF20" s="35">
        <v>2</v>
      </c>
      <c r="BG20" s="35">
        <v>14</v>
      </c>
      <c r="BH20" s="35">
        <v>2</v>
      </c>
      <c r="BI20" s="35">
        <v>9</v>
      </c>
      <c r="BJ20" s="35">
        <v>12</v>
      </c>
      <c r="BK20" s="35">
        <v>11</v>
      </c>
      <c r="BL20" s="35">
        <v>1</v>
      </c>
      <c r="BM20" s="35">
        <v>1</v>
      </c>
      <c r="BN20" s="35">
        <v>4</v>
      </c>
      <c r="BO20" s="35">
        <v>10</v>
      </c>
      <c r="BP20" s="35">
        <v>6</v>
      </c>
      <c r="BQ20" s="35">
        <v>14</v>
      </c>
      <c r="BR20" s="35">
        <v>5</v>
      </c>
      <c r="BS20" s="35">
        <v>2</v>
      </c>
      <c r="BT20" s="35">
        <v>10</v>
      </c>
      <c r="BU20" s="35">
        <v>20</v>
      </c>
      <c r="BV20" s="35">
        <v>11</v>
      </c>
      <c r="BW20" s="35">
        <v>4</v>
      </c>
      <c r="BX20" s="35">
        <v>12</v>
      </c>
      <c r="BY20" s="35">
        <v>2</v>
      </c>
      <c r="BZ20" s="35">
        <v>12</v>
      </c>
      <c r="CA20" s="35">
        <v>7</v>
      </c>
      <c r="CB20" s="35">
        <v>7</v>
      </c>
      <c r="CC20" s="35">
        <v>5</v>
      </c>
      <c r="CD20" s="35">
        <v>7</v>
      </c>
      <c r="CE20" s="35">
        <v>5</v>
      </c>
      <c r="CF20" s="35">
        <v>9</v>
      </c>
      <c r="CG20" s="35">
        <f t="shared" si="24"/>
        <v>26</v>
      </c>
      <c r="CH20" s="35">
        <v>15</v>
      </c>
      <c r="CI20" s="35">
        <v>30</v>
      </c>
      <c r="CJ20" s="35">
        <v>10</v>
      </c>
      <c r="CK20" s="35">
        <v>3</v>
      </c>
      <c r="CL20" s="35">
        <v>21</v>
      </c>
      <c r="CM20" s="35">
        <v>24</v>
      </c>
    </row>
    <row r="21" spans="1:91" s="31" customFormat="1" x14ac:dyDescent="0.2">
      <c r="A21" s="30" t="s">
        <v>193</v>
      </c>
      <c r="B21" s="35">
        <f t="shared" si="14"/>
        <v>1749</v>
      </c>
      <c r="C21" s="36">
        <f t="shared" si="15"/>
        <v>96</v>
      </c>
      <c r="D21" s="36">
        <f t="shared" si="16"/>
        <v>154</v>
      </c>
      <c r="E21" s="36">
        <f t="shared" si="17"/>
        <v>164</v>
      </c>
      <c r="F21" s="36">
        <f t="shared" si="18"/>
        <v>229</v>
      </c>
      <c r="G21" s="36">
        <f t="shared" si="19"/>
        <v>286</v>
      </c>
      <c r="H21" s="36">
        <f t="shared" si="20"/>
        <v>177</v>
      </c>
      <c r="I21" s="36">
        <f t="shared" si="21"/>
        <v>341</v>
      </c>
      <c r="J21" s="36">
        <f t="shared" si="22"/>
        <v>302</v>
      </c>
      <c r="K21" s="35">
        <v>8</v>
      </c>
      <c r="L21" s="35">
        <v>9</v>
      </c>
      <c r="M21" s="35">
        <v>10</v>
      </c>
      <c r="N21" s="35">
        <v>13</v>
      </c>
      <c r="O21" s="35">
        <v>20</v>
      </c>
      <c r="P21" s="35">
        <f t="shared" si="23"/>
        <v>60</v>
      </c>
      <c r="Q21" s="35">
        <v>17</v>
      </c>
      <c r="R21" s="35">
        <v>9</v>
      </c>
      <c r="S21" s="35">
        <v>10</v>
      </c>
      <c r="T21" s="35">
        <v>32</v>
      </c>
      <c r="U21" s="35">
        <v>35</v>
      </c>
      <c r="V21" s="35">
        <v>10</v>
      </c>
      <c r="W21" s="35">
        <v>4</v>
      </c>
      <c r="X21" s="35">
        <v>23</v>
      </c>
      <c r="Y21" s="35">
        <v>18</v>
      </c>
      <c r="Z21" s="35">
        <v>32</v>
      </c>
      <c r="AA21" s="35">
        <v>9</v>
      </c>
      <c r="AB21" s="35">
        <v>11</v>
      </c>
      <c r="AC21" s="35">
        <v>6</v>
      </c>
      <c r="AD21" s="35">
        <v>17</v>
      </c>
      <c r="AE21" s="35">
        <v>17</v>
      </c>
      <c r="AF21" s="35">
        <v>15</v>
      </c>
      <c r="AG21" s="35">
        <v>50</v>
      </c>
      <c r="AH21" s="35">
        <v>9</v>
      </c>
      <c r="AI21" s="35">
        <v>30</v>
      </c>
      <c r="AJ21" s="35">
        <v>35</v>
      </c>
      <c r="AK21" s="35">
        <v>52</v>
      </c>
      <c r="AL21" s="35">
        <v>43</v>
      </c>
      <c r="AM21" s="35">
        <v>37</v>
      </c>
      <c r="AN21" s="35">
        <v>20</v>
      </c>
      <c r="AO21" s="35">
        <v>25</v>
      </c>
      <c r="AP21" s="35">
        <v>17</v>
      </c>
      <c r="AQ21" s="35">
        <v>14</v>
      </c>
      <c r="AR21" s="35">
        <v>38</v>
      </c>
      <c r="AS21" s="35">
        <v>11</v>
      </c>
      <c r="AT21" s="35">
        <v>13</v>
      </c>
      <c r="AU21" s="35">
        <v>21</v>
      </c>
      <c r="AV21" s="35">
        <v>31</v>
      </c>
      <c r="AW21" s="35">
        <v>38</v>
      </c>
      <c r="AX21" s="35">
        <v>33</v>
      </c>
      <c r="AY21" s="35">
        <v>2</v>
      </c>
      <c r="AZ21" s="35">
        <v>20</v>
      </c>
      <c r="BA21" s="35">
        <v>65</v>
      </c>
      <c r="BB21" s="35">
        <v>22</v>
      </c>
      <c r="BC21" s="35">
        <v>5</v>
      </c>
      <c r="BD21" s="35">
        <v>20</v>
      </c>
      <c r="BE21" s="35">
        <v>0</v>
      </c>
      <c r="BF21" s="35">
        <v>7</v>
      </c>
      <c r="BG21" s="35">
        <v>20</v>
      </c>
      <c r="BH21" s="35">
        <v>8</v>
      </c>
      <c r="BI21" s="35">
        <v>17</v>
      </c>
      <c r="BJ21" s="35">
        <v>32</v>
      </c>
      <c r="BK21" s="35">
        <v>22</v>
      </c>
      <c r="BL21" s="35">
        <v>2</v>
      </c>
      <c r="BM21" s="35">
        <v>13</v>
      </c>
      <c r="BN21" s="35">
        <v>9</v>
      </c>
      <c r="BO21" s="35">
        <v>30</v>
      </c>
      <c r="BP21" s="35">
        <v>16</v>
      </c>
      <c r="BQ21" s="35">
        <v>29</v>
      </c>
      <c r="BR21" s="35">
        <v>24</v>
      </c>
      <c r="BS21" s="35">
        <v>9</v>
      </c>
      <c r="BT21" s="35">
        <v>32</v>
      </c>
      <c r="BU21" s="35">
        <v>61</v>
      </c>
      <c r="BV21" s="35">
        <v>28</v>
      </c>
      <c r="BW21" s="35">
        <v>20</v>
      </c>
      <c r="BX21" s="35">
        <v>36</v>
      </c>
      <c r="BY21" s="35">
        <v>9</v>
      </c>
      <c r="BZ21" s="35">
        <v>15</v>
      </c>
      <c r="CA21" s="35">
        <v>32</v>
      </c>
      <c r="CB21" s="35">
        <v>17</v>
      </c>
      <c r="CC21" s="35">
        <v>10</v>
      </c>
      <c r="CD21" s="35">
        <v>23</v>
      </c>
      <c r="CE21" s="35">
        <v>9</v>
      </c>
      <c r="CF21" s="35">
        <v>22</v>
      </c>
      <c r="CG21" s="35">
        <f t="shared" si="24"/>
        <v>64</v>
      </c>
      <c r="CH21" s="35">
        <v>43</v>
      </c>
      <c r="CI21" s="35">
        <v>42</v>
      </c>
      <c r="CJ21" s="35">
        <v>24</v>
      </c>
      <c r="CK21" s="35">
        <v>9</v>
      </c>
      <c r="CL21" s="35">
        <v>47</v>
      </c>
      <c r="CM21" s="35">
        <v>56</v>
      </c>
    </row>
    <row r="22" spans="1:91" s="31" customFormat="1" x14ac:dyDescent="0.2">
      <c r="A22" s="30" t="s">
        <v>194</v>
      </c>
      <c r="B22" s="35">
        <f t="shared" si="14"/>
        <v>1385</v>
      </c>
      <c r="C22" s="36">
        <f t="shared" si="15"/>
        <v>111</v>
      </c>
      <c r="D22" s="36">
        <f t="shared" si="16"/>
        <v>105</v>
      </c>
      <c r="E22" s="36">
        <f t="shared" si="17"/>
        <v>135</v>
      </c>
      <c r="F22" s="36">
        <f t="shared" si="18"/>
        <v>160</v>
      </c>
      <c r="G22" s="36">
        <f t="shared" si="19"/>
        <v>171</v>
      </c>
      <c r="H22" s="36">
        <f t="shared" si="20"/>
        <v>136</v>
      </c>
      <c r="I22" s="36">
        <f t="shared" si="21"/>
        <v>321</v>
      </c>
      <c r="J22" s="36">
        <f t="shared" si="22"/>
        <v>246</v>
      </c>
      <c r="K22" s="35">
        <v>5</v>
      </c>
      <c r="L22" s="35">
        <v>14</v>
      </c>
      <c r="M22" s="35">
        <v>13</v>
      </c>
      <c r="N22" s="35">
        <v>21</v>
      </c>
      <c r="O22" s="35">
        <v>25</v>
      </c>
      <c r="P22" s="35">
        <f t="shared" si="23"/>
        <v>78</v>
      </c>
      <c r="Q22" s="35">
        <v>14</v>
      </c>
      <c r="R22" s="35">
        <v>10</v>
      </c>
      <c r="S22" s="35">
        <v>9</v>
      </c>
      <c r="T22" s="35">
        <v>21</v>
      </c>
      <c r="U22" s="35">
        <v>31</v>
      </c>
      <c r="V22" s="35">
        <v>4</v>
      </c>
      <c r="W22" s="35">
        <v>5</v>
      </c>
      <c r="X22" s="35">
        <v>12</v>
      </c>
      <c r="Y22" s="35">
        <v>13</v>
      </c>
      <c r="Z22" s="35">
        <v>19</v>
      </c>
      <c r="AA22" s="35">
        <v>8</v>
      </c>
      <c r="AB22" s="35">
        <v>13</v>
      </c>
      <c r="AC22" s="35">
        <v>2</v>
      </c>
      <c r="AD22" s="35">
        <v>7</v>
      </c>
      <c r="AE22" s="35">
        <v>11</v>
      </c>
      <c r="AF22" s="35">
        <v>15</v>
      </c>
      <c r="AG22" s="35">
        <v>43</v>
      </c>
      <c r="AH22" s="35">
        <v>12</v>
      </c>
      <c r="AI22" s="35">
        <v>24</v>
      </c>
      <c r="AJ22" s="35">
        <v>33</v>
      </c>
      <c r="AK22" s="35">
        <v>28</v>
      </c>
      <c r="AL22" s="35">
        <v>36</v>
      </c>
      <c r="AM22" s="35">
        <v>25</v>
      </c>
      <c r="AN22" s="35">
        <v>11</v>
      </c>
      <c r="AO22" s="35">
        <v>15</v>
      </c>
      <c r="AP22" s="35">
        <v>12</v>
      </c>
      <c r="AQ22" s="35">
        <v>7</v>
      </c>
      <c r="AR22" s="35">
        <v>21</v>
      </c>
      <c r="AS22" s="35">
        <v>14</v>
      </c>
      <c r="AT22" s="35">
        <v>6</v>
      </c>
      <c r="AU22" s="35">
        <v>17</v>
      </c>
      <c r="AV22" s="35">
        <v>18</v>
      </c>
      <c r="AW22" s="35">
        <v>27</v>
      </c>
      <c r="AX22" s="35">
        <v>12</v>
      </c>
      <c r="AY22" s="35">
        <v>1</v>
      </c>
      <c r="AZ22" s="35">
        <v>5</v>
      </c>
      <c r="BA22" s="35">
        <v>43</v>
      </c>
      <c r="BB22" s="35">
        <v>16</v>
      </c>
      <c r="BC22" s="35">
        <v>2</v>
      </c>
      <c r="BD22" s="35">
        <v>16</v>
      </c>
      <c r="BE22" s="35">
        <v>0</v>
      </c>
      <c r="BF22" s="35">
        <v>8</v>
      </c>
      <c r="BG22" s="35">
        <v>16</v>
      </c>
      <c r="BH22" s="35">
        <v>6</v>
      </c>
      <c r="BI22" s="35">
        <v>9</v>
      </c>
      <c r="BJ22" s="35">
        <v>20</v>
      </c>
      <c r="BK22" s="35">
        <v>17</v>
      </c>
      <c r="BL22" s="35">
        <v>3</v>
      </c>
      <c r="BM22" s="35">
        <v>11</v>
      </c>
      <c r="BN22" s="35">
        <v>12</v>
      </c>
      <c r="BO22" s="35">
        <v>26</v>
      </c>
      <c r="BP22" s="35">
        <v>11</v>
      </c>
      <c r="BQ22" s="35">
        <v>32</v>
      </c>
      <c r="BR22" s="35">
        <v>23</v>
      </c>
      <c r="BS22" s="35">
        <v>2</v>
      </c>
      <c r="BT22" s="35">
        <v>34</v>
      </c>
      <c r="BU22" s="35">
        <v>87</v>
      </c>
      <c r="BV22" s="35">
        <v>28</v>
      </c>
      <c r="BW22" s="35">
        <v>10</v>
      </c>
      <c r="BX22" s="35">
        <v>32</v>
      </c>
      <c r="BY22" s="35">
        <v>9</v>
      </c>
      <c r="BZ22" s="35">
        <v>6</v>
      </c>
      <c r="CA22" s="35">
        <v>21</v>
      </c>
      <c r="CB22" s="35">
        <v>6</v>
      </c>
      <c r="CC22" s="35">
        <v>32</v>
      </c>
      <c r="CD22" s="35">
        <v>24</v>
      </c>
      <c r="CE22" s="35">
        <v>9</v>
      </c>
      <c r="CF22" s="35">
        <v>20</v>
      </c>
      <c r="CG22" s="35">
        <f t="shared" si="24"/>
        <v>85</v>
      </c>
      <c r="CH22" s="35">
        <v>35</v>
      </c>
      <c r="CI22" s="35">
        <v>30</v>
      </c>
      <c r="CJ22" s="35">
        <v>15</v>
      </c>
      <c r="CK22" s="35">
        <v>7</v>
      </c>
      <c r="CL22" s="35">
        <v>34</v>
      </c>
      <c r="CM22" s="35">
        <v>34</v>
      </c>
    </row>
    <row r="23" spans="1:91" s="31" customFormat="1" x14ac:dyDescent="0.2">
      <c r="A23" s="30" t="s">
        <v>195</v>
      </c>
      <c r="B23" s="35">
        <f t="shared" si="14"/>
        <v>902</v>
      </c>
      <c r="C23" s="36">
        <f t="shared" si="15"/>
        <v>87</v>
      </c>
      <c r="D23" s="36">
        <f t="shared" si="16"/>
        <v>72</v>
      </c>
      <c r="E23" s="36">
        <f t="shared" si="17"/>
        <v>83</v>
      </c>
      <c r="F23" s="36">
        <f t="shared" si="18"/>
        <v>113</v>
      </c>
      <c r="G23" s="36">
        <f t="shared" si="19"/>
        <v>122</v>
      </c>
      <c r="H23" s="36">
        <f t="shared" si="20"/>
        <v>93</v>
      </c>
      <c r="I23" s="36">
        <f t="shared" si="21"/>
        <v>205</v>
      </c>
      <c r="J23" s="36">
        <f t="shared" si="22"/>
        <v>127</v>
      </c>
      <c r="K23" s="35">
        <v>11</v>
      </c>
      <c r="L23" s="35">
        <v>9</v>
      </c>
      <c r="M23" s="35">
        <v>6</v>
      </c>
      <c r="N23" s="35">
        <v>22</v>
      </c>
      <c r="O23" s="35">
        <v>13</v>
      </c>
      <c r="P23" s="35">
        <f t="shared" si="23"/>
        <v>61</v>
      </c>
      <c r="Q23" s="35">
        <v>13</v>
      </c>
      <c r="R23" s="35">
        <v>9</v>
      </c>
      <c r="S23" s="35">
        <v>4</v>
      </c>
      <c r="T23" s="35">
        <v>16</v>
      </c>
      <c r="U23" s="35">
        <v>17</v>
      </c>
      <c r="V23" s="35">
        <v>3</v>
      </c>
      <c r="W23" s="35">
        <v>3</v>
      </c>
      <c r="X23" s="35">
        <v>10</v>
      </c>
      <c r="Y23" s="35">
        <v>8</v>
      </c>
      <c r="Z23" s="35">
        <v>15</v>
      </c>
      <c r="AA23" s="35">
        <v>3</v>
      </c>
      <c r="AB23" s="35">
        <v>13</v>
      </c>
      <c r="AC23" s="35">
        <v>1</v>
      </c>
      <c r="AD23" s="35">
        <v>8</v>
      </c>
      <c r="AE23" s="35">
        <v>8</v>
      </c>
      <c r="AF23" s="35">
        <v>14</v>
      </c>
      <c r="AG23" s="35">
        <v>19</v>
      </c>
      <c r="AH23" s="35">
        <v>3</v>
      </c>
      <c r="AI23" s="35">
        <v>14</v>
      </c>
      <c r="AJ23" s="35">
        <v>28</v>
      </c>
      <c r="AK23" s="35">
        <v>21</v>
      </c>
      <c r="AL23" s="35">
        <v>20</v>
      </c>
      <c r="AM23" s="35">
        <v>20</v>
      </c>
      <c r="AN23" s="35">
        <v>7</v>
      </c>
      <c r="AO23" s="35">
        <v>13</v>
      </c>
      <c r="AP23" s="35">
        <v>4</v>
      </c>
      <c r="AQ23" s="35">
        <v>4</v>
      </c>
      <c r="AR23" s="35">
        <v>21</v>
      </c>
      <c r="AS23" s="35">
        <v>9</v>
      </c>
      <c r="AT23" s="35">
        <v>9</v>
      </c>
      <c r="AU23" s="35">
        <v>12</v>
      </c>
      <c r="AV23" s="35">
        <v>18</v>
      </c>
      <c r="AW23" s="35">
        <v>7</v>
      </c>
      <c r="AX23" s="35">
        <v>12</v>
      </c>
      <c r="AY23" s="35">
        <v>1</v>
      </c>
      <c r="AZ23" s="35">
        <v>6</v>
      </c>
      <c r="BA23" s="35">
        <v>23</v>
      </c>
      <c r="BB23" s="35">
        <v>24</v>
      </c>
      <c r="BC23" s="35">
        <v>1</v>
      </c>
      <c r="BD23" s="35">
        <v>11</v>
      </c>
      <c r="BE23" s="35">
        <v>0</v>
      </c>
      <c r="BF23" s="35">
        <v>1</v>
      </c>
      <c r="BG23" s="35">
        <v>12</v>
      </c>
      <c r="BH23" s="35">
        <v>3</v>
      </c>
      <c r="BI23" s="35">
        <v>3</v>
      </c>
      <c r="BJ23" s="35">
        <v>11</v>
      </c>
      <c r="BK23" s="35">
        <v>7</v>
      </c>
      <c r="BL23" s="35">
        <v>2</v>
      </c>
      <c r="BM23" s="35">
        <v>5</v>
      </c>
      <c r="BN23" s="35">
        <v>13</v>
      </c>
      <c r="BO23" s="35">
        <v>9</v>
      </c>
      <c r="BP23" s="35">
        <v>9</v>
      </c>
      <c r="BQ23" s="35">
        <v>12</v>
      </c>
      <c r="BR23" s="35">
        <v>14</v>
      </c>
      <c r="BS23" s="35">
        <v>0</v>
      </c>
      <c r="BT23" s="35">
        <v>25</v>
      </c>
      <c r="BU23" s="35">
        <v>56</v>
      </c>
      <c r="BV23" s="35">
        <v>18</v>
      </c>
      <c r="BW23" s="35">
        <v>12</v>
      </c>
      <c r="BX23" s="35">
        <v>17</v>
      </c>
      <c r="BY23" s="35">
        <v>7</v>
      </c>
      <c r="BZ23" s="35">
        <v>8</v>
      </c>
      <c r="CA23" s="35">
        <v>18</v>
      </c>
      <c r="CB23" s="35">
        <v>12</v>
      </c>
      <c r="CC23" s="35">
        <v>14</v>
      </c>
      <c r="CD23" s="35">
        <v>13</v>
      </c>
      <c r="CE23" s="35">
        <v>2</v>
      </c>
      <c r="CF23" s="35">
        <v>9</v>
      </c>
      <c r="CG23" s="35">
        <f t="shared" si="24"/>
        <v>38</v>
      </c>
      <c r="CH23" s="35">
        <v>20</v>
      </c>
      <c r="CI23" s="35">
        <v>18</v>
      </c>
      <c r="CJ23" s="35">
        <v>6</v>
      </c>
      <c r="CK23" s="35">
        <v>6</v>
      </c>
      <c r="CL23" s="35">
        <v>10</v>
      </c>
      <c r="CM23" s="35">
        <v>17</v>
      </c>
    </row>
    <row r="24" spans="1:91" s="31" customFormat="1" x14ac:dyDescent="0.2">
      <c r="A24" s="30" t="s">
        <v>196</v>
      </c>
      <c r="B24" s="35">
        <f t="shared" si="14"/>
        <v>570</v>
      </c>
      <c r="C24" s="36">
        <f t="shared" si="15"/>
        <v>48</v>
      </c>
      <c r="D24" s="36">
        <f t="shared" si="16"/>
        <v>44</v>
      </c>
      <c r="E24" s="36">
        <f t="shared" si="17"/>
        <v>47</v>
      </c>
      <c r="F24" s="36">
        <f t="shared" si="18"/>
        <v>73</v>
      </c>
      <c r="G24" s="36">
        <f t="shared" si="19"/>
        <v>78</v>
      </c>
      <c r="H24" s="36">
        <f t="shared" si="20"/>
        <v>58</v>
      </c>
      <c r="I24" s="36">
        <f t="shared" si="21"/>
        <v>141</v>
      </c>
      <c r="J24" s="36">
        <f t="shared" si="22"/>
        <v>81</v>
      </c>
      <c r="K24" s="35">
        <v>5</v>
      </c>
      <c r="L24" s="35">
        <v>4</v>
      </c>
      <c r="M24" s="35">
        <v>1</v>
      </c>
      <c r="N24" s="35">
        <v>9</v>
      </c>
      <c r="O24" s="35">
        <v>13</v>
      </c>
      <c r="P24" s="35">
        <f t="shared" si="23"/>
        <v>32</v>
      </c>
      <c r="Q24" s="35">
        <v>10</v>
      </c>
      <c r="R24" s="35">
        <v>3</v>
      </c>
      <c r="S24" s="35">
        <v>3</v>
      </c>
      <c r="T24" s="35">
        <v>12</v>
      </c>
      <c r="U24" s="35">
        <v>9</v>
      </c>
      <c r="V24" s="35">
        <v>3</v>
      </c>
      <c r="W24" s="35">
        <v>4</v>
      </c>
      <c r="X24" s="35">
        <v>2</v>
      </c>
      <c r="Y24" s="35">
        <v>7</v>
      </c>
      <c r="Z24" s="35">
        <v>7</v>
      </c>
      <c r="AA24" s="35">
        <v>3</v>
      </c>
      <c r="AB24" s="35">
        <v>5</v>
      </c>
      <c r="AC24" s="35">
        <v>2</v>
      </c>
      <c r="AD24" s="35">
        <v>5</v>
      </c>
      <c r="AE24" s="35">
        <v>2</v>
      </c>
      <c r="AF24" s="35">
        <v>10</v>
      </c>
      <c r="AG24" s="35">
        <v>7</v>
      </c>
      <c r="AH24" s="35">
        <v>3</v>
      </c>
      <c r="AI24" s="35">
        <v>10</v>
      </c>
      <c r="AJ24" s="35">
        <v>10</v>
      </c>
      <c r="AK24" s="35">
        <v>19</v>
      </c>
      <c r="AL24" s="35">
        <v>16</v>
      </c>
      <c r="AM24" s="35">
        <v>13</v>
      </c>
      <c r="AN24" s="35">
        <v>3</v>
      </c>
      <c r="AO24" s="35">
        <v>5</v>
      </c>
      <c r="AP24" s="35">
        <v>7</v>
      </c>
      <c r="AQ24" s="35">
        <v>3</v>
      </c>
      <c r="AR24" s="35">
        <v>10</v>
      </c>
      <c r="AS24" s="35">
        <v>4</v>
      </c>
      <c r="AT24" s="35">
        <v>3</v>
      </c>
      <c r="AU24" s="35">
        <v>4</v>
      </c>
      <c r="AV24" s="35">
        <v>3</v>
      </c>
      <c r="AW24" s="35">
        <v>10</v>
      </c>
      <c r="AX24" s="35">
        <v>9</v>
      </c>
      <c r="AY24" s="35">
        <v>0</v>
      </c>
      <c r="AZ24" s="35">
        <v>8</v>
      </c>
      <c r="BA24" s="35">
        <v>24</v>
      </c>
      <c r="BB24" s="35">
        <v>11</v>
      </c>
      <c r="BC24" s="35">
        <v>4</v>
      </c>
      <c r="BD24" s="35">
        <v>10</v>
      </c>
      <c r="BE24" s="35">
        <v>0</v>
      </c>
      <c r="BF24" s="35">
        <v>3</v>
      </c>
      <c r="BG24" s="35">
        <v>3</v>
      </c>
      <c r="BH24" s="35">
        <v>1</v>
      </c>
      <c r="BI24" s="35">
        <v>2</v>
      </c>
      <c r="BJ24" s="35">
        <v>6</v>
      </c>
      <c r="BK24" s="35">
        <v>4</v>
      </c>
      <c r="BL24" s="35">
        <v>0</v>
      </c>
      <c r="BM24" s="35">
        <v>3</v>
      </c>
      <c r="BN24" s="35">
        <v>11</v>
      </c>
      <c r="BO24" s="35">
        <v>13</v>
      </c>
      <c r="BP24" s="35">
        <v>10</v>
      </c>
      <c r="BQ24" s="35">
        <v>4</v>
      </c>
      <c r="BR24" s="35">
        <v>3</v>
      </c>
      <c r="BS24" s="35">
        <v>1</v>
      </c>
      <c r="BT24" s="35">
        <v>23</v>
      </c>
      <c r="BU24" s="35">
        <v>46</v>
      </c>
      <c r="BV24" s="35">
        <v>6</v>
      </c>
      <c r="BW24" s="35">
        <v>9</v>
      </c>
      <c r="BX24" s="35">
        <v>11</v>
      </c>
      <c r="BY24" s="35">
        <v>4</v>
      </c>
      <c r="BZ24" s="35">
        <v>5</v>
      </c>
      <c r="CA24" s="35">
        <v>6</v>
      </c>
      <c r="CB24" s="35">
        <v>4</v>
      </c>
      <c r="CC24" s="35">
        <v>6</v>
      </c>
      <c r="CD24" s="35">
        <v>16</v>
      </c>
      <c r="CE24" s="35">
        <v>2</v>
      </c>
      <c r="CF24" s="35">
        <v>7</v>
      </c>
      <c r="CG24" s="35">
        <f t="shared" si="24"/>
        <v>31</v>
      </c>
      <c r="CH24" s="35">
        <v>13</v>
      </c>
      <c r="CI24" s="35">
        <v>6</v>
      </c>
      <c r="CJ24" s="35">
        <v>2</v>
      </c>
      <c r="CK24" s="35">
        <v>4</v>
      </c>
      <c r="CL24" s="35">
        <v>13</v>
      </c>
      <c r="CM24" s="35">
        <v>8</v>
      </c>
    </row>
    <row r="25" spans="1:91" s="31" customFormat="1" x14ac:dyDescent="0.2">
      <c r="A25" s="30" t="s">
        <v>197</v>
      </c>
      <c r="B25" s="35">
        <f t="shared" si="14"/>
        <v>243</v>
      </c>
      <c r="C25" s="36">
        <f t="shared" si="15"/>
        <v>24</v>
      </c>
      <c r="D25" s="36">
        <f t="shared" si="16"/>
        <v>21</v>
      </c>
      <c r="E25" s="36">
        <f t="shared" si="17"/>
        <v>23</v>
      </c>
      <c r="F25" s="36">
        <f t="shared" si="18"/>
        <v>27</v>
      </c>
      <c r="G25" s="36">
        <f t="shared" si="19"/>
        <v>31</v>
      </c>
      <c r="H25" s="36">
        <f t="shared" si="20"/>
        <v>26</v>
      </c>
      <c r="I25" s="36">
        <f t="shared" si="21"/>
        <v>54</v>
      </c>
      <c r="J25" s="36">
        <f t="shared" si="22"/>
        <v>37</v>
      </c>
      <c r="K25" s="35">
        <v>5</v>
      </c>
      <c r="L25" s="35">
        <v>5</v>
      </c>
      <c r="M25" s="35">
        <v>2</v>
      </c>
      <c r="N25" s="35">
        <v>3</v>
      </c>
      <c r="O25" s="35">
        <v>5</v>
      </c>
      <c r="P25" s="35">
        <f t="shared" si="23"/>
        <v>20</v>
      </c>
      <c r="Q25" s="35">
        <v>2</v>
      </c>
      <c r="R25" s="35">
        <v>0</v>
      </c>
      <c r="S25" s="35">
        <v>2</v>
      </c>
      <c r="T25" s="35">
        <v>2</v>
      </c>
      <c r="U25" s="35">
        <v>4</v>
      </c>
      <c r="V25" s="35">
        <v>3</v>
      </c>
      <c r="W25" s="35">
        <v>2</v>
      </c>
      <c r="X25" s="35">
        <v>2</v>
      </c>
      <c r="Y25" s="35">
        <v>3</v>
      </c>
      <c r="Z25" s="35">
        <v>5</v>
      </c>
      <c r="AA25" s="35">
        <v>0</v>
      </c>
      <c r="AB25" s="35">
        <v>2</v>
      </c>
      <c r="AC25" s="35">
        <v>2</v>
      </c>
      <c r="AD25" s="35">
        <v>1</v>
      </c>
      <c r="AE25" s="35">
        <v>2</v>
      </c>
      <c r="AF25" s="35">
        <v>6</v>
      </c>
      <c r="AG25" s="35">
        <v>6</v>
      </c>
      <c r="AH25" s="35">
        <v>1</v>
      </c>
      <c r="AI25" s="35">
        <v>3</v>
      </c>
      <c r="AJ25" s="35">
        <v>5</v>
      </c>
      <c r="AK25" s="35">
        <v>8</v>
      </c>
      <c r="AL25" s="35">
        <v>5</v>
      </c>
      <c r="AM25" s="35">
        <v>4</v>
      </c>
      <c r="AN25" s="35">
        <v>2</v>
      </c>
      <c r="AO25" s="35">
        <v>2</v>
      </c>
      <c r="AP25" s="35">
        <v>1</v>
      </c>
      <c r="AQ25" s="35">
        <v>1</v>
      </c>
      <c r="AR25" s="35">
        <v>1</v>
      </c>
      <c r="AS25" s="35">
        <v>1</v>
      </c>
      <c r="AT25" s="35">
        <v>1</v>
      </c>
      <c r="AU25" s="35">
        <v>4</v>
      </c>
      <c r="AV25" s="35">
        <v>3</v>
      </c>
      <c r="AW25" s="35">
        <v>6</v>
      </c>
      <c r="AX25" s="35">
        <v>4</v>
      </c>
      <c r="AY25" s="35">
        <v>2</v>
      </c>
      <c r="AZ25" s="35">
        <v>0</v>
      </c>
      <c r="BA25" s="35">
        <v>8</v>
      </c>
      <c r="BB25" s="35">
        <v>5</v>
      </c>
      <c r="BC25" s="35">
        <v>1</v>
      </c>
      <c r="BD25" s="35">
        <v>3</v>
      </c>
      <c r="BE25" s="35">
        <v>0</v>
      </c>
      <c r="BF25" s="35">
        <v>1</v>
      </c>
      <c r="BG25" s="35">
        <v>2</v>
      </c>
      <c r="BH25" s="35">
        <v>1</v>
      </c>
      <c r="BI25" s="35">
        <v>2</v>
      </c>
      <c r="BJ25" s="35">
        <v>4</v>
      </c>
      <c r="BK25" s="35">
        <v>3</v>
      </c>
      <c r="BL25" s="35">
        <v>0</v>
      </c>
      <c r="BM25" s="35">
        <v>1</v>
      </c>
      <c r="BN25" s="35">
        <v>3</v>
      </c>
      <c r="BO25" s="35">
        <v>3</v>
      </c>
      <c r="BP25" s="35">
        <v>4</v>
      </c>
      <c r="BQ25" s="35">
        <v>4</v>
      </c>
      <c r="BR25" s="35">
        <v>1</v>
      </c>
      <c r="BS25" s="35">
        <v>1</v>
      </c>
      <c r="BT25" s="35">
        <v>5</v>
      </c>
      <c r="BU25" s="35">
        <v>17</v>
      </c>
      <c r="BV25" s="35">
        <v>3</v>
      </c>
      <c r="BW25" s="35">
        <v>1</v>
      </c>
      <c r="BX25" s="35">
        <v>4</v>
      </c>
      <c r="BY25" s="35">
        <v>4</v>
      </c>
      <c r="BZ25" s="35">
        <v>0</v>
      </c>
      <c r="CA25" s="35">
        <v>7</v>
      </c>
      <c r="CB25" s="35">
        <v>2</v>
      </c>
      <c r="CC25" s="35">
        <v>2</v>
      </c>
      <c r="CD25" s="35">
        <v>3</v>
      </c>
      <c r="CE25" s="35">
        <v>4</v>
      </c>
      <c r="CF25" s="35">
        <v>2</v>
      </c>
      <c r="CG25" s="35">
        <f t="shared" si="24"/>
        <v>11</v>
      </c>
      <c r="CH25" s="35">
        <v>7</v>
      </c>
      <c r="CI25" s="35">
        <v>1</v>
      </c>
      <c r="CJ25" s="35">
        <v>1</v>
      </c>
      <c r="CK25" s="35">
        <v>6</v>
      </c>
      <c r="CL25" s="35">
        <v>5</v>
      </c>
      <c r="CM25" s="35">
        <v>4</v>
      </c>
    </row>
    <row r="26" spans="1:91" s="31" customFormat="1" x14ac:dyDescent="0.2">
      <c r="A26" s="30" t="s">
        <v>198</v>
      </c>
      <c r="B26" s="35">
        <f t="shared" si="14"/>
        <v>29</v>
      </c>
      <c r="C26" s="36">
        <f t="shared" si="15"/>
        <v>5</v>
      </c>
      <c r="D26" s="36">
        <f t="shared" si="16"/>
        <v>2</v>
      </c>
      <c r="E26" s="36">
        <f t="shared" si="17"/>
        <v>4</v>
      </c>
      <c r="F26" s="36">
        <f t="shared" si="18"/>
        <v>1</v>
      </c>
      <c r="G26" s="36">
        <f t="shared" si="19"/>
        <v>1</v>
      </c>
      <c r="H26" s="36">
        <f t="shared" si="20"/>
        <v>6</v>
      </c>
      <c r="I26" s="36">
        <f t="shared" si="21"/>
        <v>4</v>
      </c>
      <c r="J26" s="36">
        <f t="shared" si="22"/>
        <v>6</v>
      </c>
      <c r="K26" s="35">
        <v>0</v>
      </c>
      <c r="L26" s="35">
        <v>1</v>
      </c>
      <c r="M26" s="35">
        <v>0</v>
      </c>
      <c r="N26" s="35">
        <v>0</v>
      </c>
      <c r="O26" s="35">
        <v>2</v>
      </c>
      <c r="P26" s="35">
        <f t="shared" si="23"/>
        <v>3</v>
      </c>
      <c r="Q26" s="35">
        <v>2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1</v>
      </c>
      <c r="Y26" s="35">
        <v>0</v>
      </c>
      <c r="Z26" s="35">
        <v>1</v>
      </c>
      <c r="AA26" s="35">
        <v>0</v>
      </c>
      <c r="AB26" s="35">
        <v>1</v>
      </c>
      <c r="AC26" s="35">
        <v>0</v>
      </c>
      <c r="AD26" s="35">
        <v>0</v>
      </c>
      <c r="AE26" s="35">
        <v>0</v>
      </c>
      <c r="AF26" s="35">
        <v>1</v>
      </c>
      <c r="AG26" s="35">
        <v>1</v>
      </c>
      <c r="AH26" s="35">
        <v>0</v>
      </c>
      <c r="AI26" s="35">
        <v>1</v>
      </c>
      <c r="AJ26" s="35">
        <v>0</v>
      </c>
      <c r="AK26" s="35">
        <v>0</v>
      </c>
      <c r="AL26" s="35">
        <v>0</v>
      </c>
      <c r="AM26" s="35">
        <v>1</v>
      </c>
      <c r="AN26" s="35">
        <v>0</v>
      </c>
      <c r="AO26" s="35">
        <v>0</v>
      </c>
      <c r="AP26" s="35">
        <v>0</v>
      </c>
      <c r="AQ26" s="35">
        <v>0</v>
      </c>
      <c r="AR26" s="35">
        <v>1</v>
      </c>
      <c r="AS26" s="35">
        <v>0</v>
      </c>
      <c r="AT26" s="35">
        <v>0</v>
      </c>
      <c r="AU26" s="35">
        <v>0</v>
      </c>
      <c r="AV26" s="35">
        <v>0</v>
      </c>
      <c r="AW26" s="35">
        <v>0</v>
      </c>
      <c r="AX26" s="35">
        <v>0</v>
      </c>
      <c r="AY26" s="35">
        <v>0</v>
      </c>
      <c r="AZ26" s="35">
        <v>0</v>
      </c>
      <c r="BA26" s="35">
        <v>0</v>
      </c>
      <c r="BB26" s="35">
        <v>1</v>
      </c>
      <c r="BC26" s="35">
        <v>0</v>
      </c>
      <c r="BD26" s="35">
        <v>2</v>
      </c>
      <c r="BE26" s="35">
        <v>0</v>
      </c>
      <c r="BF26" s="35">
        <v>0</v>
      </c>
      <c r="BG26" s="35">
        <v>1</v>
      </c>
      <c r="BH26" s="35">
        <v>0</v>
      </c>
      <c r="BI26" s="35">
        <v>0</v>
      </c>
      <c r="BJ26" s="35">
        <v>0</v>
      </c>
      <c r="BK26" s="35">
        <v>2</v>
      </c>
      <c r="BL26" s="35">
        <v>0</v>
      </c>
      <c r="BM26" s="35">
        <v>0</v>
      </c>
      <c r="BN26" s="35">
        <v>0</v>
      </c>
      <c r="BO26" s="35">
        <v>0</v>
      </c>
      <c r="BP26" s="35">
        <v>0</v>
      </c>
      <c r="BQ26" s="35">
        <v>0</v>
      </c>
      <c r="BR26" s="35">
        <v>1</v>
      </c>
      <c r="BS26" s="35">
        <v>1</v>
      </c>
      <c r="BT26" s="35">
        <v>0</v>
      </c>
      <c r="BU26" s="35">
        <v>0</v>
      </c>
      <c r="BV26" s="35">
        <v>1</v>
      </c>
      <c r="BW26" s="35">
        <v>1</v>
      </c>
      <c r="BX26" s="35">
        <v>0</v>
      </c>
      <c r="BY26" s="35">
        <v>0</v>
      </c>
      <c r="BZ26" s="35">
        <v>0</v>
      </c>
      <c r="CA26" s="35">
        <v>0</v>
      </c>
      <c r="CB26" s="35">
        <v>0</v>
      </c>
      <c r="CC26" s="35">
        <v>1</v>
      </c>
      <c r="CD26" s="35">
        <v>1</v>
      </c>
      <c r="CE26" s="35">
        <v>0</v>
      </c>
      <c r="CF26" s="35">
        <v>1</v>
      </c>
      <c r="CG26" s="35">
        <f t="shared" si="24"/>
        <v>3</v>
      </c>
      <c r="CH26" s="35">
        <v>2</v>
      </c>
      <c r="CI26" s="35">
        <v>0</v>
      </c>
      <c r="CJ26" s="35">
        <v>0</v>
      </c>
      <c r="CK26" s="35">
        <v>0</v>
      </c>
      <c r="CL26" s="35">
        <v>1</v>
      </c>
      <c r="CM26" s="35">
        <v>0</v>
      </c>
    </row>
    <row r="27" spans="1:91" s="31" customFormat="1" x14ac:dyDescent="0.2">
      <c r="A27" s="30" t="s">
        <v>199</v>
      </c>
      <c r="B27" s="35">
        <f t="shared" si="14"/>
        <v>0</v>
      </c>
      <c r="C27" s="36">
        <f t="shared" si="15"/>
        <v>0</v>
      </c>
      <c r="D27" s="36">
        <f t="shared" si="16"/>
        <v>0</v>
      </c>
      <c r="E27" s="36">
        <f t="shared" si="17"/>
        <v>0</v>
      </c>
      <c r="F27" s="36">
        <f t="shared" si="18"/>
        <v>0</v>
      </c>
      <c r="G27" s="36">
        <f t="shared" si="19"/>
        <v>0</v>
      </c>
      <c r="H27" s="36">
        <f t="shared" si="20"/>
        <v>0</v>
      </c>
      <c r="I27" s="36">
        <f t="shared" si="21"/>
        <v>0</v>
      </c>
      <c r="J27" s="36">
        <f t="shared" si="22"/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f t="shared" si="23"/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35">
        <v>0</v>
      </c>
      <c r="AI27" s="35">
        <v>0</v>
      </c>
      <c r="AJ27" s="35">
        <v>0</v>
      </c>
      <c r="AK27" s="35">
        <v>0</v>
      </c>
      <c r="AL27" s="35">
        <v>0</v>
      </c>
      <c r="AM27" s="35">
        <v>0</v>
      </c>
      <c r="AN27" s="35">
        <v>0</v>
      </c>
      <c r="AO27" s="35">
        <v>0</v>
      </c>
      <c r="AP27" s="35">
        <v>0</v>
      </c>
      <c r="AQ27" s="35">
        <v>0</v>
      </c>
      <c r="AR27" s="35">
        <v>0</v>
      </c>
      <c r="AS27" s="35">
        <v>0</v>
      </c>
      <c r="AT27" s="35">
        <v>0</v>
      </c>
      <c r="AU27" s="35">
        <v>0</v>
      </c>
      <c r="AV27" s="35">
        <v>0</v>
      </c>
      <c r="AW27" s="35">
        <v>0</v>
      </c>
      <c r="AX27" s="35">
        <v>0</v>
      </c>
      <c r="AY27" s="35">
        <v>0</v>
      </c>
      <c r="AZ27" s="35">
        <v>0</v>
      </c>
      <c r="BA27" s="35">
        <v>0</v>
      </c>
      <c r="BB27" s="35">
        <v>0</v>
      </c>
      <c r="BC27" s="35">
        <v>0</v>
      </c>
      <c r="BD27" s="35">
        <v>0</v>
      </c>
      <c r="BE27" s="35">
        <v>0</v>
      </c>
      <c r="BF27" s="35">
        <v>0</v>
      </c>
      <c r="BG27" s="35">
        <v>0</v>
      </c>
      <c r="BH27" s="35">
        <v>0</v>
      </c>
      <c r="BI27" s="35">
        <v>0</v>
      </c>
      <c r="BJ27" s="35">
        <v>0</v>
      </c>
      <c r="BK27" s="35">
        <v>0</v>
      </c>
      <c r="BL27" s="35">
        <v>0</v>
      </c>
      <c r="BM27" s="35">
        <v>0</v>
      </c>
      <c r="BN27" s="35">
        <v>0</v>
      </c>
      <c r="BO27" s="35">
        <v>0</v>
      </c>
      <c r="BP27" s="35">
        <v>0</v>
      </c>
      <c r="BQ27" s="35">
        <v>0</v>
      </c>
      <c r="BR27" s="35">
        <v>0</v>
      </c>
      <c r="BS27" s="35">
        <v>0</v>
      </c>
      <c r="BT27" s="35">
        <v>0</v>
      </c>
      <c r="BU27" s="35">
        <v>0</v>
      </c>
      <c r="BV27" s="35">
        <v>0</v>
      </c>
      <c r="BW27" s="35">
        <v>0</v>
      </c>
      <c r="BX27" s="35">
        <v>0</v>
      </c>
      <c r="BY27" s="35">
        <v>0</v>
      </c>
      <c r="BZ27" s="35">
        <v>0</v>
      </c>
      <c r="CA27" s="35">
        <v>0</v>
      </c>
      <c r="CB27" s="35">
        <v>0</v>
      </c>
      <c r="CC27" s="35">
        <v>0</v>
      </c>
      <c r="CD27" s="35">
        <v>0</v>
      </c>
      <c r="CE27" s="35">
        <v>0</v>
      </c>
      <c r="CF27" s="35">
        <v>0</v>
      </c>
      <c r="CG27" s="35">
        <f t="shared" si="24"/>
        <v>0</v>
      </c>
      <c r="CH27" s="35">
        <v>0</v>
      </c>
      <c r="CI27" s="35">
        <v>0</v>
      </c>
      <c r="CJ27" s="35">
        <v>0</v>
      </c>
      <c r="CK27" s="35">
        <v>0</v>
      </c>
      <c r="CL27" s="35">
        <v>0</v>
      </c>
      <c r="CM27" s="35">
        <v>0</v>
      </c>
    </row>
    <row r="28" spans="1:91" s="31" customFormat="1" x14ac:dyDescent="0.2">
      <c r="A28" s="37"/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8" t="s">
        <v>342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340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</row>
    <row r="31" spans="1:91" s="31" customFormat="1" x14ac:dyDescent="0.2">
      <c r="A31" s="30">
        <v>-14</v>
      </c>
      <c r="B31" s="35">
        <f t="shared" ref="B31:B39" si="25">SUM(C31:J31)</f>
        <v>24</v>
      </c>
      <c r="C31" s="36">
        <f t="shared" ref="C31:C39" si="26">SUM(K31:S31)-P31</f>
        <v>3</v>
      </c>
      <c r="D31" s="36">
        <f t="shared" ref="D31:D39" si="27">SUM(T31:Z31)</f>
        <v>2</v>
      </c>
      <c r="E31" s="36">
        <f t="shared" ref="E31:E39" si="28">SUM(AA31:AI31)</f>
        <v>3</v>
      </c>
      <c r="F31" s="36">
        <f t="shared" ref="F31:F39" si="29">SUM(AJ31:AP31)</f>
        <v>4</v>
      </c>
      <c r="G31" s="36">
        <f t="shared" ref="G31:G39" si="30">SUM(AQ31:BA31)</f>
        <v>0</v>
      </c>
      <c r="H31" s="36">
        <f t="shared" ref="H31:H39" si="31">SUM(BB31:BN31)</f>
        <v>2</v>
      </c>
      <c r="I31" s="36">
        <f t="shared" ref="I31:I39" si="32">SUM(BO31:CA31)</f>
        <v>6</v>
      </c>
      <c r="J31" s="36">
        <f t="shared" ref="J31:J39" si="33">SUM(CB31:CM31)-CG31</f>
        <v>4</v>
      </c>
      <c r="K31" s="35">
        <v>0</v>
      </c>
      <c r="L31" s="35">
        <v>0</v>
      </c>
      <c r="M31" s="35">
        <v>0</v>
      </c>
      <c r="N31" s="35">
        <v>1</v>
      </c>
      <c r="O31" s="35">
        <v>1</v>
      </c>
      <c r="P31" s="35">
        <f t="shared" ref="P31:P39" si="34">SUM(K31:O31)</f>
        <v>2</v>
      </c>
      <c r="Q31" s="35">
        <v>1</v>
      </c>
      <c r="R31" s="35">
        <v>0</v>
      </c>
      <c r="S31" s="35">
        <v>0</v>
      </c>
      <c r="T31" s="35">
        <v>2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3</v>
      </c>
      <c r="AH31" s="35">
        <v>0</v>
      </c>
      <c r="AI31" s="35">
        <v>0</v>
      </c>
      <c r="AJ31" s="35">
        <v>0</v>
      </c>
      <c r="AK31" s="35">
        <v>2</v>
      </c>
      <c r="AL31" s="35">
        <v>0</v>
      </c>
      <c r="AM31" s="35">
        <v>0</v>
      </c>
      <c r="AN31" s="35">
        <v>1</v>
      </c>
      <c r="AO31" s="35">
        <v>0</v>
      </c>
      <c r="AP31" s="35">
        <v>1</v>
      </c>
      <c r="AQ31" s="35">
        <v>0</v>
      </c>
      <c r="AR31" s="35">
        <v>0</v>
      </c>
      <c r="AS31" s="35">
        <v>0</v>
      </c>
      <c r="AT31" s="35">
        <v>0</v>
      </c>
      <c r="AU31" s="35">
        <v>0</v>
      </c>
      <c r="AV31" s="35">
        <v>0</v>
      </c>
      <c r="AW31" s="35">
        <v>0</v>
      </c>
      <c r="AX31" s="35">
        <v>0</v>
      </c>
      <c r="AY31" s="35">
        <v>0</v>
      </c>
      <c r="AZ31" s="35">
        <v>0</v>
      </c>
      <c r="BA31" s="35">
        <v>0</v>
      </c>
      <c r="BB31" s="35">
        <v>0</v>
      </c>
      <c r="BC31" s="35">
        <v>0</v>
      </c>
      <c r="BD31" s="35">
        <v>0</v>
      </c>
      <c r="BE31" s="35">
        <v>0</v>
      </c>
      <c r="BF31" s="35">
        <v>0</v>
      </c>
      <c r="BG31" s="35">
        <v>0</v>
      </c>
      <c r="BH31" s="35">
        <v>0</v>
      </c>
      <c r="BI31" s="35">
        <v>0</v>
      </c>
      <c r="BJ31" s="35">
        <v>1</v>
      </c>
      <c r="BK31" s="35">
        <v>1</v>
      </c>
      <c r="BL31" s="35">
        <v>0</v>
      </c>
      <c r="BM31" s="35">
        <v>0</v>
      </c>
      <c r="BN31" s="35">
        <v>0</v>
      </c>
      <c r="BO31" s="35">
        <v>1</v>
      </c>
      <c r="BP31" s="35">
        <v>1</v>
      </c>
      <c r="BQ31" s="35">
        <v>1</v>
      </c>
      <c r="BR31" s="35">
        <v>0</v>
      </c>
      <c r="BS31" s="35">
        <v>0</v>
      </c>
      <c r="BT31" s="35">
        <v>0</v>
      </c>
      <c r="BU31" s="35">
        <v>1</v>
      </c>
      <c r="BV31" s="35">
        <v>1</v>
      </c>
      <c r="BW31" s="35">
        <v>0</v>
      </c>
      <c r="BX31" s="35">
        <v>0</v>
      </c>
      <c r="BY31" s="35">
        <v>0</v>
      </c>
      <c r="BZ31" s="35">
        <v>0</v>
      </c>
      <c r="CA31" s="35">
        <v>1</v>
      </c>
      <c r="CB31" s="35">
        <v>1</v>
      </c>
      <c r="CC31" s="35">
        <v>0</v>
      </c>
      <c r="CD31" s="35">
        <v>1</v>
      </c>
      <c r="CE31" s="35">
        <v>0</v>
      </c>
      <c r="CF31" s="35">
        <v>0</v>
      </c>
      <c r="CG31" s="35">
        <f t="shared" ref="CG31:CG39" si="35">SUM(CC31:CF31)</f>
        <v>1</v>
      </c>
      <c r="CH31" s="35">
        <v>1</v>
      </c>
      <c r="CI31" s="35">
        <v>0</v>
      </c>
      <c r="CJ31" s="35">
        <v>0</v>
      </c>
      <c r="CK31" s="35">
        <v>0</v>
      </c>
      <c r="CL31" s="35">
        <v>0</v>
      </c>
      <c r="CM31" s="35">
        <v>1</v>
      </c>
    </row>
    <row r="32" spans="1:91" s="31" customFormat="1" x14ac:dyDescent="0.2">
      <c r="A32" s="30" t="s">
        <v>192</v>
      </c>
      <c r="B32" s="35">
        <f t="shared" si="25"/>
        <v>2024</v>
      </c>
      <c r="C32" s="36">
        <f t="shared" si="26"/>
        <v>290</v>
      </c>
      <c r="D32" s="36">
        <f t="shared" si="27"/>
        <v>227</v>
      </c>
      <c r="E32" s="36">
        <f t="shared" si="28"/>
        <v>196</v>
      </c>
      <c r="F32" s="36">
        <f t="shared" si="29"/>
        <v>297</v>
      </c>
      <c r="G32" s="36">
        <f t="shared" si="30"/>
        <v>161</v>
      </c>
      <c r="H32" s="36">
        <f t="shared" si="31"/>
        <v>334</v>
      </c>
      <c r="I32" s="36">
        <f t="shared" si="32"/>
        <v>170</v>
      </c>
      <c r="J32" s="36">
        <f t="shared" si="33"/>
        <v>349</v>
      </c>
      <c r="K32" s="35">
        <v>12</v>
      </c>
      <c r="L32" s="35">
        <v>57</v>
      </c>
      <c r="M32" s="35">
        <v>29</v>
      </c>
      <c r="N32" s="35">
        <v>43</v>
      </c>
      <c r="O32" s="35">
        <v>91</v>
      </c>
      <c r="P32" s="35">
        <f t="shared" si="34"/>
        <v>232</v>
      </c>
      <c r="Q32" s="35">
        <v>27</v>
      </c>
      <c r="R32" s="35">
        <v>13</v>
      </c>
      <c r="S32" s="35">
        <v>18</v>
      </c>
      <c r="T32" s="35">
        <v>66</v>
      </c>
      <c r="U32" s="35">
        <v>39</v>
      </c>
      <c r="V32" s="35">
        <v>19</v>
      </c>
      <c r="W32" s="35">
        <v>19</v>
      </c>
      <c r="X32" s="35">
        <v>21</v>
      </c>
      <c r="Y32" s="35">
        <v>22</v>
      </c>
      <c r="Z32" s="35">
        <v>41</v>
      </c>
      <c r="AA32" s="35">
        <v>12</v>
      </c>
      <c r="AB32" s="35">
        <v>23</v>
      </c>
      <c r="AC32" s="35">
        <v>5</v>
      </c>
      <c r="AD32" s="35">
        <v>16</v>
      </c>
      <c r="AE32" s="35">
        <v>21</v>
      </c>
      <c r="AF32" s="35">
        <v>22</v>
      </c>
      <c r="AG32" s="35">
        <v>55</v>
      </c>
      <c r="AH32" s="35">
        <v>8</v>
      </c>
      <c r="AI32" s="35">
        <v>34</v>
      </c>
      <c r="AJ32" s="35">
        <v>56</v>
      </c>
      <c r="AK32" s="35">
        <v>54</v>
      </c>
      <c r="AL32" s="35">
        <v>56</v>
      </c>
      <c r="AM32" s="35">
        <v>69</v>
      </c>
      <c r="AN32" s="35">
        <v>26</v>
      </c>
      <c r="AO32" s="35">
        <v>26</v>
      </c>
      <c r="AP32" s="35">
        <v>10</v>
      </c>
      <c r="AQ32" s="35">
        <v>6</v>
      </c>
      <c r="AR32" s="35">
        <v>17</v>
      </c>
      <c r="AS32" s="35">
        <v>9</v>
      </c>
      <c r="AT32" s="35">
        <v>6</v>
      </c>
      <c r="AU32" s="35">
        <v>28</v>
      </c>
      <c r="AV32" s="35">
        <v>38</v>
      </c>
      <c r="AW32" s="35">
        <v>5</v>
      </c>
      <c r="AX32" s="35">
        <v>10</v>
      </c>
      <c r="AY32" s="35">
        <v>5</v>
      </c>
      <c r="AZ32" s="35">
        <v>3</v>
      </c>
      <c r="BA32" s="35">
        <v>34</v>
      </c>
      <c r="BB32" s="35">
        <v>73</v>
      </c>
      <c r="BC32" s="35">
        <v>7</v>
      </c>
      <c r="BD32" s="35">
        <v>34</v>
      </c>
      <c r="BE32" s="35">
        <v>22</v>
      </c>
      <c r="BF32" s="35">
        <v>4</v>
      </c>
      <c r="BG32" s="35">
        <v>43</v>
      </c>
      <c r="BH32" s="35">
        <v>8</v>
      </c>
      <c r="BI32" s="35">
        <v>31</v>
      </c>
      <c r="BJ32" s="35">
        <v>43</v>
      </c>
      <c r="BK32" s="35">
        <v>19</v>
      </c>
      <c r="BL32" s="35">
        <v>23</v>
      </c>
      <c r="BM32" s="35">
        <v>7</v>
      </c>
      <c r="BN32" s="35">
        <v>20</v>
      </c>
      <c r="BO32" s="35">
        <v>8</v>
      </c>
      <c r="BP32" s="35">
        <v>23</v>
      </c>
      <c r="BQ32" s="35">
        <v>10</v>
      </c>
      <c r="BR32" s="35">
        <v>17</v>
      </c>
      <c r="BS32" s="35">
        <v>2</v>
      </c>
      <c r="BT32" s="35">
        <v>35</v>
      </c>
      <c r="BU32" s="35">
        <v>17</v>
      </c>
      <c r="BV32" s="35">
        <v>13</v>
      </c>
      <c r="BW32" s="35">
        <v>10</v>
      </c>
      <c r="BX32" s="35">
        <v>2</v>
      </c>
      <c r="BY32" s="35">
        <v>1</v>
      </c>
      <c r="BZ32" s="35">
        <v>8</v>
      </c>
      <c r="CA32" s="35">
        <v>24</v>
      </c>
      <c r="CB32" s="35">
        <v>10</v>
      </c>
      <c r="CC32" s="35">
        <v>29</v>
      </c>
      <c r="CD32" s="35">
        <v>46</v>
      </c>
      <c r="CE32" s="35">
        <v>26</v>
      </c>
      <c r="CF32" s="35">
        <v>29</v>
      </c>
      <c r="CG32" s="35">
        <f t="shared" si="35"/>
        <v>130</v>
      </c>
      <c r="CH32" s="35">
        <v>39</v>
      </c>
      <c r="CI32" s="35">
        <v>49</v>
      </c>
      <c r="CJ32" s="35">
        <v>37</v>
      </c>
      <c r="CK32" s="35">
        <v>4</v>
      </c>
      <c r="CL32" s="35">
        <v>39</v>
      </c>
      <c r="CM32" s="35">
        <v>41</v>
      </c>
    </row>
    <row r="33" spans="1:91" s="31" customFormat="1" x14ac:dyDescent="0.2">
      <c r="A33" s="30" t="s">
        <v>193</v>
      </c>
      <c r="B33" s="35">
        <f t="shared" si="25"/>
        <v>5365</v>
      </c>
      <c r="C33" s="36">
        <f t="shared" si="26"/>
        <v>811</v>
      </c>
      <c r="D33" s="36">
        <f t="shared" si="27"/>
        <v>606</v>
      </c>
      <c r="E33" s="36">
        <f t="shared" si="28"/>
        <v>531</v>
      </c>
      <c r="F33" s="36">
        <f t="shared" si="29"/>
        <v>749</v>
      </c>
      <c r="G33" s="36">
        <f t="shared" si="30"/>
        <v>497</v>
      </c>
      <c r="H33" s="36">
        <f t="shared" si="31"/>
        <v>824</v>
      </c>
      <c r="I33" s="36">
        <f t="shared" si="32"/>
        <v>464</v>
      </c>
      <c r="J33" s="36">
        <f t="shared" si="33"/>
        <v>883</v>
      </c>
      <c r="K33" s="35">
        <v>59</v>
      </c>
      <c r="L33" s="35">
        <v>155</v>
      </c>
      <c r="M33" s="35">
        <v>77</v>
      </c>
      <c r="N33" s="35">
        <v>124</v>
      </c>
      <c r="O33" s="35">
        <v>195</v>
      </c>
      <c r="P33" s="35">
        <f t="shared" si="34"/>
        <v>610</v>
      </c>
      <c r="Q33" s="35">
        <v>96</v>
      </c>
      <c r="R33" s="35">
        <v>66</v>
      </c>
      <c r="S33" s="35">
        <v>39</v>
      </c>
      <c r="T33" s="35">
        <v>178</v>
      </c>
      <c r="U33" s="35">
        <v>123</v>
      </c>
      <c r="V33" s="35">
        <v>42</v>
      </c>
      <c r="W33" s="35">
        <v>38</v>
      </c>
      <c r="X33" s="35">
        <v>56</v>
      </c>
      <c r="Y33" s="35">
        <v>34</v>
      </c>
      <c r="Z33" s="35">
        <v>135</v>
      </c>
      <c r="AA33" s="35">
        <v>35</v>
      </c>
      <c r="AB33" s="35">
        <v>52</v>
      </c>
      <c r="AC33" s="35">
        <v>20</v>
      </c>
      <c r="AD33" s="35">
        <v>62</v>
      </c>
      <c r="AE33" s="35">
        <v>51</v>
      </c>
      <c r="AF33" s="35">
        <v>35</v>
      </c>
      <c r="AG33" s="35">
        <v>162</v>
      </c>
      <c r="AH33" s="35">
        <v>34</v>
      </c>
      <c r="AI33" s="35">
        <v>80</v>
      </c>
      <c r="AJ33" s="35">
        <v>138</v>
      </c>
      <c r="AK33" s="35">
        <v>116</v>
      </c>
      <c r="AL33" s="35">
        <v>166</v>
      </c>
      <c r="AM33" s="35">
        <v>171</v>
      </c>
      <c r="AN33" s="35">
        <v>72</v>
      </c>
      <c r="AO33" s="35">
        <v>59</v>
      </c>
      <c r="AP33" s="35">
        <v>27</v>
      </c>
      <c r="AQ33" s="35">
        <v>12</v>
      </c>
      <c r="AR33" s="35">
        <v>43</v>
      </c>
      <c r="AS33" s="35">
        <v>20</v>
      </c>
      <c r="AT33" s="35">
        <v>29</v>
      </c>
      <c r="AU33" s="35">
        <v>94</v>
      </c>
      <c r="AV33" s="35">
        <v>98</v>
      </c>
      <c r="AW33" s="35">
        <v>18</v>
      </c>
      <c r="AX33" s="35">
        <v>52</v>
      </c>
      <c r="AY33" s="35">
        <v>12</v>
      </c>
      <c r="AZ33" s="35">
        <v>7</v>
      </c>
      <c r="BA33" s="35">
        <v>112</v>
      </c>
      <c r="BB33" s="35">
        <v>128</v>
      </c>
      <c r="BC33" s="35">
        <v>27</v>
      </c>
      <c r="BD33" s="35">
        <v>74</v>
      </c>
      <c r="BE33" s="35">
        <v>32</v>
      </c>
      <c r="BF33" s="35">
        <v>22</v>
      </c>
      <c r="BG33" s="35">
        <v>107</v>
      </c>
      <c r="BH33" s="35">
        <v>23</v>
      </c>
      <c r="BI33" s="35">
        <v>62</v>
      </c>
      <c r="BJ33" s="35">
        <v>127</v>
      </c>
      <c r="BK33" s="35">
        <v>50</v>
      </c>
      <c r="BL33" s="35">
        <v>99</v>
      </c>
      <c r="BM33" s="35">
        <v>22</v>
      </c>
      <c r="BN33" s="35">
        <v>51</v>
      </c>
      <c r="BO33" s="35">
        <v>26</v>
      </c>
      <c r="BP33" s="35">
        <v>50</v>
      </c>
      <c r="BQ33" s="35">
        <v>49</v>
      </c>
      <c r="BR33" s="35">
        <v>38</v>
      </c>
      <c r="BS33" s="35">
        <v>6</v>
      </c>
      <c r="BT33" s="35">
        <v>105</v>
      </c>
      <c r="BU33" s="35">
        <v>58</v>
      </c>
      <c r="BV33" s="35">
        <v>15</v>
      </c>
      <c r="BW33" s="35">
        <v>32</v>
      </c>
      <c r="BX33" s="35">
        <v>18</v>
      </c>
      <c r="BY33" s="35">
        <v>6</v>
      </c>
      <c r="BZ33" s="35">
        <v>14</v>
      </c>
      <c r="CA33" s="35">
        <v>47</v>
      </c>
      <c r="CB33" s="35">
        <v>30</v>
      </c>
      <c r="CC33" s="35">
        <v>82</v>
      </c>
      <c r="CD33" s="35">
        <v>120</v>
      </c>
      <c r="CE33" s="35">
        <v>41</v>
      </c>
      <c r="CF33" s="35">
        <v>94</v>
      </c>
      <c r="CG33" s="35">
        <f t="shared" si="35"/>
        <v>337</v>
      </c>
      <c r="CH33" s="35">
        <v>122</v>
      </c>
      <c r="CI33" s="35">
        <v>118</v>
      </c>
      <c r="CJ33" s="35">
        <v>78</v>
      </c>
      <c r="CK33" s="35">
        <v>9</v>
      </c>
      <c r="CL33" s="35">
        <v>87</v>
      </c>
      <c r="CM33" s="35">
        <v>102</v>
      </c>
    </row>
    <row r="34" spans="1:91" s="31" customFormat="1" x14ac:dyDescent="0.2">
      <c r="A34" s="30" t="s">
        <v>194</v>
      </c>
      <c r="B34" s="35">
        <f t="shared" si="25"/>
        <v>5186</v>
      </c>
      <c r="C34" s="36">
        <f t="shared" si="26"/>
        <v>682</v>
      </c>
      <c r="D34" s="36">
        <f t="shared" si="27"/>
        <v>570</v>
      </c>
      <c r="E34" s="36">
        <f t="shared" si="28"/>
        <v>547</v>
      </c>
      <c r="F34" s="36">
        <f t="shared" si="29"/>
        <v>731</v>
      </c>
      <c r="G34" s="36">
        <f t="shared" si="30"/>
        <v>517</v>
      </c>
      <c r="H34" s="36">
        <f t="shared" si="31"/>
        <v>839</v>
      </c>
      <c r="I34" s="36">
        <f t="shared" si="32"/>
        <v>455</v>
      </c>
      <c r="J34" s="36">
        <f t="shared" si="33"/>
        <v>845</v>
      </c>
      <c r="K34" s="35">
        <v>56</v>
      </c>
      <c r="L34" s="35">
        <v>143</v>
      </c>
      <c r="M34" s="35">
        <v>65</v>
      </c>
      <c r="N34" s="35">
        <v>132</v>
      </c>
      <c r="O34" s="35">
        <v>108</v>
      </c>
      <c r="P34" s="35">
        <f t="shared" si="34"/>
        <v>504</v>
      </c>
      <c r="Q34" s="35">
        <v>69</v>
      </c>
      <c r="R34" s="35">
        <v>48</v>
      </c>
      <c r="S34" s="35">
        <v>61</v>
      </c>
      <c r="T34" s="35">
        <v>148</v>
      </c>
      <c r="U34" s="35">
        <v>124</v>
      </c>
      <c r="V34" s="35">
        <v>34</v>
      </c>
      <c r="W34" s="35">
        <v>56</v>
      </c>
      <c r="X34" s="35">
        <v>58</v>
      </c>
      <c r="Y34" s="35">
        <v>29</v>
      </c>
      <c r="Z34" s="35">
        <v>121</v>
      </c>
      <c r="AA34" s="35">
        <v>30</v>
      </c>
      <c r="AB34" s="35">
        <v>56</v>
      </c>
      <c r="AC34" s="35">
        <v>37</v>
      </c>
      <c r="AD34" s="35">
        <v>49</v>
      </c>
      <c r="AE34" s="35">
        <v>52</v>
      </c>
      <c r="AF34" s="35">
        <v>49</v>
      </c>
      <c r="AG34" s="35">
        <v>153</v>
      </c>
      <c r="AH34" s="35">
        <v>32</v>
      </c>
      <c r="AI34" s="35">
        <v>89</v>
      </c>
      <c r="AJ34" s="35">
        <v>147</v>
      </c>
      <c r="AK34" s="35">
        <v>116</v>
      </c>
      <c r="AL34" s="35">
        <v>158</v>
      </c>
      <c r="AM34" s="35">
        <v>145</v>
      </c>
      <c r="AN34" s="35">
        <v>78</v>
      </c>
      <c r="AO34" s="35">
        <v>60</v>
      </c>
      <c r="AP34" s="35">
        <v>27</v>
      </c>
      <c r="AQ34" s="35">
        <v>25</v>
      </c>
      <c r="AR34" s="35">
        <v>43</v>
      </c>
      <c r="AS34" s="35">
        <v>24</v>
      </c>
      <c r="AT34" s="35">
        <v>31</v>
      </c>
      <c r="AU34" s="35">
        <v>74</v>
      </c>
      <c r="AV34" s="35">
        <v>107</v>
      </c>
      <c r="AW34" s="35">
        <v>10</v>
      </c>
      <c r="AX34" s="35">
        <v>45</v>
      </c>
      <c r="AY34" s="35">
        <v>12</v>
      </c>
      <c r="AZ34" s="35">
        <v>9</v>
      </c>
      <c r="BA34" s="35">
        <v>137</v>
      </c>
      <c r="BB34" s="35">
        <v>148</v>
      </c>
      <c r="BC34" s="35">
        <v>29</v>
      </c>
      <c r="BD34" s="35">
        <v>80</v>
      </c>
      <c r="BE34" s="35">
        <v>26</v>
      </c>
      <c r="BF34" s="35">
        <v>27</v>
      </c>
      <c r="BG34" s="35">
        <v>101</v>
      </c>
      <c r="BH34" s="35">
        <v>21</v>
      </c>
      <c r="BI34" s="35">
        <v>66</v>
      </c>
      <c r="BJ34" s="35">
        <v>109</v>
      </c>
      <c r="BK34" s="35">
        <v>47</v>
      </c>
      <c r="BL34" s="35">
        <v>90</v>
      </c>
      <c r="BM34" s="35">
        <v>33</v>
      </c>
      <c r="BN34" s="35">
        <v>62</v>
      </c>
      <c r="BO34" s="35">
        <v>32</v>
      </c>
      <c r="BP34" s="35">
        <v>46</v>
      </c>
      <c r="BQ34" s="35">
        <v>36</v>
      </c>
      <c r="BR34" s="35">
        <v>34</v>
      </c>
      <c r="BS34" s="35">
        <v>11</v>
      </c>
      <c r="BT34" s="35">
        <v>90</v>
      </c>
      <c r="BU34" s="35">
        <v>66</v>
      </c>
      <c r="BV34" s="35">
        <v>18</v>
      </c>
      <c r="BW34" s="35">
        <v>30</v>
      </c>
      <c r="BX34" s="35">
        <v>16</v>
      </c>
      <c r="BY34" s="35">
        <v>7</v>
      </c>
      <c r="BZ34" s="35">
        <v>21</v>
      </c>
      <c r="CA34" s="35">
        <v>48</v>
      </c>
      <c r="CB34" s="35">
        <v>29</v>
      </c>
      <c r="CC34" s="35">
        <v>104</v>
      </c>
      <c r="CD34" s="35">
        <v>101</v>
      </c>
      <c r="CE34" s="35">
        <v>37</v>
      </c>
      <c r="CF34" s="35">
        <v>70</v>
      </c>
      <c r="CG34" s="35">
        <f t="shared" si="35"/>
        <v>312</v>
      </c>
      <c r="CH34" s="35">
        <v>101</v>
      </c>
      <c r="CI34" s="35">
        <v>116</v>
      </c>
      <c r="CJ34" s="35">
        <v>89</v>
      </c>
      <c r="CK34" s="35">
        <v>23</v>
      </c>
      <c r="CL34" s="35">
        <v>82</v>
      </c>
      <c r="CM34" s="35">
        <v>93</v>
      </c>
    </row>
    <row r="35" spans="1:91" s="31" customFormat="1" x14ac:dyDescent="0.2">
      <c r="A35" s="30" t="s">
        <v>195</v>
      </c>
      <c r="B35" s="35">
        <f t="shared" si="25"/>
        <v>4647</v>
      </c>
      <c r="C35" s="36">
        <f t="shared" si="26"/>
        <v>687</v>
      </c>
      <c r="D35" s="36">
        <f t="shared" si="27"/>
        <v>433</v>
      </c>
      <c r="E35" s="36">
        <f t="shared" si="28"/>
        <v>479</v>
      </c>
      <c r="F35" s="36">
        <f t="shared" si="29"/>
        <v>633</v>
      </c>
      <c r="G35" s="36">
        <f t="shared" si="30"/>
        <v>472</v>
      </c>
      <c r="H35" s="36">
        <f t="shared" si="31"/>
        <v>788</v>
      </c>
      <c r="I35" s="36">
        <f t="shared" si="32"/>
        <v>427</v>
      </c>
      <c r="J35" s="36">
        <f t="shared" si="33"/>
        <v>728</v>
      </c>
      <c r="K35" s="35">
        <v>48</v>
      </c>
      <c r="L35" s="35">
        <v>135</v>
      </c>
      <c r="M35" s="35">
        <v>72</v>
      </c>
      <c r="N35" s="35">
        <v>121</v>
      </c>
      <c r="O35" s="35">
        <v>145</v>
      </c>
      <c r="P35" s="35">
        <f t="shared" si="34"/>
        <v>521</v>
      </c>
      <c r="Q35" s="35">
        <v>54</v>
      </c>
      <c r="R35" s="35">
        <v>55</v>
      </c>
      <c r="S35" s="35">
        <v>57</v>
      </c>
      <c r="T35" s="35">
        <v>122</v>
      </c>
      <c r="U35" s="35">
        <v>90</v>
      </c>
      <c r="V35" s="35">
        <v>24</v>
      </c>
      <c r="W35" s="35">
        <v>37</v>
      </c>
      <c r="X35" s="35">
        <v>49</v>
      </c>
      <c r="Y35" s="35">
        <v>25</v>
      </c>
      <c r="Z35" s="35">
        <v>86</v>
      </c>
      <c r="AA35" s="35">
        <v>34</v>
      </c>
      <c r="AB35" s="35">
        <v>51</v>
      </c>
      <c r="AC35" s="35">
        <v>32</v>
      </c>
      <c r="AD35" s="35">
        <v>45</v>
      </c>
      <c r="AE35" s="35">
        <v>49</v>
      </c>
      <c r="AF35" s="35">
        <v>50</v>
      </c>
      <c r="AG35" s="35">
        <v>125</v>
      </c>
      <c r="AH35" s="35">
        <v>31</v>
      </c>
      <c r="AI35" s="35">
        <v>62</v>
      </c>
      <c r="AJ35" s="35">
        <v>99</v>
      </c>
      <c r="AK35" s="35">
        <v>96</v>
      </c>
      <c r="AL35" s="35">
        <v>134</v>
      </c>
      <c r="AM35" s="35">
        <v>150</v>
      </c>
      <c r="AN35" s="35">
        <v>72</v>
      </c>
      <c r="AO35" s="35">
        <v>52</v>
      </c>
      <c r="AP35" s="35">
        <v>30</v>
      </c>
      <c r="AQ35" s="35">
        <v>15</v>
      </c>
      <c r="AR35" s="35">
        <v>52</v>
      </c>
      <c r="AS35" s="35">
        <v>28</v>
      </c>
      <c r="AT35" s="35">
        <v>20</v>
      </c>
      <c r="AU35" s="35">
        <v>68</v>
      </c>
      <c r="AV35" s="35">
        <v>100</v>
      </c>
      <c r="AW35" s="35">
        <v>9</v>
      </c>
      <c r="AX35" s="35">
        <v>48</v>
      </c>
      <c r="AY35" s="35">
        <v>9</v>
      </c>
      <c r="AZ35" s="35">
        <v>5</v>
      </c>
      <c r="BA35" s="35">
        <v>118</v>
      </c>
      <c r="BB35" s="35">
        <v>170</v>
      </c>
      <c r="BC35" s="35">
        <v>19</v>
      </c>
      <c r="BD35" s="35">
        <v>74</v>
      </c>
      <c r="BE35" s="35">
        <v>28</v>
      </c>
      <c r="BF35" s="35">
        <v>13</v>
      </c>
      <c r="BG35" s="35">
        <v>93</v>
      </c>
      <c r="BH35" s="35">
        <v>16</v>
      </c>
      <c r="BI35" s="35">
        <v>41</v>
      </c>
      <c r="BJ35" s="35">
        <v>110</v>
      </c>
      <c r="BK35" s="35">
        <v>50</v>
      </c>
      <c r="BL35" s="35">
        <v>77</v>
      </c>
      <c r="BM35" s="35">
        <v>37</v>
      </c>
      <c r="BN35" s="35">
        <v>60</v>
      </c>
      <c r="BO35" s="35">
        <v>31</v>
      </c>
      <c r="BP35" s="35">
        <v>36</v>
      </c>
      <c r="BQ35" s="35">
        <v>26</v>
      </c>
      <c r="BR35" s="35">
        <v>21</v>
      </c>
      <c r="BS35" s="35">
        <v>8</v>
      </c>
      <c r="BT35" s="35">
        <v>102</v>
      </c>
      <c r="BU35" s="35">
        <v>78</v>
      </c>
      <c r="BV35" s="35">
        <v>14</v>
      </c>
      <c r="BW35" s="35">
        <v>31</v>
      </c>
      <c r="BX35" s="35">
        <v>23</v>
      </c>
      <c r="BY35" s="35">
        <v>3</v>
      </c>
      <c r="BZ35" s="35">
        <v>17</v>
      </c>
      <c r="CA35" s="35">
        <v>37</v>
      </c>
      <c r="CB35" s="35">
        <v>31</v>
      </c>
      <c r="CC35" s="35">
        <v>103</v>
      </c>
      <c r="CD35" s="35">
        <v>123</v>
      </c>
      <c r="CE35" s="35">
        <v>22</v>
      </c>
      <c r="CF35" s="35">
        <v>50</v>
      </c>
      <c r="CG35" s="35">
        <f t="shared" si="35"/>
        <v>298</v>
      </c>
      <c r="CH35" s="35">
        <v>95</v>
      </c>
      <c r="CI35" s="35">
        <v>96</v>
      </c>
      <c r="CJ35" s="35">
        <v>56</v>
      </c>
      <c r="CK35" s="35">
        <v>11</v>
      </c>
      <c r="CL35" s="35">
        <v>53</v>
      </c>
      <c r="CM35" s="35">
        <v>88</v>
      </c>
    </row>
    <row r="36" spans="1:91" s="31" customFormat="1" x14ac:dyDescent="0.2">
      <c r="A36" s="30" t="s">
        <v>196</v>
      </c>
      <c r="B36" s="35">
        <f t="shared" si="25"/>
        <v>3426</v>
      </c>
      <c r="C36" s="36">
        <f t="shared" si="26"/>
        <v>535</v>
      </c>
      <c r="D36" s="36">
        <f t="shared" si="27"/>
        <v>328</v>
      </c>
      <c r="E36" s="36">
        <f t="shared" si="28"/>
        <v>337</v>
      </c>
      <c r="F36" s="36">
        <f t="shared" si="29"/>
        <v>472</v>
      </c>
      <c r="G36" s="36">
        <f t="shared" si="30"/>
        <v>351</v>
      </c>
      <c r="H36" s="36">
        <f t="shared" si="31"/>
        <v>511</v>
      </c>
      <c r="I36" s="36">
        <f t="shared" si="32"/>
        <v>339</v>
      </c>
      <c r="J36" s="36">
        <f t="shared" si="33"/>
        <v>553</v>
      </c>
      <c r="K36" s="35">
        <v>32</v>
      </c>
      <c r="L36" s="35">
        <v>97</v>
      </c>
      <c r="M36" s="35">
        <v>53</v>
      </c>
      <c r="N36" s="35">
        <v>60</v>
      </c>
      <c r="O36" s="35">
        <v>172</v>
      </c>
      <c r="P36" s="35">
        <f t="shared" si="34"/>
        <v>414</v>
      </c>
      <c r="Q36" s="35">
        <v>44</v>
      </c>
      <c r="R36" s="35">
        <v>45</v>
      </c>
      <c r="S36" s="35">
        <v>32</v>
      </c>
      <c r="T36" s="35">
        <v>85</v>
      </c>
      <c r="U36" s="35">
        <v>55</v>
      </c>
      <c r="V36" s="35">
        <v>34</v>
      </c>
      <c r="W36" s="35">
        <v>26</v>
      </c>
      <c r="X36" s="35">
        <v>34</v>
      </c>
      <c r="Y36" s="35">
        <v>27</v>
      </c>
      <c r="Z36" s="35">
        <v>67</v>
      </c>
      <c r="AA36" s="35">
        <v>11</v>
      </c>
      <c r="AB36" s="35">
        <v>31</v>
      </c>
      <c r="AC36" s="35">
        <v>18</v>
      </c>
      <c r="AD36" s="35">
        <v>36</v>
      </c>
      <c r="AE36" s="35">
        <v>28</v>
      </c>
      <c r="AF36" s="35">
        <v>33</v>
      </c>
      <c r="AG36" s="35">
        <v>93</v>
      </c>
      <c r="AH36" s="35">
        <v>28</v>
      </c>
      <c r="AI36" s="35">
        <v>59</v>
      </c>
      <c r="AJ36" s="35">
        <v>88</v>
      </c>
      <c r="AK36" s="35">
        <v>80</v>
      </c>
      <c r="AL36" s="35">
        <v>103</v>
      </c>
      <c r="AM36" s="35">
        <v>102</v>
      </c>
      <c r="AN36" s="35">
        <v>41</v>
      </c>
      <c r="AO36" s="35">
        <v>40</v>
      </c>
      <c r="AP36" s="35">
        <v>18</v>
      </c>
      <c r="AQ36" s="35">
        <v>13</v>
      </c>
      <c r="AR36" s="35">
        <v>41</v>
      </c>
      <c r="AS36" s="35">
        <v>16</v>
      </c>
      <c r="AT36" s="35">
        <v>25</v>
      </c>
      <c r="AU36" s="35">
        <v>47</v>
      </c>
      <c r="AV36" s="35">
        <v>64</v>
      </c>
      <c r="AW36" s="35">
        <v>5</v>
      </c>
      <c r="AX36" s="35">
        <v>30</v>
      </c>
      <c r="AY36" s="35">
        <v>9</v>
      </c>
      <c r="AZ36" s="35">
        <v>4</v>
      </c>
      <c r="BA36" s="35">
        <v>97</v>
      </c>
      <c r="BB36" s="35">
        <v>101</v>
      </c>
      <c r="BC36" s="35">
        <v>12</v>
      </c>
      <c r="BD36" s="35">
        <v>54</v>
      </c>
      <c r="BE36" s="35">
        <v>12</v>
      </c>
      <c r="BF36" s="35">
        <v>9</v>
      </c>
      <c r="BG36" s="35">
        <v>74</v>
      </c>
      <c r="BH36" s="35">
        <v>13</v>
      </c>
      <c r="BI36" s="35">
        <v>19</v>
      </c>
      <c r="BJ36" s="35">
        <v>66</v>
      </c>
      <c r="BK36" s="35">
        <v>19</v>
      </c>
      <c r="BL36" s="35">
        <v>65</v>
      </c>
      <c r="BM36" s="35">
        <v>18</v>
      </c>
      <c r="BN36" s="35">
        <v>49</v>
      </c>
      <c r="BO36" s="35">
        <v>33</v>
      </c>
      <c r="BP36" s="35">
        <v>26</v>
      </c>
      <c r="BQ36" s="35">
        <v>23</v>
      </c>
      <c r="BR36" s="35">
        <v>9</v>
      </c>
      <c r="BS36" s="35">
        <v>6</v>
      </c>
      <c r="BT36" s="35">
        <v>88</v>
      </c>
      <c r="BU36" s="35">
        <v>50</v>
      </c>
      <c r="BV36" s="35">
        <v>14</v>
      </c>
      <c r="BW36" s="35">
        <v>15</v>
      </c>
      <c r="BX36" s="35">
        <v>14</v>
      </c>
      <c r="BY36" s="35">
        <v>7</v>
      </c>
      <c r="BZ36" s="35">
        <v>13</v>
      </c>
      <c r="CA36" s="35">
        <v>41</v>
      </c>
      <c r="CB36" s="35">
        <v>28</v>
      </c>
      <c r="CC36" s="35">
        <v>64</v>
      </c>
      <c r="CD36" s="35">
        <v>99</v>
      </c>
      <c r="CE36" s="35">
        <v>27</v>
      </c>
      <c r="CF36" s="35">
        <v>42</v>
      </c>
      <c r="CG36" s="35">
        <f t="shared" si="35"/>
        <v>232</v>
      </c>
      <c r="CH36" s="35">
        <v>60</v>
      </c>
      <c r="CI36" s="35">
        <v>63</v>
      </c>
      <c r="CJ36" s="35">
        <v>42</v>
      </c>
      <c r="CK36" s="35">
        <v>14</v>
      </c>
      <c r="CL36" s="35">
        <v>44</v>
      </c>
      <c r="CM36" s="35">
        <v>70</v>
      </c>
    </row>
    <row r="37" spans="1:91" s="31" customFormat="1" x14ac:dyDescent="0.2">
      <c r="A37" s="30" t="s">
        <v>197</v>
      </c>
      <c r="B37" s="35">
        <f t="shared" si="25"/>
        <v>1534</v>
      </c>
      <c r="C37" s="36">
        <f t="shared" si="26"/>
        <v>248</v>
      </c>
      <c r="D37" s="36">
        <f t="shared" si="27"/>
        <v>142</v>
      </c>
      <c r="E37" s="36">
        <f t="shared" si="28"/>
        <v>168</v>
      </c>
      <c r="F37" s="36">
        <f t="shared" si="29"/>
        <v>189</v>
      </c>
      <c r="G37" s="36">
        <f t="shared" si="30"/>
        <v>179</v>
      </c>
      <c r="H37" s="36">
        <f t="shared" si="31"/>
        <v>221</v>
      </c>
      <c r="I37" s="36">
        <f t="shared" si="32"/>
        <v>162</v>
      </c>
      <c r="J37" s="36">
        <f t="shared" si="33"/>
        <v>225</v>
      </c>
      <c r="K37" s="35">
        <v>18</v>
      </c>
      <c r="L37" s="35">
        <v>40</v>
      </c>
      <c r="M37" s="35">
        <v>23</v>
      </c>
      <c r="N37" s="35">
        <v>31</v>
      </c>
      <c r="O37" s="35">
        <v>89</v>
      </c>
      <c r="P37" s="35">
        <f t="shared" si="34"/>
        <v>201</v>
      </c>
      <c r="Q37" s="35">
        <v>17</v>
      </c>
      <c r="R37" s="35">
        <v>19</v>
      </c>
      <c r="S37" s="35">
        <v>11</v>
      </c>
      <c r="T37" s="35">
        <v>37</v>
      </c>
      <c r="U37" s="35">
        <v>27</v>
      </c>
      <c r="V37" s="35">
        <v>7</v>
      </c>
      <c r="W37" s="35">
        <v>12</v>
      </c>
      <c r="X37" s="35">
        <v>20</v>
      </c>
      <c r="Y37" s="35">
        <v>11</v>
      </c>
      <c r="Z37" s="35">
        <v>28</v>
      </c>
      <c r="AA37" s="35">
        <v>5</v>
      </c>
      <c r="AB37" s="35">
        <v>19</v>
      </c>
      <c r="AC37" s="35">
        <v>15</v>
      </c>
      <c r="AD37" s="35">
        <v>15</v>
      </c>
      <c r="AE37" s="35">
        <v>17</v>
      </c>
      <c r="AF37" s="35">
        <v>17</v>
      </c>
      <c r="AG37" s="35">
        <v>37</v>
      </c>
      <c r="AH37" s="35">
        <v>12</v>
      </c>
      <c r="AI37" s="35">
        <v>31</v>
      </c>
      <c r="AJ37" s="35">
        <v>26</v>
      </c>
      <c r="AK37" s="35">
        <v>30</v>
      </c>
      <c r="AL37" s="35">
        <v>32</v>
      </c>
      <c r="AM37" s="35">
        <v>50</v>
      </c>
      <c r="AN37" s="35">
        <v>17</v>
      </c>
      <c r="AO37" s="35">
        <v>25</v>
      </c>
      <c r="AP37" s="35">
        <v>9</v>
      </c>
      <c r="AQ37" s="35">
        <v>7</v>
      </c>
      <c r="AR37" s="35">
        <v>12</v>
      </c>
      <c r="AS37" s="35">
        <v>6</v>
      </c>
      <c r="AT37" s="35">
        <v>8</v>
      </c>
      <c r="AU37" s="35">
        <v>39</v>
      </c>
      <c r="AV37" s="35">
        <v>32</v>
      </c>
      <c r="AW37" s="35">
        <v>2</v>
      </c>
      <c r="AX37" s="35">
        <v>7</v>
      </c>
      <c r="AY37" s="35">
        <v>3</v>
      </c>
      <c r="AZ37" s="35">
        <v>2</v>
      </c>
      <c r="BA37" s="35">
        <v>61</v>
      </c>
      <c r="BB37" s="35">
        <v>52</v>
      </c>
      <c r="BC37" s="35">
        <v>6</v>
      </c>
      <c r="BD37" s="35">
        <v>25</v>
      </c>
      <c r="BE37" s="35">
        <v>8</v>
      </c>
      <c r="BF37" s="35">
        <v>4</v>
      </c>
      <c r="BG37" s="35">
        <v>38</v>
      </c>
      <c r="BH37" s="35">
        <v>8</v>
      </c>
      <c r="BI37" s="35">
        <v>6</v>
      </c>
      <c r="BJ37" s="35">
        <v>30</v>
      </c>
      <c r="BK37" s="35">
        <v>6</v>
      </c>
      <c r="BL37" s="35">
        <v>19</v>
      </c>
      <c r="BM37" s="35">
        <v>7</v>
      </c>
      <c r="BN37" s="35">
        <v>12</v>
      </c>
      <c r="BO37" s="35">
        <v>8</v>
      </c>
      <c r="BP37" s="35">
        <v>18</v>
      </c>
      <c r="BQ37" s="35">
        <v>8</v>
      </c>
      <c r="BR37" s="35">
        <v>10</v>
      </c>
      <c r="BS37" s="35">
        <v>3</v>
      </c>
      <c r="BT37" s="35">
        <v>31</v>
      </c>
      <c r="BU37" s="35">
        <v>34</v>
      </c>
      <c r="BV37" s="35">
        <v>7</v>
      </c>
      <c r="BW37" s="35">
        <v>2</v>
      </c>
      <c r="BX37" s="35">
        <v>7</v>
      </c>
      <c r="BY37" s="35">
        <v>3</v>
      </c>
      <c r="BZ37" s="35">
        <v>8</v>
      </c>
      <c r="CA37" s="35">
        <v>23</v>
      </c>
      <c r="CB37" s="35">
        <v>3</v>
      </c>
      <c r="CC37" s="35">
        <v>21</v>
      </c>
      <c r="CD37" s="35">
        <v>25</v>
      </c>
      <c r="CE37" s="35">
        <v>22</v>
      </c>
      <c r="CF37" s="35">
        <v>21</v>
      </c>
      <c r="CG37" s="35">
        <f t="shared" si="35"/>
        <v>89</v>
      </c>
      <c r="CH37" s="35">
        <v>45</v>
      </c>
      <c r="CI37" s="35">
        <v>31</v>
      </c>
      <c r="CJ37" s="35">
        <v>18</v>
      </c>
      <c r="CK37" s="35">
        <v>5</v>
      </c>
      <c r="CL37" s="35">
        <v>16</v>
      </c>
      <c r="CM37" s="35">
        <v>18</v>
      </c>
    </row>
    <row r="38" spans="1:91" s="31" customFormat="1" x14ac:dyDescent="0.2">
      <c r="A38" s="30" t="s">
        <v>198</v>
      </c>
      <c r="B38" s="35">
        <f t="shared" si="25"/>
        <v>112</v>
      </c>
      <c r="C38" s="36">
        <f t="shared" si="26"/>
        <v>17</v>
      </c>
      <c r="D38" s="36">
        <f t="shared" si="27"/>
        <v>10</v>
      </c>
      <c r="E38" s="36">
        <f t="shared" si="28"/>
        <v>7</v>
      </c>
      <c r="F38" s="36">
        <f t="shared" si="29"/>
        <v>15</v>
      </c>
      <c r="G38" s="36">
        <f t="shared" si="30"/>
        <v>13</v>
      </c>
      <c r="H38" s="36">
        <f t="shared" si="31"/>
        <v>21</v>
      </c>
      <c r="I38" s="36">
        <f t="shared" si="32"/>
        <v>7</v>
      </c>
      <c r="J38" s="36">
        <f t="shared" si="33"/>
        <v>22</v>
      </c>
      <c r="K38" s="35">
        <v>0</v>
      </c>
      <c r="L38" s="35">
        <v>5</v>
      </c>
      <c r="M38" s="35">
        <v>2</v>
      </c>
      <c r="N38" s="35">
        <v>2</v>
      </c>
      <c r="O38" s="35">
        <v>4</v>
      </c>
      <c r="P38" s="35">
        <f t="shared" si="34"/>
        <v>13</v>
      </c>
      <c r="Q38" s="35">
        <v>1</v>
      </c>
      <c r="R38" s="35">
        <v>2</v>
      </c>
      <c r="S38" s="35">
        <v>1</v>
      </c>
      <c r="T38" s="35">
        <v>3</v>
      </c>
      <c r="U38" s="35">
        <v>1</v>
      </c>
      <c r="V38" s="35">
        <v>1</v>
      </c>
      <c r="W38" s="35">
        <v>4</v>
      </c>
      <c r="X38" s="35">
        <v>1</v>
      </c>
      <c r="Y38" s="35">
        <v>0</v>
      </c>
      <c r="Z38" s="35">
        <v>0</v>
      </c>
      <c r="AA38" s="35">
        <v>0</v>
      </c>
      <c r="AB38" s="35">
        <v>1</v>
      </c>
      <c r="AC38" s="35">
        <v>1</v>
      </c>
      <c r="AD38" s="35">
        <v>1</v>
      </c>
      <c r="AE38" s="35">
        <v>1</v>
      </c>
      <c r="AF38" s="35">
        <v>0</v>
      </c>
      <c r="AG38" s="35">
        <v>2</v>
      </c>
      <c r="AH38" s="35">
        <v>0</v>
      </c>
      <c r="AI38" s="35">
        <v>1</v>
      </c>
      <c r="AJ38" s="35">
        <v>2</v>
      </c>
      <c r="AK38" s="35">
        <v>1</v>
      </c>
      <c r="AL38" s="35">
        <v>6</v>
      </c>
      <c r="AM38" s="35">
        <v>6</v>
      </c>
      <c r="AN38" s="35">
        <v>0</v>
      </c>
      <c r="AO38" s="35">
        <v>0</v>
      </c>
      <c r="AP38" s="35">
        <v>0</v>
      </c>
      <c r="AQ38" s="35">
        <v>0</v>
      </c>
      <c r="AR38" s="35">
        <v>0</v>
      </c>
      <c r="AS38" s="35">
        <v>1</v>
      </c>
      <c r="AT38" s="35">
        <v>2</v>
      </c>
      <c r="AU38" s="35">
        <v>2</v>
      </c>
      <c r="AV38" s="35">
        <v>4</v>
      </c>
      <c r="AW38" s="35">
        <v>0</v>
      </c>
      <c r="AX38" s="35">
        <v>0</v>
      </c>
      <c r="AY38" s="35">
        <v>0</v>
      </c>
      <c r="AZ38" s="35">
        <v>1</v>
      </c>
      <c r="BA38" s="35">
        <v>3</v>
      </c>
      <c r="BB38" s="35">
        <v>5</v>
      </c>
      <c r="BC38" s="35">
        <v>0</v>
      </c>
      <c r="BD38" s="35">
        <v>4</v>
      </c>
      <c r="BE38" s="35">
        <v>1</v>
      </c>
      <c r="BF38" s="35">
        <v>0</v>
      </c>
      <c r="BG38" s="35">
        <v>2</v>
      </c>
      <c r="BH38" s="35">
        <v>1</v>
      </c>
      <c r="BI38" s="35">
        <v>1</v>
      </c>
      <c r="BJ38" s="35">
        <v>1</v>
      </c>
      <c r="BK38" s="35">
        <v>1</v>
      </c>
      <c r="BL38" s="35">
        <v>1</v>
      </c>
      <c r="BM38" s="35">
        <v>1</v>
      </c>
      <c r="BN38" s="35">
        <v>3</v>
      </c>
      <c r="BO38" s="35">
        <v>2</v>
      </c>
      <c r="BP38" s="35">
        <v>1</v>
      </c>
      <c r="BQ38" s="35">
        <v>0</v>
      </c>
      <c r="BR38" s="35">
        <v>0</v>
      </c>
      <c r="BS38" s="35">
        <v>0</v>
      </c>
      <c r="BT38" s="35">
        <v>2</v>
      </c>
      <c r="BU38" s="35">
        <v>0</v>
      </c>
      <c r="BV38" s="35">
        <v>1</v>
      </c>
      <c r="BW38" s="35">
        <v>1</v>
      </c>
      <c r="BX38" s="35">
        <v>0</v>
      </c>
      <c r="BY38" s="35">
        <v>0</v>
      </c>
      <c r="BZ38" s="35">
        <v>0</v>
      </c>
      <c r="CA38" s="35">
        <v>0</v>
      </c>
      <c r="CB38" s="35">
        <v>0</v>
      </c>
      <c r="CC38" s="35">
        <v>2</v>
      </c>
      <c r="CD38" s="35">
        <v>4</v>
      </c>
      <c r="CE38" s="35">
        <v>1</v>
      </c>
      <c r="CF38" s="35">
        <v>4</v>
      </c>
      <c r="CG38" s="35">
        <f t="shared" si="35"/>
        <v>11</v>
      </c>
      <c r="CH38" s="35">
        <v>2</v>
      </c>
      <c r="CI38" s="35">
        <v>2</v>
      </c>
      <c r="CJ38" s="35">
        <v>3</v>
      </c>
      <c r="CK38" s="35">
        <v>1</v>
      </c>
      <c r="CL38" s="35">
        <v>2</v>
      </c>
      <c r="CM38" s="35">
        <v>1</v>
      </c>
    </row>
    <row r="39" spans="1:91" s="31" customFormat="1" x14ac:dyDescent="0.2">
      <c r="A39" s="30" t="s">
        <v>199</v>
      </c>
      <c r="B39" s="35">
        <f t="shared" si="25"/>
        <v>0</v>
      </c>
      <c r="C39" s="36">
        <f t="shared" si="26"/>
        <v>0</v>
      </c>
      <c r="D39" s="36">
        <f t="shared" si="27"/>
        <v>0</v>
      </c>
      <c r="E39" s="36">
        <f t="shared" si="28"/>
        <v>0</v>
      </c>
      <c r="F39" s="36">
        <f t="shared" si="29"/>
        <v>0</v>
      </c>
      <c r="G39" s="36">
        <f t="shared" si="30"/>
        <v>0</v>
      </c>
      <c r="H39" s="36">
        <f t="shared" si="31"/>
        <v>0</v>
      </c>
      <c r="I39" s="36">
        <f t="shared" si="32"/>
        <v>0</v>
      </c>
      <c r="J39" s="36">
        <f t="shared" si="33"/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f t="shared" si="34"/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5">
        <v>0</v>
      </c>
      <c r="AO39" s="35">
        <v>0</v>
      </c>
      <c r="AP39" s="35">
        <v>0</v>
      </c>
      <c r="AQ39" s="35">
        <v>0</v>
      </c>
      <c r="AR39" s="35">
        <v>0</v>
      </c>
      <c r="AS39" s="35">
        <v>0</v>
      </c>
      <c r="AT39" s="35">
        <v>0</v>
      </c>
      <c r="AU39" s="35">
        <v>0</v>
      </c>
      <c r="AV39" s="35">
        <v>0</v>
      </c>
      <c r="AW39" s="35">
        <v>0</v>
      </c>
      <c r="AX39" s="35">
        <v>0</v>
      </c>
      <c r="AY39" s="35">
        <v>0</v>
      </c>
      <c r="AZ39" s="35">
        <v>0</v>
      </c>
      <c r="BA39" s="35">
        <v>0</v>
      </c>
      <c r="BB39" s="35">
        <v>0</v>
      </c>
      <c r="BC39" s="35">
        <v>0</v>
      </c>
      <c r="BD39" s="35">
        <v>0</v>
      </c>
      <c r="BE39" s="35">
        <v>0</v>
      </c>
      <c r="BF39" s="35">
        <v>0</v>
      </c>
      <c r="BG39" s="35">
        <v>0</v>
      </c>
      <c r="BH39" s="35">
        <v>0</v>
      </c>
      <c r="BI39" s="35">
        <v>0</v>
      </c>
      <c r="BJ39" s="35">
        <v>0</v>
      </c>
      <c r="BK39" s="35">
        <v>0</v>
      </c>
      <c r="BL39" s="35">
        <v>0</v>
      </c>
      <c r="BM39" s="35">
        <v>0</v>
      </c>
      <c r="BN39" s="35">
        <v>0</v>
      </c>
      <c r="BO39" s="35">
        <v>0</v>
      </c>
      <c r="BP39" s="35">
        <v>0</v>
      </c>
      <c r="BQ39" s="35">
        <v>0</v>
      </c>
      <c r="BR39" s="35">
        <v>0</v>
      </c>
      <c r="BS39" s="35">
        <v>0</v>
      </c>
      <c r="BT39" s="35">
        <v>0</v>
      </c>
      <c r="BU39" s="35">
        <v>0</v>
      </c>
      <c r="BV39" s="35">
        <v>0</v>
      </c>
      <c r="BW39" s="35">
        <v>0</v>
      </c>
      <c r="BX39" s="35">
        <v>0</v>
      </c>
      <c r="BY39" s="35">
        <v>0</v>
      </c>
      <c r="BZ39" s="35">
        <v>0</v>
      </c>
      <c r="CA39" s="35">
        <v>0</v>
      </c>
      <c r="CB39" s="35">
        <v>0</v>
      </c>
      <c r="CC39" s="35">
        <v>0</v>
      </c>
      <c r="CD39" s="35">
        <v>0</v>
      </c>
      <c r="CE39" s="35">
        <v>0</v>
      </c>
      <c r="CF39" s="35">
        <v>0</v>
      </c>
      <c r="CG39" s="35">
        <f t="shared" si="35"/>
        <v>0</v>
      </c>
      <c r="CH39" s="35">
        <v>0</v>
      </c>
      <c r="CI39" s="35">
        <v>0</v>
      </c>
      <c r="CJ39" s="35">
        <v>0</v>
      </c>
      <c r="CK39" s="35">
        <v>0</v>
      </c>
      <c r="CL39" s="35">
        <v>0</v>
      </c>
      <c r="CM39" s="35">
        <v>0</v>
      </c>
    </row>
    <row r="40" spans="1:91" s="31" customFormat="1" x14ac:dyDescent="0.2">
      <c r="A40" s="37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35"/>
      <c r="BW40" s="35"/>
      <c r="BX40" s="35"/>
      <c r="BY40" s="35"/>
      <c r="BZ40" s="35"/>
      <c r="CA40" s="35"/>
      <c r="CB40" s="35"/>
      <c r="CC40" s="35"/>
      <c r="CD40" s="35"/>
      <c r="CE40" s="35"/>
      <c r="CF40" s="35"/>
      <c r="CG40" s="35"/>
      <c r="CH40" s="35"/>
      <c r="CI40" s="35"/>
      <c r="CJ40" s="35"/>
      <c r="CK40" s="35"/>
      <c r="CL40" s="35"/>
      <c r="CM40" s="35"/>
    </row>
    <row r="41" spans="1:91" s="31" customFormat="1" x14ac:dyDescent="0.2">
      <c r="A41" s="37" t="s">
        <v>343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35"/>
      <c r="BW41" s="35"/>
      <c r="BX41" s="35"/>
      <c r="BY41" s="35"/>
      <c r="BZ41" s="35"/>
      <c r="CA41" s="35"/>
      <c r="CB41" s="35"/>
      <c r="CC41" s="35"/>
      <c r="CD41" s="35"/>
      <c r="CE41" s="35"/>
      <c r="CF41" s="35"/>
      <c r="CG41" s="35"/>
      <c r="CH41" s="35"/>
      <c r="CI41" s="35"/>
      <c r="CJ41" s="35"/>
      <c r="CK41" s="35"/>
      <c r="CL41" s="35"/>
      <c r="CM41" s="35"/>
    </row>
    <row r="42" spans="1:91" s="31" customFormat="1" x14ac:dyDescent="0.2">
      <c r="A42" s="30" t="s">
        <v>340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35"/>
      <c r="BW42" s="35"/>
      <c r="BX42" s="35"/>
      <c r="BY42" s="35"/>
      <c r="BZ42" s="35"/>
      <c r="CA42" s="35"/>
      <c r="CB42" s="35"/>
      <c r="CC42" s="35"/>
      <c r="CD42" s="35"/>
      <c r="CE42" s="35"/>
      <c r="CF42" s="35"/>
      <c r="CG42" s="35"/>
      <c r="CH42" s="35"/>
      <c r="CI42" s="35"/>
      <c r="CJ42" s="35"/>
      <c r="CK42" s="35"/>
      <c r="CL42" s="35"/>
      <c r="CM42" s="35"/>
    </row>
    <row r="43" spans="1:91" s="31" customFormat="1" x14ac:dyDescent="0.2">
      <c r="A43" s="30">
        <v>-14</v>
      </c>
      <c r="B43" s="35">
        <f t="shared" ref="B43:B51" si="36">SUM(C43:J43)</f>
        <v>0</v>
      </c>
      <c r="C43" s="36">
        <f t="shared" ref="C43:C51" si="37">SUM(K43:S43)-P43</f>
        <v>0</v>
      </c>
      <c r="D43" s="36">
        <f t="shared" ref="D43:D51" si="38">SUM(T43:Z43)</f>
        <v>0</v>
      </c>
      <c r="E43" s="36">
        <f t="shared" ref="E43:E51" si="39">SUM(AA43:AI43)</f>
        <v>0</v>
      </c>
      <c r="F43" s="36">
        <f t="shared" ref="F43:F51" si="40">SUM(AJ43:AP43)</f>
        <v>0</v>
      </c>
      <c r="G43" s="36">
        <f t="shared" ref="G43:G51" si="41">SUM(AQ43:BA43)</f>
        <v>0</v>
      </c>
      <c r="H43" s="36">
        <f t="shared" ref="H43:H51" si="42">SUM(BB43:BN43)</f>
        <v>0</v>
      </c>
      <c r="I43" s="36">
        <f t="shared" ref="I43:I51" si="43">SUM(BO43:CA43)</f>
        <v>0</v>
      </c>
      <c r="J43" s="36">
        <f t="shared" ref="J43:J51" si="44">SUM(CB43:CM43)-CG43</f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f t="shared" ref="P43:P51" si="45">SUM(K43:O43)</f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5">
        <v>0</v>
      </c>
      <c r="AO43" s="35">
        <v>0</v>
      </c>
      <c r="AP43" s="35">
        <v>0</v>
      </c>
      <c r="AQ43" s="35">
        <v>0</v>
      </c>
      <c r="AR43" s="35">
        <v>0</v>
      </c>
      <c r="AS43" s="35">
        <v>0</v>
      </c>
      <c r="AT43" s="35">
        <v>0</v>
      </c>
      <c r="AU43" s="35">
        <v>0</v>
      </c>
      <c r="AV43" s="35">
        <v>0</v>
      </c>
      <c r="AW43" s="35">
        <v>0</v>
      </c>
      <c r="AX43" s="35">
        <v>0</v>
      </c>
      <c r="AY43" s="35">
        <v>0</v>
      </c>
      <c r="AZ43" s="35">
        <v>0</v>
      </c>
      <c r="BA43" s="35">
        <v>0</v>
      </c>
      <c r="BB43" s="35">
        <v>0</v>
      </c>
      <c r="BC43" s="35">
        <v>0</v>
      </c>
      <c r="BD43" s="35">
        <v>0</v>
      </c>
      <c r="BE43" s="35">
        <v>0</v>
      </c>
      <c r="BF43" s="35">
        <v>0</v>
      </c>
      <c r="BG43" s="35">
        <v>0</v>
      </c>
      <c r="BH43" s="35">
        <v>0</v>
      </c>
      <c r="BI43" s="35">
        <v>0</v>
      </c>
      <c r="BJ43" s="35">
        <v>0</v>
      </c>
      <c r="BK43" s="35">
        <v>0</v>
      </c>
      <c r="BL43" s="35">
        <v>0</v>
      </c>
      <c r="BM43" s="35">
        <v>0</v>
      </c>
      <c r="BN43" s="35">
        <v>0</v>
      </c>
      <c r="BO43" s="35">
        <v>0</v>
      </c>
      <c r="BP43" s="35">
        <v>0</v>
      </c>
      <c r="BQ43" s="35">
        <v>0</v>
      </c>
      <c r="BR43" s="35">
        <v>0</v>
      </c>
      <c r="BS43" s="35">
        <v>0</v>
      </c>
      <c r="BT43" s="35">
        <v>0</v>
      </c>
      <c r="BU43" s="35">
        <v>0</v>
      </c>
      <c r="BV43" s="35">
        <v>0</v>
      </c>
      <c r="BW43" s="35">
        <v>0</v>
      </c>
      <c r="BX43" s="35">
        <v>0</v>
      </c>
      <c r="BY43" s="35">
        <v>0</v>
      </c>
      <c r="BZ43" s="35">
        <v>0</v>
      </c>
      <c r="CA43" s="35">
        <v>0</v>
      </c>
      <c r="CB43" s="35">
        <v>0</v>
      </c>
      <c r="CC43" s="35">
        <v>0</v>
      </c>
      <c r="CD43" s="35">
        <v>0</v>
      </c>
      <c r="CE43" s="35">
        <v>0</v>
      </c>
      <c r="CF43" s="35">
        <v>0</v>
      </c>
      <c r="CG43" s="35">
        <f t="shared" ref="CG43:CG51" si="46">SUM(CC43:CF43)</f>
        <v>0</v>
      </c>
      <c r="CH43" s="35">
        <v>0</v>
      </c>
      <c r="CI43" s="35">
        <v>0</v>
      </c>
      <c r="CJ43" s="35">
        <v>0</v>
      </c>
      <c r="CK43" s="35">
        <v>0</v>
      </c>
      <c r="CL43" s="35">
        <v>0</v>
      </c>
      <c r="CM43" s="35">
        <v>0</v>
      </c>
    </row>
    <row r="44" spans="1:91" s="31" customFormat="1" x14ac:dyDescent="0.2">
      <c r="A44" s="30" t="s">
        <v>192</v>
      </c>
      <c r="B44" s="35">
        <f t="shared" si="36"/>
        <v>18</v>
      </c>
      <c r="C44" s="36">
        <f t="shared" si="37"/>
        <v>0</v>
      </c>
      <c r="D44" s="36">
        <f t="shared" si="38"/>
        <v>1</v>
      </c>
      <c r="E44" s="36">
        <f t="shared" si="39"/>
        <v>3</v>
      </c>
      <c r="F44" s="36">
        <f t="shared" si="40"/>
        <v>3</v>
      </c>
      <c r="G44" s="36">
        <f t="shared" si="41"/>
        <v>3</v>
      </c>
      <c r="H44" s="36">
        <f t="shared" si="42"/>
        <v>2</v>
      </c>
      <c r="I44" s="36">
        <f t="shared" si="43"/>
        <v>4</v>
      </c>
      <c r="J44" s="36">
        <f t="shared" si="44"/>
        <v>2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f t="shared" si="45"/>
        <v>0</v>
      </c>
      <c r="Q44" s="35">
        <v>0</v>
      </c>
      <c r="R44" s="35">
        <v>0</v>
      </c>
      <c r="S44" s="35">
        <v>0</v>
      </c>
      <c r="T44" s="35">
        <v>0</v>
      </c>
      <c r="U44" s="35">
        <v>1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1</v>
      </c>
      <c r="AC44" s="35">
        <v>0</v>
      </c>
      <c r="AD44" s="35">
        <v>1</v>
      </c>
      <c r="AE44" s="35">
        <v>0</v>
      </c>
      <c r="AF44" s="35">
        <v>0</v>
      </c>
      <c r="AG44" s="35">
        <v>0</v>
      </c>
      <c r="AH44" s="35">
        <v>1</v>
      </c>
      <c r="AI44" s="35">
        <v>0</v>
      </c>
      <c r="AJ44" s="35">
        <v>0</v>
      </c>
      <c r="AK44" s="35">
        <v>1</v>
      </c>
      <c r="AL44" s="35">
        <v>0</v>
      </c>
      <c r="AM44" s="35">
        <v>1</v>
      </c>
      <c r="AN44" s="35">
        <v>0</v>
      </c>
      <c r="AO44" s="35">
        <v>0</v>
      </c>
      <c r="AP44" s="35">
        <v>1</v>
      </c>
      <c r="AQ44" s="35">
        <v>1</v>
      </c>
      <c r="AR44" s="35">
        <v>1</v>
      </c>
      <c r="AS44" s="35">
        <v>1</v>
      </c>
      <c r="AT44" s="35">
        <v>0</v>
      </c>
      <c r="AU44" s="35">
        <v>0</v>
      </c>
      <c r="AV44" s="35">
        <v>0</v>
      </c>
      <c r="AW44" s="35">
        <v>0</v>
      </c>
      <c r="AX44" s="35">
        <v>0</v>
      </c>
      <c r="AY44" s="35">
        <v>0</v>
      </c>
      <c r="AZ44" s="35">
        <v>0</v>
      </c>
      <c r="BA44" s="35">
        <v>0</v>
      </c>
      <c r="BB44" s="35">
        <v>0</v>
      </c>
      <c r="BC44" s="35">
        <v>0</v>
      </c>
      <c r="BD44" s="35">
        <v>1</v>
      </c>
      <c r="BE44" s="35">
        <v>0</v>
      </c>
      <c r="BF44" s="35">
        <v>0</v>
      </c>
      <c r="BG44" s="35">
        <v>0</v>
      </c>
      <c r="BH44" s="35">
        <v>0</v>
      </c>
      <c r="BI44" s="35">
        <v>1</v>
      </c>
      <c r="BJ44" s="35">
        <v>0</v>
      </c>
      <c r="BK44" s="35">
        <v>0</v>
      </c>
      <c r="BL44" s="35">
        <v>0</v>
      </c>
      <c r="BM44" s="35">
        <v>0</v>
      </c>
      <c r="BN44" s="35">
        <v>0</v>
      </c>
      <c r="BO44" s="35">
        <v>0</v>
      </c>
      <c r="BP44" s="35">
        <v>0</v>
      </c>
      <c r="BQ44" s="35">
        <v>0</v>
      </c>
      <c r="BR44" s="35">
        <v>0</v>
      </c>
      <c r="BS44" s="35">
        <v>0</v>
      </c>
      <c r="BT44" s="35">
        <v>1</v>
      </c>
      <c r="BU44" s="35">
        <v>1</v>
      </c>
      <c r="BV44" s="35">
        <v>1</v>
      </c>
      <c r="BW44" s="35">
        <v>0</v>
      </c>
      <c r="BX44" s="35">
        <v>0</v>
      </c>
      <c r="BY44" s="35">
        <v>0</v>
      </c>
      <c r="BZ44" s="35">
        <v>1</v>
      </c>
      <c r="CA44" s="35">
        <v>0</v>
      </c>
      <c r="CB44" s="35">
        <v>0</v>
      </c>
      <c r="CC44" s="35">
        <v>0</v>
      </c>
      <c r="CD44" s="35">
        <v>0</v>
      </c>
      <c r="CE44" s="35">
        <v>0</v>
      </c>
      <c r="CF44" s="35">
        <v>0</v>
      </c>
      <c r="CG44" s="35">
        <f t="shared" si="46"/>
        <v>0</v>
      </c>
      <c r="CH44" s="35">
        <v>0</v>
      </c>
      <c r="CI44" s="35">
        <v>2</v>
      </c>
      <c r="CJ44" s="35">
        <v>0</v>
      </c>
      <c r="CK44" s="35">
        <v>0</v>
      </c>
      <c r="CL44" s="35">
        <v>0</v>
      </c>
      <c r="CM44" s="35">
        <v>0</v>
      </c>
    </row>
    <row r="45" spans="1:91" s="31" customFormat="1" x14ac:dyDescent="0.2">
      <c r="A45" s="30" t="s">
        <v>193</v>
      </c>
      <c r="B45" s="35">
        <f t="shared" si="36"/>
        <v>106</v>
      </c>
      <c r="C45" s="36">
        <f t="shared" si="37"/>
        <v>2</v>
      </c>
      <c r="D45" s="36">
        <f t="shared" si="38"/>
        <v>10</v>
      </c>
      <c r="E45" s="36">
        <f t="shared" si="39"/>
        <v>20</v>
      </c>
      <c r="F45" s="36">
        <f t="shared" si="40"/>
        <v>21</v>
      </c>
      <c r="G45" s="36">
        <f t="shared" si="41"/>
        <v>15</v>
      </c>
      <c r="H45" s="36">
        <f t="shared" si="42"/>
        <v>12</v>
      </c>
      <c r="I45" s="36">
        <f t="shared" si="43"/>
        <v>13</v>
      </c>
      <c r="J45" s="36">
        <f t="shared" si="44"/>
        <v>13</v>
      </c>
      <c r="K45" s="35">
        <v>0</v>
      </c>
      <c r="L45" s="35">
        <v>0</v>
      </c>
      <c r="M45" s="35">
        <v>1</v>
      </c>
      <c r="N45" s="35">
        <v>0</v>
      </c>
      <c r="O45" s="35">
        <v>0</v>
      </c>
      <c r="P45" s="35">
        <f t="shared" si="45"/>
        <v>1</v>
      </c>
      <c r="Q45" s="35">
        <v>1</v>
      </c>
      <c r="R45" s="35">
        <v>0</v>
      </c>
      <c r="S45" s="35">
        <v>0</v>
      </c>
      <c r="T45" s="35">
        <v>3</v>
      </c>
      <c r="U45" s="35">
        <v>2</v>
      </c>
      <c r="V45" s="35">
        <v>0</v>
      </c>
      <c r="W45" s="35">
        <v>0</v>
      </c>
      <c r="X45" s="35">
        <v>1</v>
      </c>
      <c r="Y45" s="35">
        <v>0</v>
      </c>
      <c r="Z45" s="35">
        <v>4</v>
      </c>
      <c r="AA45" s="35">
        <v>0</v>
      </c>
      <c r="AB45" s="35">
        <v>1</v>
      </c>
      <c r="AC45" s="35">
        <v>0</v>
      </c>
      <c r="AD45" s="35">
        <v>3</v>
      </c>
      <c r="AE45" s="35">
        <v>2</v>
      </c>
      <c r="AF45" s="35">
        <v>2</v>
      </c>
      <c r="AG45" s="35">
        <v>7</v>
      </c>
      <c r="AH45" s="35">
        <v>1</v>
      </c>
      <c r="AI45" s="35">
        <v>4</v>
      </c>
      <c r="AJ45" s="35">
        <v>2</v>
      </c>
      <c r="AK45" s="35">
        <v>5</v>
      </c>
      <c r="AL45" s="35">
        <v>1</v>
      </c>
      <c r="AM45" s="35">
        <v>8</v>
      </c>
      <c r="AN45" s="35">
        <v>2</v>
      </c>
      <c r="AO45" s="35">
        <v>2</v>
      </c>
      <c r="AP45" s="35">
        <v>1</v>
      </c>
      <c r="AQ45" s="35">
        <v>1</v>
      </c>
      <c r="AR45" s="35">
        <v>3</v>
      </c>
      <c r="AS45" s="35">
        <v>0</v>
      </c>
      <c r="AT45" s="35">
        <v>1</v>
      </c>
      <c r="AU45" s="35">
        <v>1</v>
      </c>
      <c r="AV45" s="35">
        <v>4</v>
      </c>
      <c r="AW45" s="35">
        <v>0</v>
      </c>
      <c r="AX45" s="35">
        <v>3</v>
      </c>
      <c r="AY45" s="35">
        <v>0</v>
      </c>
      <c r="AZ45" s="35">
        <v>0</v>
      </c>
      <c r="BA45" s="35">
        <v>2</v>
      </c>
      <c r="BB45" s="35">
        <v>4</v>
      </c>
      <c r="BC45" s="35">
        <v>0</v>
      </c>
      <c r="BD45" s="35">
        <v>3</v>
      </c>
      <c r="BE45" s="35">
        <v>0</v>
      </c>
      <c r="BF45" s="35">
        <v>1</v>
      </c>
      <c r="BG45" s="35">
        <v>1</v>
      </c>
      <c r="BH45" s="35">
        <v>0</v>
      </c>
      <c r="BI45" s="35">
        <v>0</v>
      </c>
      <c r="BJ45" s="35">
        <v>0</v>
      </c>
      <c r="BK45" s="35">
        <v>2</v>
      </c>
      <c r="BL45" s="35">
        <v>0</v>
      </c>
      <c r="BM45" s="35">
        <v>1</v>
      </c>
      <c r="BN45" s="35">
        <v>0</v>
      </c>
      <c r="BO45" s="35">
        <v>2</v>
      </c>
      <c r="BP45" s="35">
        <v>2</v>
      </c>
      <c r="BQ45" s="35">
        <v>2</v>
      </c>
      <c r="BR45" s="35">
        <v>1</v>
      </c>
      <c r="BS45" s="35">
        <v>0</v>
      </c>
      <c r="BT45" s="35">
        <v>1</v>
      </c>
      <c r="BU45" s="35">
        <v>1</v>
      </c>
      <c r="BV45" s="35">
        <v>0</v>
      </c>
      <c r="BW45" s="35">
        <v>0</v>
      </c>
      <c r="BX45" s="35">
        <v>2</v>
      </c>
      <c r="BY45" s="35">
        <v>0</v>
      </c>
      <c r="BZ45" s="35">
        <v>1</v>
      </c>
      <c r="CA45" s="35">
        <v>1</v>
      </c>
      <c r="CB45" s="35">
        <v>0</v>
      </c>
      <c r="CC45" s="35">
        <v>0</v>
      </c>
      <c r="CD45" s="35">
        <v>3</v>
      </c>
      <c r="CE45" s="35">
        <v>0</v>
      </c>
      <c r="CF45" s="35">
        <v>0</v>
      </c>
      <c r="CG45" s="35">
        <f t="shared" si="46"/>
        <v>3</v>
      </c>
      <c r="CH45" s="35">
        <v>0</v>
      </c>
      <c r="CI45" s="35">
        <v>3</v>
      </c>
      <c r="CJ45" s="35">
        <v>0</v>
      </c>
      <c r="CK45" s="35">
        <v>0</v>
      </c>
      <c r="CL45" s="35">
        <v>4</v>
      </c>
      <c r="CM45" s="35">
        <v>3</v>
      </c>
    </row>
    <row r="46" spans="1:91" s="31" customFormat="1" x14ac:dyDescent="0.2">
      <c r="A46" s="30" t="s">
        <v>194</v>
      </c>
      <c r="B46" s="35">
        <f t="shared" si="36"/>
        <v>150</v>
      </c>
      <c r="C46" s="36">
        <f t="shared" si="37"/>
        <v>1</v>
      </c>
      <c r="D46" s="36">
        <f t="shared" si="38"/>
        <v>25</v>
      </c>
      <c r="E46" s="36">
        <f t="shared" si="39"/>
        <v>24</v>
      </c>
      <c r="F46" s="36">
        <f t="shared" si="40"/>
        <v>21</v>
      </c>
      <c r="G46" s="36">
        <f t="shared" si="41"/>
        <v>14</v>
      </c>
      <c r="H46" s="36">
        <f t="shared" si="42"/>
        <v>30</v>
      </c>
      <c r="I46" s="36">
        <f t="shared" si="43"/>
        <v>21</v>
      </c>
      <c r="J46" s="36">
        <f t="shared" si="44"/>
        <v>14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f t="shared" si="45"/>
        <v>0</v>
      </c>
      <c r="Q46" s="35">
        <v>1</v>
      </c>
      <c r="R46" s="35">
        <v>0</v>
      </c>
      <c r="S46" s="35">
        <v>0</v>
      </c>
      <c r="T46" s="35">
        <v>4</v>
      </c>
      <c r="U46" s="35">
        <v>5</v>
      </c>
      <c r="V46" s="35">
        <v>3</v>
      </c>
      <c r="W46" s="35">
        <v>1</v>
      </c>
      <c r="X46" s="35">
        <v>1</v>
      </c>
      <c r="Y46" s="35">
        <v>2</v>
      </c>
      <c r="Z46" s="35">
        <v>9</v>
      </c>
      <c r="AA46" s="35">
        <v>3</v>
      </c>
      <c r="AB46" s="35">
        <v>5</v>
      </c>
      <c r="AC46" s="35">
        <v>1</v>
      </c>
      <c r="AD46" s="35">
        <v>5</v>
      </c>
      <c r="AE46" s="35">
        <v>1</v>
      </c>
      <c r="AF46" s="35">
        <v>3</v>
      </c>
      <c r="AG46" s="35">
        <v>3</v>
      </c>
      <c r="AH46" s="35">
        <v>1</v>
      </c>
      <c r="AI46" s="35">
        <v>2</v>
      </c>
      <c r="AJ46" s="35">
        <v>6</v>
      </c>
      <c r="AK46" s="35">
        <v>2</v>
      </c>
      <c r="AL46" s="35">
        <v>0</v>
      </c>
      <c r="AM46" s="35">
        <v>4</v>
      </c>
      <c r="AN46" s="35">
        <v>2</v>
      </c>
      <c r="AO46" s="35">
        <v>4</v>
      </c>
      <c r="AP46" s="35">
        <v>3</v>
      </c>
      <c r="AQ46" s="35">
        <v>0</v>
      </c>
      <c r="AR46" s="35">
        <v>1</v>
      </c>
      <c r="AS46" s="35">
        <v>0</v>
      </c>
      <c r="AT46" s="35">
        <v>1</v>
      </c>
      <c r="AU46" s="35">
        <v>2</v>
      </c>
      <c r="AV46" s="35">
        <v>3</v>
      </c>
      <c r="AW46" s="35">
        <v>1</v>
      </c>
      <c r="AX46" s="35">
        <v>1</v>
      </c>
      <c r="AY46" s="35">
        <v>1</v>
      </c>
      <c r="AZ46" s="35">
        <v>0</v>
      </c>
      <c r="BA46" s="35">
        <v>4</v>
      </c>
      <c r="BB46" s="35">
        <v>7</v>
      </c>
      <c r="BC46" s="35">
        <v>3</v>
      </c>
      <c r="BD46" s="35">
        <v>3</v>
      </c>
      <c r="BE46" s="35">
        <v>0</v>
      </c>
      <c r="BF46" s="35">
        <v>1</v>
      </c>
      <c r="BG46" s="35">
        <v>1</v>
      </c>
      <c r="BH46" s="35">
        <v>1</v>
      </c>
      <c r="BI46" s="35">
        <v>4</v>
      </c>
      <c r="BJ46" s="35">
        <v>1</v>
      </c>
      <c r="BK46" s="35">
        <v>3</v>
      </c>
      <c r="BL46" s="35">
        <v>2</v>
      </c>
      <c r="BM46" s="35">
        <v>0</v>
      </c>
      <c r="BN46" s="35">
        <v>4</v>
      </c>
      <c r="BO46" s="35">
        <v>1</v>
      </c>
      <c r="BP46" s="35">
        <v>1</v>
      </c>
      <c r="BQ46" s="35">
        <v>3</v>
      </c>
      <c r="BR46" s="35">
        <v>1</v>
      </c>
      <c r="BS46" s="35">
        <v>0</v>
      </c>
      <c r="BT46" s="35">
        <v>4</v>
      </c>
      <c r="BU46" s="35">
        <v>1</v>
      </c>
      <c r="BV46" s="35">
        <v>1</v>
      </c>
      <c r="BW46" s="35">
        <v>4</v>
      </c>
      <c r="BX46" s="35">
        <v>1</v>
      </c>
      <c r="BY46" s="35">
        <v>0</v>
      </c>
      <c r="BZ46" s="35">
        <v>1</v>
      </c>
      <c r="CA46" s="35">
        <v>3</v>
      </c>
      <c r="CB46" s="35">
        <v>1</v>
      </c>
      <c r="CC46" s="35">
        <v>0</v>
      </c>
      <c r="CD46" s="35">
        <v>1</v>
      </c>
      <c r="CE46" s="35">
        <v>0</v>
      </c>
      <c r="CF46" s="35">
        <v>0</v>
      </c>
      <c r="CG46" s="35">
        <f t="shared" si="46"/>
        <v>1</v>
      </c>
      <c r="CH46" s="35">
        <v>2</v>
      </c>
      <c r="CI46" s="35">
        <v>3</v>
      </c>
      <c r="CJ46" s="35">
        <v>3</v>
      </c>
      <c r="CK46" s="35">
        <v>0</v>
      </c>
      <c r="CL46" s="35">
        <v>2</v>
      </c>
      <c r="CM46" s="35">
        <v>2</v>
      </c>
    </row>
    <row r="47" spans="1:91" s="31" customFormat="1" x14ac:dyDescent="0.2">
      <c r="A47" s="30" t="s">
        <v>195</v>
      </c>
      <c r="B47" s="35">
        <f t="shared" si="36"/>
        <v>135</v>
      </c>
      <c r="C47" s="36">
        <f t="shared" si="37"/>
        <v>3</v>
      </c>
      <c r="D47" s="36">
        <f t="shared" si="38"/>
        <v>18</v>
      </c>
      <c r="E47" s="36">
        <f t="shared" si="39"/>
        <v>16</v>
      </c>
      <c r="F47" s="36">
        <f t="shared" si="40"/>
        <v>19</v>
      </c>
      <c r="G47" s="36">
        <f t="shared" si="41"/>
        <v>15</v>
      </c>
      <c r="H47" s="36">
        <f t="shared" si="42"/>
        <v>35</v>
      </c>
      <c r="I47" s="36">
        <f t="shared" si="43"/>
        <v>17</v>
      </c>
      <c r="J47" s="36">
        <f t="shared" si="44"/>
        <v>12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f t="shared" si="45"/>
        <v>0</v>
      </c>
      <c r="Q47" s="35">
        <v>1</v>
      </c>
      <c r="R47" s="35">
        <v>1</v>
      </c>
      <c r="S47" s="35">
        <v>1</v>
      </c>
      <c r="T47" s="35">
        <v>2</v>
      </c>
      <c r="U47" s="35">
        <v>3</v>
      </c>
      <c r="V47" s="35">
        <v>2</v>
      </c>
      <c r="W47" s="35">
        <v>0</v>
      </c>
      <c r="X47" s="35">
        <v>5</v>
      </c>
      <c r="Y47" s="35">
        <v>1</v>
      </c>
      <c r="Z47" s="35">
        <v>5</v>
      </c>
      <c r="AA47" s="35">
        <v>2</v>
      </c>
      <c r="AB47" s="35">
        <v>2</v>
      </c>
      <c r="AC47" s="35">
        <v>1</v>
      </c>
      <c r="AD47" s="35">
        <v>1</v>
      </c>
      <c r="AE47" s="35">
        <v>1</v>
      </c>
      <c r="AF47" s="35">
        <v>5</v>
      </c>
      <c r="AG47" s="35">
        <v>1</v>
      </c>
      <c r="AH47" s="35">
        <v>2</v>
      </c>
      <c r="AI47" s="35">
        <v>1</v>
      </c>
      <c r="AJ47" s="35">
        <v>5</v>
      </c>
      <c r="AK47" s="35">
        <v>4</v>
      </c>
      <c r="AL47" s="35">
        <v>1</v>
      </c>
      <c r="AM47" s="35">
        <v>6</v>
      </c>
      <c r="AN47" s="35">
        <v>2</v>
      </c>
      <c r="AO47" s="35">
        <v>1</v>
      </c>
      <c r="AP47" s="35">
        <v>0</v>
      </c>
      <c r="AQ47" s="35">
        <v>1</v>
      </c>
      <c r="AR47" s="35">
        <v>2</v>
      </c>
      <c r="AS47" s="35">
        <v>0</v>
      </c>
      <c r="AT47" s="35">
        <v>0</v>
      </c>
      <c r="AU47" s="35">
        <v>4</v>
      </c>
      <c r="AV47" s="35">
        <v>3</v>
      </c>
      <c r="AW47" s="35">
        <v>0</v>
      </c>
      <c r="AX47" s="35">
        <v>1</v>
      </c>
      <c r="AY47" s="35">
        <v>0</v>
      </c>
      <c r="AZ47" s="35">
        <v>0</v>
      </c>
      <c r="BA47" s="35">
        <v>4</v>
      </c>
      <c r="BB47" s="35">
        <v>10</v>
      </c>
      <c r="BC47" s="35">
        <v>0</v>
      </c>
      <c r="BD47" s="35">
        <v>7</v>
      </c>
      <c r="BE47" s="35">
        <v>0</v>
      </c>
      <c r="BF47" s="35">
        <v>2</v>
      </c>
      <c r="BG47" s="35">
        <v>2</v>
      </c>
      <c r="BH47" s="35">
        <v>1</v>
      </c>
      <c r="BI47" s="35">
        <v>2</v>
      </c>
      <c r="BJ47" s="35">
        <v>4</v>
      </c>
      <c r="BK47" s="35">
        <v>4</v>
      </c>
      <c r="BL47" s="35">
        <v>0</v>
      </c>
      <c r="BM47" s="35">
        <v>0</v>
      </c>
      <c r="BN47" s="35">
        <v>3</v>
      </c>
      <c r="BO47" s="35">
        <v>3</v>
      </c>
      <c r="BP47" s="35">
        <v>2</v>
      </c>
      <c r="BQ47" s="35">
        <v>2</v>
      </c>
      <c r="BR47" s="35">
        <v>0</v>
      </c>
      <c r="BS47" s="35">
        <v>1</v>
      </c>
      <c r="BT47" s="35">
        <v>2</v>
      </c>
      <c r="BU47" s="35">
        <v>3</v>
      </c>
      <c r="BV47" s="35">
        <v>0</v>
      </c>
      <c r="BW47" s="35">
        <v>2</v>
      </c>
      <c r="BX47" s="35">
        <v>1</v>
      </c>
      <c r="BY47" s="35">
        <v>1</v>
      </c>
      <c r="BZ47" s="35">
        <v>0</v>
      </c>
      <c r="CA47" s="35">
        <v>0</v>
      </c>
      <c r="CB47" s="35">
        <v>1</v>
      </c>
      <c r="CC47" s="35">
        <v>0</v>
      </c>
      <c r="CD47" s="35">
        <v>0</v>
      </c>
      <c r="CE47" s="35">
        <v>0</v>
      </c>
      <c r="CF47" s="35">
        <v>0</v>
      </c>
      <c r="CG47" s="35">
        <f t="shared" si="46"/>
        <v>0</v>
      </c>
      <c r="CH47" s="35">
        <v>1</v>
      </c>
      <c r="CI47" s="35">
        <v>3</v>
      </c>
      <c r="CJ47" s="35">
        <v>2</v>
      </c>
      <c r="CK47" s="35">
        <v>1</v>
      </c>
      <c r="CL47" s="35">
        <v>2</v>
      </c>
      <c r="CM47" s="35">
        <v>2</v>
      </c>
    </row>
    <row r="48" spans="1:91" s="31" customFormat="1" x14ac:dyDescent="0.2">
      <c r="A48" s="30" t="s">
        <v>196</v>
      </c>
      <c r="B48" s="35">
        <f t="shared" si="36"/>
        <v>66</v>
      </c>
      <c r="C48" s="36">
        <f t="shared" si="37"/>
        <v>0</v>
      </c>
      <c r="D48" s="36">
        <f t="shared" si="38"/>
        <v>4</v>
      </c>
      <c r="E48" s="36">
        <f t="shared" si="39"/>
        <v>14</v>
      </c>
      <c r="F48" s="36">
        <f t="shared" si="40"/>
        <v>12</v>
      </c>
      <c r="G48" s="36">
        <f t="shared" si="41"/>
        <v>6</v>
      </c>
      <c r="H48" s="36">
        <f t="shared" si="42"/>
        <v>15</v>
      </c>
      <c r="I48" s="36">
        <f t="shared" si="43"/>
        <v>11</v>
      </c>
      <c r="J48" s="36">
        <f t="shared" si="44"/>
        <v>4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f t="shared" si="45"/>
        <v>0</v>
      </c>
      <c r="Q48" s="35">
        <v>0</v>
      </c>
      <c r="R48" s="35">
        <v>0</v>
      </c>
      <c r="S48" s="35">
        <v>0</v>
      </c>
      <c r="T48" s="35">
        <v>0</v>
      </c>
      <c r="U48" s="35">
        <v>2</v>
      </c>
      <c r="V48" s="35">
        <v>0</v>
      </c>
      <c r="W48" s="35">
        <v>0</v>
      </c>
      <c r="X48" s="35">
        <v>0</v>
      </c>
      <c r="Y48" s="35">
        <v>0</v>
      </c>
      <c r="Z48" s="35">
        <v>2</v>
      </c>
      <c r="AA48" s="35">
        <v>1</v>
      </c>
      <c r="AB48" s="35">
        <v>3</v>
      </c>
      <c r="AC48" s="35">
        <v>0</v>
      </c>
      <c r="AD48" s="35">
        <v>0</v>
      </c>
      <c r="AE48" s="35">
        <v>2</v>
      </c>
      <c r="AF48" s="35">
        <v>1</v>
      </c>
      <c r="AG48" s="35">
        <v>2</v>
      </c>
      <c r="AH48" s="35">
        <v>1</v>
      </c>
      <c r="AI48" s="35">
        <v>4</v>
      </c>
      <c r="AJ48" s="35">
        <v>3</v>
      </c>
      <c r="AK48" s="35">
        <v>3</v>
      </c>
      <c r="AL48" s="35">
        <v>1</v>
      </c>
      <c r="AM48" s="35">
        <v>2</v>
      </c>
      <c r="AN48" s="35">
        <v>1</v>
      </c>
      <c r="AO48" s="35">
        <v>2</v>
      </c>
      <c r="AP48" s="35">
        <v>0</v>
      </c>
      <c r="AQ48" s="35">
        <v>0</v>
      </c>
      <c r="AR48" s="35">
        <v>4</v>
      </c>
      <c r="AS48" s="35">
        <v>0</v>
      </c>
      <c r="AT48" s="35">
        <v>0</v>
      </c>
      <c r="AU48" s="35">
        <v>0</v>
      </c>
      <c r="AV48" s="35">
        <v>0</v>
      </c>
      <c r="AW48" s="35">
        <v>0</v>
      </c>
      <c r="AX48" s="35">
        <v>1</v>
      </c>
      <c r="AY48" s="35">
        <v>0</v>
      </c>
      <c r="AZ48" s="35">
        <v>0</v>
      </c>
      <c r="BA48" s="35">
        <v>1</v>
      </c>
      <c r="BB48" s="35">
        <v>5</v>
      </c>
      <c r="BC48" s="35">
        <v>1</v>
      </c>
      <c r="BD48" s="35">
        <v>3</v>
      </c>
      <c r="BE48" s="35">
        <v>0</v>
      </c>
      <c r="BF48" s="35">
        <v>0</v>
      </c>
      <c r="BG48" s="35">
        <v>1</v>
      </c>
      <c r="BH48" s="35">
        <v>0</v>
      </c>
      <c r="BI48" s="35">
        <v>1</v>
      </c>
      <c r="BJ48" s="35">
        <v>0</v>
      </c>
      <c r="BK48" s="35">
        <v>0</v>
      </c>
      <c r="BL48" s="35">
        <v>1</v>
      </c>
      <c r="BM48" s="35">
        <v>1</v>
      </c>
      <c r="BN48" s="35">
        <v>2</v>
      </c>
      <c r="BO48" s="35">
        <v>1</v>
      </c>
      <c r="BP48" s="35">
        <v>2</v>
      </c>
      <c r="BQ48" s="35">
        <v>0</v>
      </c>
      <c r="BR48" s="35">
        <v>1</v>
      </c>
      <c r="BS48" s="35">
        <v>1</v>
      </c>
      <c r="BT48" s="35">
        <v>1</v>
      </c>
      <c r="BU48" s="35">
        <v>1</v>
      </c>
      <c r="BV48" s="35">
        <v>3</v>
      </c>
      <c r="BW48" s="35">
        <v>0</v>
      </c>
      <c r="BX48" s="35">
        <v>0</v>
      </c>
      <c r="BY48" s="35">
        <v>0</v>
      </c>
      <c r="BZ48" s="35">
        <v>0</v>
      </c>
      <c r="CA48" s="35">
        <v>1</v>
      </c>
      <c r="CB48" s="35">
        <v>0</v>
      </c>
      <c r="CC48" s="35">
        <v>0</v>
      </c>
      <c r="CD48" s="35">
        <v>2</v>
      </c>
      <c r="CE48" s="35">
        <v>0</v>
      </c>
      <c r="CF48" s="35">
        <v>0</v>
      </c>
      <c r="CG48" s="35">
        <f t="shared" si="46"/>
        <v>2</v>
      </c>
      <c r="CH48" s="35">
        <v>0</v>
      </c>
      <c r="CI48" s="35">
        <v>1</v>
      </c>
      <c r="CJ48" s="35">
        <v>1</v>
      </c>
      <c r="CK48" s="35">
        <v>0</v>
      </c>
      <c r="CL48" s="35">
        <v>0</v>
      </c>
      <c r="CM48" s="35">
        <v>0</v>
      </c>
    </row>
    <row r="49" spans="1:91" s="31" customFormat="1" x14ac:dyDescent="0.2">
      <c r="A49" s="30" t="s">
        <v>197</v>
      </c>
      <c r="B49" s="35">
        <f t="shared" si="36"/>
        <v>10</v>
      </c>
      <c r="C49" s="36">
        <f t="shared" si="37"/>
        <v>0</v>
      </c>
      <c r="D49" s="36">
        <f t="shared" si="38"/>
        <v>0</v>
      </c>
      <c r="E49" s="36">
        <f t="shared" si="39"/>
        <v>3</v>
      </c>
      <c r="F49" s="36">
        <f t="shared" si="40"/>
        <v>2</v>
      </c>
      <c r="G49" s="36">
        <f t="shared" si="41"/>
        <v>1</v>
      </c>
      <c r="H49" s="36">
        <f t="shared" si="42"/>
        <v>0</v>
      </c>
      <c r="I49" s="36">
        <f t="shared" si="43"/>
        <v>2</v>
      </c>
      <c r="J49" s="36">
        <f t="shared" si="44"/>
        <v>2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f t="shared" si="45"/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1</v>
      </c>
      <c r="AB49" s="35">
        <v>0</v>
      </c>
      <c r="AC49" s="35">
        <v>0</v>
      </c>
      <c r="AD49" s="35">
        <v>0</v>
      </c>
      <c r="AE49" s="35">
        <v>1</v>
      </c>
      <c r="AF49" s="35">
        <v>1</v>
      </c>
      <c r="AG49" s="35">
        <v>0</v>
      </c>
      <c r="AH49" s="35">
        <v>0</v>
      </c>
      <c r="AI49" s="35">
        <v>0</v>
      </c>
      <c r="AJ49" s="35">
        <v>0</v>
      </c>
      <c r="AK49" s="35">
        <v>1</v>
      </c>
      <c r="AL49" s="35">
        <v>0</v>
      </c>
      <c r="AM49" s="35">
        <v>0</v>
      </c>
      <c r="AN49" s="35">
        <v>1</v>
      </c>
      <c r="AO49" s="35">
        <v>0</v>
      </c>
      <c r="AP49" s="35">
        <v>0</v>
      </c>
      <c r="AQ49" s="35">
        <v>0</v>
      </c>
      <c r="AR49" s="35">
        <v>0</v>
      </c>
      <c r="AS49" s="35">
        <v>0</v>
      </c>
      <c r="AT49" s="35">
        <v>0</v>
      </c>
      <c r="AU49" s="35">
        <v>0</v>
      </c>
      <c r="AV49" s="35">
        <v>0</v>
      </c>
      <c r="AW49" s="35">
        <v>0</v>
      </c>
      <c r="AX49" s="35">
        <v>0</v>
      </c>
      <c r="AY49" s="35">
        <v>0</v>
      </c>
      <c r="AZ49" s="35">
        <v>0</v>
      </c>
      <c r="BA49" s="35">
        <v>1</v>
      </c>
      <c r="BB49" s="35">
        <v>0</v>
      </c>
      <c r="BC49" s="35">
        <v>0</v>
      </c>
      <c r="BD49" s="35">
        <v>0</v>
      </c>
      <c r="BE49" s="35">
        <v>0</v>
      </c>
      <c r="BF49" s="35">
        <v>0</v>
      </c>
      <c r="BG49" s="35">
        <v>0</v>
      </c>
      <c r="BH49" s="35">
        <v>0</v>
      </c>
      <c r="BI49" s="35">
        <v>0</v>
      </c>
      <c r="BJ49" s="35">
        <v>0</v>
      </c>
      <c r="BK49" s="35">
        <v>0</v>
      </c>
      <c r="BL49" s="35">
        <v>0</v>
      </c>
      <c r="BM49" s="35">
        <v>0</v>
      </c>
      <c r="BN49" s="35">
        <v>0</v>
      </c>
      <c r="BO49" s="35">
        <v>0</v>
      </c>
      <c r="BP49" s="35">
        <v>0</v>
      </c>
      <c r="BQ49" s="35">
        <v>0</v>
      </c>
      <c r="BR49" s="35">
        <v>0</v>
      </c>
      <c r="BS49" s="35">
        <v>0</v>
      </c>
      <c r="BT49" s="35">
        <v>0</v>
      </c>
      <c r="BU49" s="35">
        <v>1</v>
      </c>
      <c r="BV49" s="35">
        <v>0</v>
      </c>
      <c r="BW49" s="35">
        <v>0</v>
      </c>
      <c r="BX49" s="35">
        <v>0</v>
      </c>
      <c r="BY49" s="35">
        <v>0</v>
      </c>
      <c r="BZ49" s="35">
        <v>1</v>
      </c>
      <c r="CA49" s="35">
        <v>0</v>
      </c>
      <c r="CB49" s="35">
        <v>0</v>
      </c>
      <c r="CC49" s="35">
        <v>0</v>
      </c>
      <c r="CD49" s="35">
        <v>0</v>
      </c>
      <c r="CE49" s="35">
        <v>0</v>
      </c>
      <c r="CF49" s="35">
        <v>0</v>
      </c>
      <c r="CG49" s="35">
        <f t="shared" si="46"/>
        <v>0</v>
      </c>
      <c r="CH49" s="35">
        <v>0</v>
      </c>
      <c r="CI49" s="35">
        <v>2</v>
      </c>
      <c r="CJ49" s="35">
        <v>0</v>
      </c>
      <c r="CK49" s="35">
        <v>0</v>
      </c>
      <c r="CL49" s="35">
        <v>0</v>
      </c>
      <c r="CM49" s="35">
        <v>0</v>
      </c>
    </row>
    <row r="50" spans="1:91" s="31" customFormat="1" x14ac:dyDescent="0.2">
      <c r="A50" s="30" t="s">
        <v>198</v>
      </c>
      <c r="B50" s="35">
        <f t="shared" si="36"/>
        <v>1</v>
      </c>
      <c r="C50" s="36">
        <f t="shared" si="37"/>
        <v>0</v>
      </c>
      <c r="D50" s="36">
        <f t="shared" si="38"/>
        <v>0</v>
      </c>
      <c r="E50" s="36">
        <f t="shared" si="39"/>
        <v>0</v>
      </c>
      <c r="F50" s="36">
        <f t="shared" si="40"/>
        <v>0</v>
      </c>
      <c r="G50" s="36">
        <f t="shared" si="41"/>
        <v>0</v>
      </c>
      <c r="H50" s="36">
        <f t="shared" si="42"/>
        <v>1</v>
      </c>
      <c r="I50" s="36">
        <f t="shared" si="43"/>
        <v>0</v>
      </c>
      <c r="J50" s="36">
        <f t="shared" si="44"/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f t="shared" si="45"/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35">
        <v>0</v>
      </c>
      <c r="AI50" s="35">
        <v>0</v>
      </c>
      <c r="AJ50" s="35">
        <v>0</v>
      </c>
      <c r="AK50" s="35">
        <v>0</v>
      </c>
      <c r="AL50" s="35">
        <v>0</v>
      </c>
      <c r="AM50" s="35">
        <v>0</v>
      </c>
      <c r="AN50" s="35">
        <v>0</v>
      </c>
      <c r="AO50" s="35">
        <v>0</v>
      </c>
      <c r="AP50" s="35">
        <v>0</v>
      </c>
      <c r="AQ50" s="35">
        <v>0</v>
      </c>
      <c r="AR50" s="35">
        <v>0</v>
      </c>
      <c r="AS50" s="35">
        <v>0</v>
      </c>
      <c r="AT50" s="35">
        <v>0</v>
      </c>
      <c r="AU50" s="35">
        <v>0</v>
      </c>
      <c r="AV50" s="35">
        <v>0</v>
      </c>
      <c r="AW50" s="35">
        <v>0</v>
      </c>
      <c r="AX50" s="35">
        <v>0</v>
      </c>
      <c r="AY50" s="35">
        <v>0</v>
      </c>
      <c r="AZ50" s="35">
        <v>0</v>
      </c>
      <c r="BA50" s="35">
        <v>0</v>
      </c>
      <c r="BB50" s="35">
        <v>0</v>
      </c>
      <c r="BC50" s="35">
        <v>0</v>
      </c>
      <c r="BD50" s="35">
        <v>0</v>
      </c>
      <c r="BE50" s="35">
        <v>1</v>
      </c>
      <c r="BF50" s="35">
        <v>0</v>
      </c>
      <c r="BG50" s="35">
        <v>0</v>
      </c>
      <c r="BH50" s="35">
        <v>0</v>
      </c>
      <c r="BI50" s="35">
        <v>0</v>
      </c>
      <c r="BJ50" s="35">
        <v>0</v>
      </c>
      <c r="BK50" s="35">
        <v>0</v>
      </c>
      <c r="BL50" s="35">
        <v>0</v>
      </c>
      <c r="BM50" s="35">
        <v>0</v>
      </c>
      <c r="BN50" s="35">
        <v>0</v>
      </c>
      <c r="BO50" s="35">
        <v>0</v>
      </c>
      <c r="BP50" s="35">
        <v>0</v>
      </c>
      <c r="BQ50" s="35">
        <v>0</v>
      </c>
      <c r="BR50" s="35">
        <v>0</v>
      </c>
      <c r="BS50" s="35">
        <v>0</v>
      </c>
      <c r="BT50" s="35">
        <v>0</v>
      </c>
      <c r="BU50" s="35">
        <v>0</v>
      </c>
      <c r="BV50" s="35">
        <v>0</v>
      </c>
      <c r="BW50" s="35">
        <v>0</v>
      </c>
      <c r="BX50" s="35">
        <v>0</v>
      </c>
      <c r="BY50" s="35">
        <v>0</v>
      </c>
      <c r="BZ50" s="35">
        <v>0</v>
      </c>
      <c r="CA50" s="35">
        <v>0</v>
      </c>
      <c r="CB50" s="35">
        <v>0</v>
      </c>
      <c r="CC50" s="35">
        <v>0</v>
      </c>
      <c r="CD50" s="35">
        <v>0</v>
      </c>
      <c r="CE50" s="35">
        <v>0</v>
      </c>
      <c r="CF50" s="35">
        <v>0</v>
      </c>
      <c r="CG50" s="35">
        <f t="shared" si="46"/>
        <v>0</v>
      </c>
      <c r="CH50" s="35">
        <v>0</v>
      </c>
      <c r="CI50" s="35">
        <v>0</v>
      </c>
      <c r="CJ50" s="35">
        <v>0</v>
      </c>
      <c r="CK50" s="35">
        <v>0</v>
      </c>
      <c r="CL50" s="35">
        <v>0</v>
      </c>
      <c r="CM50" s="35">
        <v>0</v>
      </c>
    </row>
    <row r="51" spans="1:91" s="31" customFormat="1" x14ac:dyDescent="0.2">
      <c r="A51" s="30" t="s">
        <v>199</v>
      </c>
      <c r="B51" s="35">
        <f t="shared" si="36"/>
        <v>0</v>
      </c>
      <c r="C51" s="36">
        <f t="shared" si="37"/>
        <v>0</v>
      </c>
      <c r="D51" s="36">
        <f t="shared" si="38"/>
        <v>0</v>
      </c>
      <c r="E51" s="36">
        <f t="shared" si="39"/>
        <v>0</v>
      </c>
      <c r="F51" s="36">
        <f t="shared" si="40"/>
        <v>0</v>
      </c>
      <c r="G51" s="36">
        <f t="shared" si="41"/>
        <v>0</v>
      </c>
      <c r="H51" s="36">
        <f t="shared" si="42"/>
        <v>0</v>
      </c>
      <c r="I51" s="36">
        <f t="shared" si="43"/>
        <v>0</v>
      </c>
      <c r="J51" s="36">
        <f t="shared" si="44"/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f t="shared" si="45"/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35">
        <v>0</v>
      </c>
      <c r="AI51" s="35">
        <v>0</v>
      </c>
      <c r="AJ51" s="35">
        <v>0</v>
      </c>
      <c r="AK51" s="35">
        <v>0</v>
      </c>
      <c r="AL51" s="35">
        <v>0</v>
      </c>
      <c r="AM51" s="35">
        <v>0</v>
      </c>
      <c r="AN51" s="35">
        <v>0</v>
      </c>
      <c r="AO51" s="35">
        <v>0</v>
      </c>
      <c r="AP51" s="35">
        <v>0</v>
      </c>
      <c r="AQ51" s="35">
        <v>0</v>
      </c>
      <c r="AR51" s="35">
        <v>0</v>
      </c>
      <c r="AS51" s="35">
        <v>0</v>
      </c>
      <c r="AT51" s="35">
        <v>0</v>
      </c>
      <c r="AU51" s="35">
        <v>0</v>
      </c>
      <c r="AV51" s="35">
        <v>0</v>
      </c>
      <c r="AW51" s="35">
        <v>0</v>
      </c>
      <c r="AX51" s="35">
        <v>0</v>
      </c>
      <c r="AY51" s="35">
        <v>0</v>
      </c>
      <c r="AZ51" s="35">
        <v>0</v>
      </c>
      <c r="BA51" s="35">
        <v>0</v>
      </c>
      <c r="BB51" s="35">
        <v>0</v>
      </c>
      <c r="BC51" s="35">
        <v>0</v>
      </c>
      <c r="BD51" s="35">
        <v>0</v>
      </c>
      <c r="BE51" s="35">
        <v>0</v>
      </c>
      <c r="BF51" s="35">
        <v>0</v>
      </c>
      <c r="BG51" s="35">
        <v>0</v>
      </c>
      <c r="BH51" s="35">
        <v>0</v>
      </c>
      <c r="BI51" s="35">
        <v>0</v>
      </c>
      <c r="BJ51" s="35">
        <v>0</v>
      </c>
      <c r="BK51" s="35">
        <v>0</v>
      </c>
      <c r="BL51" s="35">
        <v>0</v>
      </c>
      <c r="BM51" s="35">
        <v>0</v>
      </c>
      <c r="BN51" s="35">
        <v>0</v>
      </c>
      <c r="BO51" s="35">
        <v>0</v>
      </c>
      <c r="BP51" s="35">
        <v>0</v>
      </c>
      <c r="BQ51" s="35">
        <v>0</v>
      </c>
      <c r="BR51" s="35">
        <v>0</v>
      </c>
      <c r="BS51" s="35">
        <v>0</v>
      </c>
      <c r="BT51" s="35">
        <v>0</v>
      </c>
      <c r="BU51" s="35">
        <v>0</v>
      </c>
      <c r="BV51" s="35">
        <v>0</v>
      </c>
      <c r="BW51" s="35">
        <v>0</v>
      </c>
      <c r="BX51" s="35">
        <v>0</v>
      </c>
      <c r="BY51" s="35">
        <v>0</v>
      </c>
      <c r="BZ51" s="35">
        <v>0</v>
      </c>
      <c r="CA51" s="35">
        <v>0</v>
      </c>
      <c r="CB51" s="35">
        <v>0</v>
      </c>
      <c r="CC51" s="35">
        <v>0</v>
      </c>
      <c r="CD51" s="35">
        <v>0</v>
      </c>
      <c r="CE51" s="35">
        <v>0</v>
      </c>
      <c r="CF51" s="35">
        <v>0</v>
      </c>
      <c r="CG51" s="35">
        <f t="shared" si="46"/>
        <v>0</v>
      </c>
      <c r="CH51" s="35">
        <v>0</v>
      </c>
      <c r="CI51" s="35">
        <v>0</v>
      </c>
      <c r="CJ51" s="35">
        <v>0</v>
      </c>
      <c r="CK51" s="35">
        <v>0</v>
      </c>
      <c r="CL51" s="35">
        <v>0</v>
      </c>
      <c r="CM51" s="35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A2" sqref="A2"/>
    </sheetView>
  </sheetViews>
  <sheetFormatPr defaultRowHeight="11.25" x14ac:dyDescent="0.2"/>
  <cols>
    <col min="1" max="1" width="20.42578125" style="32" bestFit="1" customWidth="1"/>
    <col min="2" max="2" width="5.7109375" style="27" bestFit="1" customWidth="1"/>
    <col min="3" max="10" width="4.85546875" style="27" bestFit="1" customWidth="1"/>
    <col min="11" max="15" width="3.5703125" style="27" bestFit="1" customWidth="1"/>
    <col min="16" max="16" width="4.85546875" style="27" bestFit="1" customWidth="1"/>
    <col min="17" max="17" width="4.28515625" style="27" bestFit="1" customWidth="1"/>
    <col min="18" max="20" width="3.5703125" style="27" bestFit="1" customWidth="1"/>
    <col min="21" max="21" width="3.7109375" style="27" bestFit="1" customWidth="1"/>
    <col min="22" max="28" width="3.5703125" style="27" bestFit="1" customWidth="1"/>
    <col min="29" max="29" width="4" style="27" bestFit="1" customWidth="1"/>
    <col min="30" max="30" width="4.140625" style="27" bestFit="1" customWidth="1"/>
    <col min="31" max="35" width="3.5703125" style="27" bestFit="1" customWidth="1"/>
    <col min="36" max="36" width="3.7109375" style="27" bestFit="1" customWidth="1"/>
    <col min="37" max="41" width="3.5703125" style="27" bestFit="1" customWidth="1"/>
    <col min="42" max="42" width="4" style="27" bestFit="1" customWidth="1"/>
    <col min="43" max="43" width="3.5703125" style="27" bestFit="1" customWidth="1"/>
    <col min="44" max="45" width="3.7109375" style="27" bestFit="1" customWidth="1"/>
    <col min="46" max="46" width="4.140625" style="27" bestFit="1" customWidth="1"/>
    <col min="47" max="47" width="3.85546875" style="27" bestFit="1" customWidth="1"/>
    <col min="48" max="48" width="4" style="27" bestFit="1" customWidth="1"/>
    <col min="49" max="49" width="3.7109375" style="27" bestFit="1" customWidth="1"/>
    <col min="50" max="50" width="3.5703125" style="27" bestFit="1" customWidth="1"/>
    <col min="51" max="51" width="3.42578125" style="27" bestFit="1" customWidth="1"/>
    <col min="52" max="52" width="3.28515625" style="27" bestFit="1" customWidth="1"/>
    <col min="53" max="53" width="3.7109375" style="27" bestFit="1" customWidth="1"/>
    <col min="54" max="54" width="3.5703125" style="27" bestFit="1" customWidth="1"/>
    <col min="55" max="55" width="3.28515625" style="27" bestFit="1" customWidth="1"/>
    <col min="56" max="57" width="3.5703125" style="27" bestFit="1" customWidth="1"/>
    <col min="58" max="58" width="3.85546875" style="27" bestFit="1" customWidth="1"/>
    <col min="59" max="60" width="3.5703125" style="27" bestFit="1" customWidth="1"/>
    <col min="61" max="61" width="3.7109375" style="27" bestFit="1" customWidth="1"/>
    <col min="62" max="68" width="3.5703125" style="27" bestFit="1" customWidth="1"/>
    <col min="69" max="69" width="3.7109375" style="27" bestFit="1" customWidth="1"/>
    <col min="70" max="70" width="3.5703125" style="27" bestFit="1" customWidth="1"/>
    <col min="71" max="71" width="3.85546875" style="27" bestFit="1" customWidth="1"/>
    <col min="72" max="76" width="3.5703125" style="27" bestFit="1" customWidth="1"/>
    <col min="77" max="77" width="3.140625" style="27" bestFit="1" customWidth="1"/>
    <col min="78" max="84" width="3.5703125" style="27" bestFit="1" customWidth="1"/>
    <col min="85" max="85" width="4.85546875" style="27" bestFit="1" customWidth="1"/>
    <col min="86" max="91" width="3.5703125" style="27" bestFit="1" customWidth="1"/>
    <col min="92" max="16384" width="9.140625" style="27"/>
  </cols>
  <sheetData>
    <row r="1" spans="1:91" ht="15.75" x14ac:dyDescent="0.25">
      <c r="A1" s="16" t="s">
        <v>360</v>
      </c>
    </row>
    <row r="3" spans="1:91" s="33" customFormat="1" ht="20.100000000000001" customHeight="1" x14ac:dyDescent="0.2">
      <c r="A3" s="66" t="s">
        <v>344</v>
      </c>
      <c r="B3" s="67" t="s">
        <v>12</v>
      </c>
      <c r="C3" s="67" t="s">
        <v>249</v>
      </c>
      <c r="D3" s="67"/>
      <c r="E3" s="67"/>
      <c r="F3" s="67"/>
      <c r="G3" s="67"/>
      <c r="H3" s="67"/>
      <c r="I3" s="67"/>
      <c r="J3" s="67"/>
      <c r="K3" s="67" t="s">
        <v>250</v>
      </c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  <c r="BM3" s="67"/>
      <c r="BN3" s="67"/>
      <c r="BO3" s="67"/>
      <c r="BP3" s="67"/>
      <c r="BQ3" s="67"/>
      <c r="BR3" s="67"/>
      <c r="BS3" s="67"/>
      <c r="BT3" s="67"/>
      <c r="BU3" s="67"/>
      <c r="BV3" s="67"/>
      <c r="BW3" s="67"/>
      <c r="BX3" s="67"/>
      <c r="BY3" s="67"/>
      <c r="BZ3" s="67"/>
      <c r="CA3" s="67"/>
      <c r="CB3" s="67"/>
      <c r="CC3" s="67"/>
      <c r="CD3" s="67"/>
      <c r="CE3" s="67"/>
      <c r="CF3" s="67"/>
      <c r="CG3" s="67"/>
      <c r="CH3" s="67"/>
      <c r="CI3" s="67"/>
      <c r="CJ3" s="67"/>
      <c r="CK3" s="67"/>
      <c r="CL3" s="67"/>
      <c r="CM3" s="67"/>
    </row>
    <row r="4" spans="1:91" s="33" customFormat="1" ht="20.100000000000001" customHeight="1" x14ac:dyDescent="0.2">
      <c r="A4" s="66"/>
      <c r="B4" s="67"/>
      <c r="C4" s="28" t="s">
        <v>251</v>
      </c>
      <c r="D4" s="28" t="s">
        <v>252</v>
      </c>
      <c r="E4" s="28" t="s">
        <v>253</v>
      </c>
      <c r="F4" s="28" t="s">
        <v>254</v>
      </c>
      <c r="G4" s="28" t="s">
        <v>255</v>
      </c>
      <c r="H4" s="28" t="s">
        <v>256</v>
      </c>
      <c r="I4" s="28" t="s">
        <v>257</v>
      </c>
      <c r="J4" s="28" t="s">
        <v>258</v>
      </c>
      <c r="K4" s="34" t="s">
        <v>259</v>
      </c>
      <c r="L4" s="34" t="s">
        <v>260</v>
      </c>
      <c r="M4" s="34" t="s">
        <v>261</v>
      </c>
      <c r="N4" s="34" t="s">
        <v>262</v>
      </c>
      <c r="O4" s="34" t="s">
        <v>263</v>
      </c>
      <c r="P4" s="34" t="s">
        <v>264</v>
      </c>
      <c r="Q4" s="34" t="s">
        <v>265</v>
      </c>
      <c r="R4" s="34" t="s">
        <v>266</v>
      </c>
      <c r="S4" s="34" t="s">
        <v>267</v>
      </c>
      <c r="T4" s="34" t="s">
        <v>268</v>
      </c>
      <c r="U4" s="34" t="s">
        <v>269</v>
      </c>
      <c r="V4" s="34" t="s">
        <v>270</v>
      </c>
      <c r="W4" s="34" t="s">
        <v>271</v>
      </c>
      <c r="X4" s="34" t="s">
        <v>272</v>
      </c>
      <c r="Y4" s="34" t="s">
        <v>273</v>
      </c>
      <c r="Z4" s="34" t="s">
        <v>274</v>
      </c>
      <c r="AA4" s="34" t="s">
        <v>275</v>
      </c>
      <c r="AB4" s="34" t="s">
        <v>276</v>
      </c>
      <c r="AC4" s="34" t="s">
        <v>277</v>
      </c>
      <c r="AD4" s="34" t="s">
        <v>278</v>
      </c>
      <c r="AE4" s="34" t="s">
        <v>279</v>
      </c>
      <c r="AF4" s="34" t="s">
        <v>280</v>
      </c>
      <c r="AG4" s="34" t="s">
        <v>281</v>
      </c>
      <c r="AH4" s="34" t="s">
        <v>282</v>
      </c>
      <c r="AI4" s="34" t="s">
        <v>283</v>
      </c>
      <c r="AJ4" s="34" t="s">
        <v>284</v>
      </c>
      <c r="AK4" s="34" t="s">
        <v>285</v>
      </c>
      <c r="AL4" s="34" t="s">
        <v>286</v>
      </c>
      <c r="AM4" s="34" t="s">
        <v>287</v>
      </c>
      <c r="AN4" s="34" t="s">
        <v>288</v>
      </c>
      <c r="AO4" s="34" t="s">
        <v>289</v>
      </c>
      <c r="AP4" s="34" t="s">
        <v>290</v>
      </c>
      <c r="AQ4" s="34" t="s">
        <v>291</v>
      </c>
      <c r="AR4" s="34" t="s">
        <v>292</v>
      </c>
      <c r="AS4" s="34" t="s">
        <v>293</v>
      </c>
      <c r="AT4" s="34" t="s">
        <v>294</v>
      </c>
      <c r="AU4" s="34" t="s">
        <v>295</v>
      </c>
      <c r="AV4" s="34" t="s">
        <v>296</v>
      </c>
      <c r="AW4" s="34" t="s">
        <v>297</v>
      </c>
      <c r="AX4" s="34" t="s">
        <v>298</v>
      </c>
      <c r="AY4" s="34" t="s">
        <v>299</v>
      </c>
      <c r="AZ4" s="34" t="s">
        <v>300</v>
      </c>
      <c r="BA4" s="34" t="s">
        <v>301</v>
      </c>
      <c r="BB4" s="34" t="s">
        <v>302</v>
      </c>
      <c r="BC4" s="34" t="s">
        <v>303</v>
      </c>
      <c r="BD4" s="34" t="s">
        <v>304</v>
      </c>
      <c r="BE4" s="34" t="s">
        <v>305</v>
      </c>
      <c r="BF4" s="34" t="s">
        <v>306</v>
      </c>
      <c r="BG4" s="34" t="s">
        <v>307</v>
      </c>
      <c r="BH4" s="34" t="s">
        <v>308</v>
      </c>
      <c r="BI4" s="34" t="s">
        <v>309</v>
      </c>
      <c r="BJ4" s="34" t="s">
        <v>310</v>
      </c>
      <c r="BK4" s="34" t="s">
        <v>311</v>
      </c>
      <c r="BL4" s="34" t="s">
        <v>312</v>
      </c>
      <c r="BM4" s="34" t="s">
        <v>313</v>
      </c>
      <c r="BN4" s="34" t="s">
        <v>314</v>
      </c>
      <c r="BO4" s="34" t="s">
        <v>315</v>
      </c>
      <c r="BP4" s="34" t="s">
        <v>316</v>
      </c>
      <c r="BQ4" s="34" t="s">
        <v>317</v>
      </c>
      <c r="BR4" s="34" t="s">
        <v>318</v>
      </c>
      <c r="BS4" s="34" t="s">
        <v>319</v>
      </c>
      <c r="BT4" s="34" t="s">
        <v>320</v>
      </c>
      <c r="BU4" s="34" t="s">
        <v>321</v>
      </c>
      <c r="BV4" s="34" t="s">
        <v>322</v>
      </c>
      <c r="BW4" s="34" t="s">
        <v>323</v>
      </c>
      <c r="BX4" s="34" t="s">
        <v>324</v>
      </c>
      <c r="BY4" s="34" t="s">
        <v>325</v>
      </c>
      <c r="BZ4" s="34" t="s">
        <v>326</v>
      </c>
      <c r="CA4" s="34" t="s">
        <v>327</v>
      </c>
      <c r="CB4" s="34" t="s">
        <v>328</v>
      </c>
      <c r="CC4" s="34" t="s">
        <v>329</v>
      </c>
      <c r="CD4" s="34" t="s">
        <v>330</v>
      </c>
      <c r="CE4" s="34" t="s">
        <v>331</v>
      </c>
      <c r="CF4" s="34" t="s">
        <v>332</v>
      </c>
      <c r="CG4" s="34" t="s">
        <v>333</v>
      </c>
      <c r="CH4" s="34" t="s">
        <v>334</v>
      </c>
      <c r="CI4" s="34" t="s">
        <v>335</v>
      </c>
      <c r="CJ4" s="34" t="s">
        <v>336</v>
      </c>
      <c r="CK4" s="34" t="s">
        <v>337</v>
      </c>
      <c r="CL4" s="34" t="s">
        <v>338</v>
      </c>
      <c r="CM4" s="34" t="s">
        <v>339</v>
      </c>
    </row>
    <row r="5" spans="1:91" s="31" customFormat="1" ht="18" customHeight="1" x14ac:dyDescent="0.2">
      <c r="A5" s="30" t="s">
        <v>1</v>
      </c>
      <c r="B5" s="35">
        <f t="shared" ref="B5:AG5" si="0">B35+B7</f>
        <v>27798</v>
      </c>
      <c r="C5" s="35">
        <f t="shared" si="0"/>
        <v>3670</v>
      </c>
      <c r="D5" s="35">
        <f t="shared" si="0"/>
        <v>2776</v>
      </c>
      <c r="E5" s="35">
        <f t="shared" si="0"/>
        <v>2756</v>
      </c>
      <c r="F5" s="35">
        <f t="shared" si="0"/>
        <v>3781</v>
      </c>
      <c r="G5" s="35">
        <f t="shared" si="0"/>
        <v>2951</v>
      </c>
      <c r="H5" s="35">
        <f t="shared" si="0"/>
        <v>4107</v>
      </c>
      <c r="I5" s="35">
        <f t="shared" si="0"/>
        <v>3212</v>
      </c>
      <c r="J5" s="35">
        <f t="shared" si="0"/>
        <v>4545</v>
      </c>
      <c r="K5" s="35">
        <f t="shared" si="0"/>
        <v>262</v>
      </c>
      <c r="L5" s="35">
        <f t="shared" si="0"/>
        <v>677</v>
      </c>
      <c r="M5" s="35">
        <f t="shared" si="0"/>
        <v>356</v>
      </c>
      <c r="N5" s="35">
        <f t="shared" si="0"/>
        <v>583</v>
      </c>
      <c r="O5" s="35">
        <f t="shared" si="0"/>
        <v>889</v>
      </c>
      <c r="P5" s="35">
        <f t="shared" si="0"/>
        <v>2767</v>
      </c>
      <c r="Q5" s="35">
        <f t="shared" si="0"/>
        <v>373</v>
      </c>
      <c r="R5" s="35">
        <f t="shared" si="0"/>
        <v>282</v>
      </c>
      <c r="S5" s="35">
        <f t="shared" si="0"/>
        <v>248</v>
      </c>
      <c r="T5" s="35">
        <f t="shared" si="0"/>
        <v>737</v>
      </c>
      <c r="U5" s="35">
        <f t="shared" si="0"/>
        <v>572</v>
      </c>
      <c r="V5" s="35">
        <f t="shared" si="0"/>
        <v>188</v>
      </c>
      <c r="W5" s="35">
        <f t="shared" si="0"/>
        <v>212</v>
      </c>
      <c r="X5" s="35">
        <f t="shared" si="0"/>
        <v>299</v>
      </c>
      <c r="Y5" s="35">
        <f t="shared" si="0"/>
        <v>204</v>
      </c>
      <c r="Z5" s="35">
        <f t="shared" si="0"/>
        <v>564</v>
      </c>
      <c r="AA5" s="35">
        <f t="shared" si="0"/>
        <v>151</v>
      </c>
      <c r="AB5" s="35">
        <f t="shared" si="0"/>
        <v>278</v>
      </c>
      <c r="AC5" s="35">
        <f t="shared" si="0"/>
        <v>142</v>
      </c>
      <c r="AD5" s="35">
        <f t="shared" si="0"/>
        <v>264</v>
      </c>
      <c r="AE5" s="35">
        <f t="shared" si="0"/>
        <v>262</v>
      </c>
      <c r="AF5" s="35">
        <f t="shared" si="0"/>
        <v>272</v>
      </c>
      <c r="AG5" s="35">
        <f t="shared" si="0"/>
        <v>766</v>
      </c>
      <c r="AH5" s="35">
        <f t="shared" ref="AH5:BM5" si="1">AH35+AH7</f>
        <v>177</v>
      </c>
      <c r="AI5" s="35">
        <f t="shared" si="1"/>
        <v>444</v>
      </c>
      <c r="AJ5" s="35">
        <f t="shared" si="1"/>
        <v>688</v>
      </c>
      <c r="AK5" s="35">
        <f t="shared" si="1"/>
        <v>638</v>
      </c>
      <c r="AL5" s="35">
        <f t="shared" si="1"/>
        <v>790</v>
      </c>
      <c r="AM5" s="35">
        <f t="shared" si="1"/>
        <v>810</v>
      </c>
      <c r="AN5" s="35">
        <f t="shared" si="1"/>
        <v>357</v>
      </c>
      <c r="AO5" s="35">
        <f t="shared" si="1"/>
        <v>331</v>
      </c>
      <c r="AP5" s="35">
        <f t="shared" si="1"/>
        <v>167</v>
      </c>
      <c r="AQ5" s="35">
        <f t="shared" si="1"/>
        <v>113</v>
      </c>
      <c r="AR5" s="35">
        <f t="shared" si="1"/>
        <v>308</v>
      </c>
      <c r="AS5" s="35">
        <f t="shared" si="1"/>
        <v>145</v>
      </c>
      <c r="AT5" s="35">
        <f t="shared" si="1"/>
        <v>154</v>
      </c>
      <c r="AU5" s="35">
        <f t="shared" si="1"/>
        <v>418</v>
      </c>
      <c r="AV5" s="35">
        <f t="shared" si="1"/>
        <v>526</v>
      </c>
      <c r="AW5" s="35">
        <f t="shared" si="1"/>
        <v>148</v>
      </c>
      <c r="AX5" s="35">
        <f t="shared" si="1"/>
        <v>271</v>
      </c>
      <c r="AY5" s="35">
        <f t="shared" si="1"/>
        <v>58</v>
      </c>
      <c r="AZ5" s="35">
        <f t="shared" si="1"/>
        <v>73</v>
      </c>
      <c r="BA5" s="35">
        <f t="shared" si="1"/>
        <v>737</v>
      </c>
      <c r="BB5" s="35">
        <f t="shared" si="1"/>
        <v>759</v>
      </c>
      <c r="BC5" s="35">
        <f t="shared" si="1"/>
        <v>117</v>
      </c>
      <c r="BD5" s="35">
        <f t="shared" si="1"/>
        <v>415</v>
      </c>
      <c r="BE5" s="35">
        <f t="shared" si="1"/>
        <v>129</v>
      </c>
      <c r="BF5" s="35">
        <f t="shared" si="1"/>
        <v>101</v>
      </c>
      <c r="BG5" s="35">
        <f t="shared" si="1"/>
        <v>526</v>
      </c>
      <c r="BH5" s="35">
        <f t="shared" si="1"/>
        <v>111</v>
      </c>
      <c r="BI5" s="35">
        <f t="shared" si="1"/>
        <v>268</v>
      </c>
      <c r="BJ5" s="35">
        <f t="shared" si="1"/>
        <v>572</v>
      </c>
      <c r="BK5" s="35">
        <f t="shared" si="1"/>
        <v>259</v>
      </c>
      <c r="BL5" s="35">
        <f t="shared" si="1"/>
        <v>382</v>
      </c>
      <c r="BM5" s="35">
        <f t="shared" si="1"/>
        <v>159</v>
      </c>
      <c r="BN5" s="35">
        <f t="shared" ref="BN5:CM5" si="2">BN35+BN7</f>
        <v>309</v>
      </c>
      <c r="BO5" s="35">
        <f t="shared" si="2"/>
        <v>232</v>
      </c>
      <c r="BP5" s="35">
        <f t="shared" si="2"/>
        <v>257</v>
      </c>
      <c r="BQ5" s="35">
        <f t="shared" si="2"/>
        <v>249</v>
      </c>
      <c r="BR5" s="35">
        <f t="shared" si="2"/>
        <v>200</v>
      </c>
      <c r="BS5" s="35">
        <f t="shared" si="2"/>
        <v>52</v>
      </c>
      <c r="BT5" s="35">
        <f t="shared" si="2"/>
        <v>582</v>
      </c>
      <c r="BU5" s="35">
        <f t="shared" si="2"/>
        <v>591</v>
      </c>
      <c r="BV5" s="35">
        <f t="shared" si="2"/>
        <v>178</v>
      </c>
      <c r="BW5" s="35">
        <f t="shared" si="2"/>
        <v>178</v>
      </c>
      <c r="BX5" s="35">
        <f t="shared" si="2"/>
        <v>192</v>
      </c>
      <c r="BY5" s="35">
        <f t="shared" si="2"/>
        <v>62</v>
      </c>
      <c r="BZ5" s="35">
        <f t="shared" si="2"/>
        <v>127</v>
      </c>
      <c r="CA5" s="35">
        <f t="shared" si="2"/>
        <v>312</v>
      </c>
      <c r="CB5" s="35">
        <f t="shared" si="2"/>
        <v>180</v>
      </c>
      <c r="CC5" s="35">
        <f t="shared" si="2"/>
        <v>475</v>
      </c>
      <c r="CD5" s="35">
        <f t="shared" si="2"/>
        <v>607</v>
      </c>
      <c r="CE5" s="35">
        <f t="shared" si="2"/>
        <v>207</v>
      </c>
      <c r="CF5" s="35">
        <f t="shared" si="2"/>
        <v>380</v>
      </c>
      <c r="CG5" s="35">
        <f t="shared" si="2"/>
        <v>1669</v>
      </c>
      <c r="CH5" s="35">
        <f t="shared" si="2"/>
        <v>600</v>
      </c>
      <c r="CI5" s="35">
        <f t="shared" si="2"/>
        <v>602</v>
      </c>
      <c r="CJ5" s="35">
        <f t="shared" si="2"/>
        <v>381</v>
      </c>
      <c r="CK5" s="35">
        <f t="shared" si="2"/>
        <v>102</v>
      </c>
      <c r="CL5" s="35">
        <f t="shared" si="2"/>
        <v>454</v>
      </c>
      <c r="CM5" s="35">
        <f t="shared" si="2"/>
        <v>557</v>
      </c>
    </row>
    <row r="6" spans="1:91" s="31" customFormat="1" x14ac:dyDescent="0.2">
      <c r="A6" s="30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</row>
    <row r="7" spans="1:91" s="31" customFormat="1" x14ac:dyDescent="0.2">
      <c r="A7" s="30" t="s">
        <v>345</v>
      </c>
      <c r="B7" s="35">
        <f t="shared" ref="B7:AG7" si="3">SUM(B10:B13)</f>
        <v>5480</v>
      </c>
      <c r="C7" s="35">
        <f t="shared" si="3"/>
        <v>397</v>
      </c>
      <c r="D7" s="35">
        <f t="shared" si="3"/>
        <v>458</v>
      </c>
      <c r="E7" s="35">
        <f t="shared" si="3"/>
        <v>488</v>
      </c>
      <c r="F7" s="35">
        <f t="shared" si="3"/>
        <v>691</v>
      </c>
      <c r="G7" s="35">
        <f t="shared" si="3"/>
        <v>761</v>
      </c>
      <c r="H7" s="35">
        <f t="shared" si="3"/>
        <v>567</v>
      </c>
      <c r="I7" s="35">
        <f t="shared" si="3"/>
        <v>1182</v>
      </c>
      <c r="J7" s="35">
        <f t="shared" si="3"/>
        <v>936</v>
      </c>
      <c r="K7" s="35">
        <f t="shared" si="3"/>
        <v>37</v>
      </c>
      <c r="L7" s="35">
        <f t="shared" si="3"/>
        <v>45</v>
      </c>
      <c r="M7" s="35">
        <f t="shared" si="3"/>
        <v>35</v>
      </c>
      <c r="N7" s="35">
        <f t="shared" si="3"/>
        <v>69</v>
      </c>
      <c r="O7" s="35">
        <f t="shared" si="3"/>
        <v>84</v>
      </c>
      <c r="P7" s="35">
        <f t="shared" si="3"/>
        <v>270</v>
      </c>
      <c r="Q7" s="35">
        <f t="shared" si="3"/>
        <v>64</v>
      </c>
      <c r="R7" s="35">
        <f t="shared" si="3"/>
        <v>34</v>
      </c>
      <c r="S7" s="35">
        <f t="shared" si="3"/>
        <v>29</v>
      </c>
      <c r="T7" s="35">
        <f t="shared" si="3"/>
        <v>96</v>
      </c>
      <c r="U7" s="35">
        <f t="shared" si="3"/>
        <v>113</v>
      </c>
      <c r="V7" s="35">
        <f t="shared" si="3"/>
        <v>27</v>
      </c>
      <c r="W7" s="35">
        <f t="shared" si="3"/>
        <v>20</v>
      </c>
      <c r="X7" s="35">
        <f t="shared" si="3"/>
        <v>60</v>
      </c>
      <c r="Y7" s="35">
        <f t="shared" si="3"/>
        <v>56</v>
      </c>
      <c r="Z7" s="35">
        <f t="shared" si="3"/>
        <v>86</v>
      </c>
      <c r="AA7" s="35">
        <f t="shared" si="3"/>
        <v>24</v>
      </c>
      <c r="AB7" s="35">
        <f t="shared" si="3"/>
        <v>45</v>
      </c>
      <c r="AC7" s="35">
        <f t="shared" si="3"/>
        <v>14</v>
      </c>
      <c r="AD7" s="35">
        <f t="shared" si="3"/>
        <v>40</v>
      </c>
      <c r="AE7" s="35">
        <f t="shared" si="3"/>
        <v>43</v>
      </c>
      <c r="AF7" s="35">
        <f t="shared" si="3"/>
        <v>66</v>
      </c>
      <c r="AG7" s="35">
        <f t="shared" si="3"/>
        <v>136</v>
      </c>
      <c r="AH7" s="35">
        <f t="shared" ref="AH7:BM7" si="4">SUM(AH10:AH13)</f>
        <v>32</v>
      </c>
      <c r="AI7" s="35">
        <f t="shared" si="4"/>
        <v>88</v>
      </c>
      <c r="AJ7" s="35">
        <f t="shared" si="4"/>
        <v>132</v>
      </c>
      <c r="AK7" s="35">
        <f t="shared" si="4"/>
        <v>143</v>
      </c>
      <c r="AL7" s="35">
        <f t="shared" si="4"/>
        <v>135</v>
      </c>
      <c r="AM7" s="35">
        <f t="shared" si="4"/>
        <v>117</v>
      </c>
      <c r="AN7" s="35">
        <f t="shared" si="4"/>
        <v>50</v>
      </c>
      <c r="AO7" s="35">
        <f t="shared" si="4"/>
        <v>69</v>
      </c>
      <c r="AP7" s="35">
        <f t="shared" si="4"/>
        <v>45</v>
      </c>
      <c r="AQ7" s="35">
        <f t="shared" si="4"/>
        <v>35</v>
      </c>
      <c r="AR7" s="35">
        <f t="shared" si="4"/>
        <v>100</v>
      </c>
      <c r="AS7" s="35">
        <f t="shared" si="4"/>
        <v>41</v>
      </c>
      <c r="AT7" s="35">
        <f t="shared" si="4"/>
        <v>33</v>
      </c>
      <c r="AU7" s="35">
        <f t="shared" si="4"/>
        <v>66</v>
      </c>
      <c r="AV7" s="35">
        <f t="shared" si="4"/>
        <v>83</v>
      </c>
      <c r="AW7" s="35">
        <f t="shared" si="4"/>
        <v>99</v>
      </c>
      <c r="AX7" s="35">
        <f t="shared" si="4"/>
        <v>79</v>
      </c>
      <c r="AY7" s="35">
        <f t="shared" si="4"/>
        <v>8</v>
      </c>
      <c r="AZ7" s="35">
        <f t="shared" si="4"/>
        <v>42</v>
      </c>
      <c r="BA7" s="35">
        <f t="shared" si="4"/>
        <v>175</v>
      </c>
      <c r="BB7" s="35">
        <f t="shared" si="4"/>
        <v>82</v>
      </c>
      <c r="BC7" s="35">
        <f t="shared" si="4"/>
        <v>17</v>
      </c>
      <c r="BD7" s="35">
        <f t="shared" si="4"/>
        <v>70</v>
      </c>
      <c r="BE7" s="35">
        <f t="shared" si="4"/>
        <v>0</v>
      </c>
      <c r="BF7" s="35">
        <f t="shared" si="4"/>
        <v>22</v>
      </c>
      <c r="BG7" s="35">
        <f t="shared" si="4"/>
        <v>68</v>
      </c>
      <c r="BH7" s="35">
        <f t="shared" si="4"/>
        <v>21</v>
      </c>
      <c r="BI7" s="35">
        <f t="shared" si="4"/>
        <v>42</v>
      </c>
      <c r="BJ7" s="35">
        <f t="shared" si="4"/>
        <v>85</v>
      </c>
      <c r="BK7" s="35">
        <f t="shared" si="4"/>
        <v>66</v>
      </c>
      <c r="BL7" s="35">
        <f t="shared" si="4"/>
        <v>8</v>
      </c>
      <c r="BM7" s="35">
        <f t="shared" si="4"/>
        <v>34</v>
      </c>
      <c r="BN7" s="35">
        <f t="shared" ref="BN7:CM7" si="5">SUM(BN10:BN13)</f>
        <v>52</v>
      </c>
      <c r="BO7" s="35">
        <f t="shared" si="5"/>
        <v>91</v>
      </c>
      <c r="BP7" s="35">
        <f t="shared" si="5"/>
        <v>56</v>
      </c>
      <c r="BQ7" s="35">
        <f t="shared" si="5"/>
        <v>96</v>
      </c>
      <c r="BR7" s="35">
        <f t="shared" si="5"/>
        <v>71</v>
      </c>
      <c r="BS7" s="35">
        <f t="shared" si="5"/>
        <v>16</v>
      </c>
      <c r="BT7" s="35">
        <f t="shared" si="5"/>
        <v>129</v>
      </c>
      <c r="BU7" s="35">
        <f t="shared" si="5"/>
        <v>287</v>
      </c>
      <c r="BV7" s="35">
        <f t="shared" si="5"/>
        <v>95</v>
      </c>
      <c r="BW7" s="35">
        <f t="shared" si="5"/>
        <v>57</v>
      </c>
      <c r="BX7" s="35">
        <f t="shared" si="5"/>
        <v>112</v>
      </c>
      <c r="BY7" s="35">
        <f t="shared" si="5"/>
        <v>35</v>
      </c>
      <c r="BZ7" s="35">
        <f t="shared" si="5"/>
        <v>46</v>
      </c>
      <c r="CA7" s="35">
        <f t="shared" si="5"/>
        <v>91</v>
      </c>
      <c r="CB7" s="35">
        <f t="shared" si="5"/>
        <v>48</v>
      </c>
      <c r="CC7" s="35">
        <f t="shared" si="5"/>
        <v>70</v>
      </c>
      <c r="CD7" s="35">
        <f t="shared" si="5"/>
        <v>88</v>
      </c>
      <c r="CE7" s="35">
        <f t="shared" si="5"/>
        <v>31</v>
      </c>
      <c r="CF7" s="35">
        <f t="shared" si="5"/>
        <v>70</v>
      </c>
      <c r="CG7" s="35">
        <f t="shared" si="5"/>
        <v>259</v>
      </c>
      <c r="CH7" s="35">
        <f t="shared" si="5"/>
        <v>135</v>
      </c>
      <c r="CI7" s="35">
        <f t="shared" si="5"/>
        <v>127</v>
      </c>
      <c r="CJ7" s="35">
        <f t="shared" si="5"/>
        <v>58</v>
      </c>
      <c r="CK7" s="35">
        <f t="shared" si="5"/>
        <v>35</v>
      </c>
      <c r="CL7" s="35">
        <f t="shared" si="5"/>
        <v>131</v>
      </c>
      <c r="CM7" s="35">
        <f t="shared" si="5"/>
        <v>143</v>
      </c>
    </row>
    <row r="8" spans="1:91" s="31" customFormat="1" x14ac:dyDescent="0.2">
      <c r="A8" s="30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</row>
    <row r="9" spans="1:91" s="31" customFormat="1" x14ac:dyDescent="0.2">
      <c r="A9" s="30" t="s">
        <v>346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</row>
    <row r="10" spans="1:91" s="31" customFormat="1" x14ac:dyDescent="0.2">
      <c r="A10" s="30" t="s">
        <v>347</v>
      </c>
      <c r="B10" s="40">
        <f>SUM(C10:J10)</f>
        <v>1438</v>
      </c>
      <c r="C10" s="36">
        <f>SUM(K10:S10)-P10</f>
        <v>112</v>
      </c>
      <c r="D10" s="36">
        <f>SUM(T10:Z10)</f>
        <v>146</v>
      </c>
      <c r="E10" s="36">
        <f>SUM(AA10:AI10)</f>
        <v>113</v>
      </c>
      <c r="F10" s="36">
        <f>SUM(AJ10:AP10)</f>
        <v>175</v>
      </c>
      <c r="G10" s="36">
        <f>SUM(AQ10:BA10)</f>
        <v>206</v>
      </c>
      <c r="H10" s="36">
        <f>SUM(BB10:BN10)</f>
        <v>164</v>
      </c>
      <c r="I10" s="36">
        <f>SUM(BO10:CA10)</f>
        <v>235</v>
      </c>
      <c r="J10" s="36">
        <f>SUM(CB10:CM10)-CG10</f>
        <v>287</v>
      </c>
      <c r="K10" s="35">
        <v>9</v>
      </c>
      <c r="L10" s="35">
        <v>18</v>
      </c>
      <c r="M10" s="35">
        <v>12</v>
      </c>
      <c r="N10" s="35">
        <v>12</v>
      </c>
      <c r="O10" s="35">
        <v>31</v>
      </c>
      <c r="P10" s="35">
        <f>SUM(K10:O10)</f>
        <v>82</v>
      </c>
      <c r="Q10" s="35">
        <v>14</v>
      </c>
      <c r="R10" s="35">
        <v>8</v>
      </c>
      <c r="S10" s="35">
        <v>8</v>
      </c>
      <c r="T10" s="35">
        <v>31</v>
      </c>
      <c r="U10" s="35">
        <v>32</v>
      </c>
      <c r="V10" s="35">
        <v>7</v>
      </c>
      <c r="W10" s="35">
        <v>9</v>
      </c>
      <c r="X10" s="35">
        <v>19</v>
      </c>
      <c r="Y10" s="35">
        <v>21</v>
      </c>
      <c r="Z10" s="35">
        <v>27</v>
      </c>
      <c r="AA10" s="35">
        <v>3</v>
      </c>
      <c r="AB10" s="35">
        <v>9</v>
      </c>
      <c r="AC10" s="35">
        <v>3</v>
      </c>
      <c r="AD10" s="35">
        <v>13</v>
      </c>
      <c r="AE10" s="35">
        <v>9</v>
      </c>
      <c r="AF10" s="35">
        <v>12</v>
      </c>
      <c r="AG10" s="35">
        <v>36</v>
      </c>
      <c r="AH10" s="35">
        <v>7</v>
      </c>
      <c r="AI10" s="35">
        <v>21</v>
      </c>
      <c r="AJ10" s="35">
        <v>33</v>
      </c>
      <c r="AK10" s="35">
        <v>40</v>
      </c>
      <c r="AL10" s="35">
        <v>30</v>
      </c>
      <c r="AM10" s="35">
        <v>27</v>
      </c>
      <c r="AN10" s="35">
        <v>15</v>
      </c>
      <c r="AO10" s="35">
        <v>18</v>
      </c>
      <c r="AP10" s="35">
        <v>12</v>
      </c>
      <c r="AQ10" s="35">
        <v>14</v>
      </c>
      <c r="AR10" s="35">
        <v>27</v>
      </c>
      <c r="AS10" s="35">
        <v>7</v>
      </c>
      <c r="AT10" s="35">
        <v>7</v>
      </c>
      <c r="AU10" s="35">
        <v>14</v>
      </c>
      <c r="AV10" s="35">
        <v>34</v>
      </c>
      <c r="AW10" s="35">
        <v>17</v>
      </c>
      <c r="AX10" s="35">
        <v>23</v>
      </c>
      <c r="AY10" s="35">
        <v>4</v>
      </c>
      <c r="AZ10" s="35">
        <v>7</v>
      </c>
      <c r="BA10" s="35">
        <v>52</v>
      </c>
      <c r="BB10" s="35">
        <v>27</v>
      </c>
      <c r="BC10" s="35">
        <v>10</v>
      </c>
      <c r="BD10" s="35">
        <v>14</v>
      </c>
      <c r="BE10" s="35">
        <v>0</v>
      </c>
      <c r="BF10" s="35">
        <v>2</v>
      </c>
      <c r="BG10" s="35">
        <v>23</v>
      </c>
      <c r="BH10" s="35">
        <v>4</v>
      </c>
      <c r="BI10" s="35">
        <v>18</v>
      </c>
      <c r="BJ10" s="35">
        <v>28</v>
      </c>
      <c r="BK10" s="35">
        <v>17</v>
      </c>
      <c r="BL10" s="35">
        <v>2</v>
      </c>
      <c r="BM10" s="35">
        <v>7</v>
      </c>
      <c r="BN10" s="35">
        <v>12</v>
      </c>
      <c r="BO10" s="35">
        <v>15</v>
      </c>
      <c r="BP10" s="35">
        <v>8</v>
      </c>
      <c r="BQ10" s="35">
        <v>27</v>
      </c>
      <c r="BR10" s="35">
        <v>14</v>
      </c>
      <c r="BS10" s="35">
        <v>6</v>
      </c>
      <c r="BT10" s="35">
        <v>31</v>
      </c>
      <c r="BU10" s="35">
        <v>59</v>
      </c>
      <c r="BV10" s="35">
        <v>22</v>
      </c>
      <c r="BW10" s="35">
        <v>6</v>
      </c>
      <c r="BX10" s="35">
        <v>18</v>
      </c>
      <c r="BY10" s="35">
        <v>5</v>
      </c>
      <c r="BZ10" s="35">
        <v>14</v>
      </c>
      <c r="CA10" s="35">
        <v>10</v>
      </c>
      <c r="CB10" s="35">
        <v>15</v>
      </c>
      <c r="CC10" s="35">
        <v>21</v>
      </c>
      <c r="CD10" s="35">
        <v>24</v>
      </c>
      <c r="CE10" s="35">
        <v>12</v>
      </c>
      <c r="CF10" s="35">
        <v>21</v>
      </c>
      <c r="CG10" s="35">
        <f>SUM(CC10:CF10)</f>
        <v>78</v>
      </c>
      <c r="CH10" s="35">
        <v>33</v>
      </c>
      <c r="CI10" s="35">
        <v>45</v>
      </c>
      <c r="CJ10" s="35">
        <v>18</v>
      </c>
      <c r="CK10" s="35">
        <v>4</v>
      </c>
      <c r="CL10" s="35">
        <v>47</v>
      </c>
      <c r="CM10" s="35">
        <v>47</v>
      </c>
    </row>
    <row r="11" spans="1:91" s="31" customFormat="1" x14ac:dyDescent="0.2">
      <c r="A11" s="30" t="s">
        <v>348</v>
      </c>
      <c r="B11" s="40">
        <f>SUM(C11:J11)</f>
        <v>3817</v>
      </c>
      <c r="C11" s="36">
        <f>SUM(K11:S11)-P11</f>
        <v>258</v>
      </c>
      <c r="D11" s="36">
        <f>SUM(T11:Z11)</f>
        <v>296</v>
      </c>
      <c r="E11" s="36">
        <f>SUM(AA11:AI11)</f>
        <v>354</v>
      </c>
      <c r="F11" s="36">
        <f>SUM(AJ11:AP11)</f>
        <v>484</v>
      </c>
      <c r="G11" s="36">
        <f>SUM(AQ11:BA11)</f>
        <v>528</v>
      </c>
      <c r="H11" s="36">
        <f>SUM(BB11:BN11)</f>
        <v>367</v>
      </c>
      <c r="I11" s="36">
        <f>SUM(BO11:CA11)</f>
        <v>917</v>
      </c>
      <c r="J11" s="36">
        <f>SUM(CB11:CM11)-CG11</f>
        <v>613</v>
      </c>
      <c r="K11" s="35">
        <v>24</v>
      </c>
      <c r="L11" s="35">
        <v>26</v>
      </c>
      <c r="M11" s="35">
        <v>20</v>
      </c>
      <c r="N11" s="35">
        <v>51</v>
      </c>
      <c r="O11" s="35">
        <v>50</v>
      </c>
      <c r="P11" s="35">
        <f>SUM(K11:O11)</f>
        <v>171</v>
      </c>
      <c r="Q11" s="35">
        <v>45</v>
      </c>
      <c r="R11" s="35">
        <v>24</v>
      </c>
      <c r="S11" s="35">
        <v>18</v>
      </c>
      <c r="T11" s="35">
        <v>63</v>
      </c>
      <c r="U11" s="35">
        <v>77</v>
      </c>
      <c r="V11" s="35">
        <v>19</v>
      </c>
      <c r="W11" s="35">
        <v>9</v>
      </c>
      <c r="X11" s="35">
        <v>41</v>
      </c>
      <c r="Y11" s="35">
        <v>33</v>
      </c>
      <c r="Z11" s="35">
        <v>54</v>
      </c>
      <c r="AA11" s="35">
        <v>21</v>
      </c>
      <c r="AB11" s="35">
        <v>33</v>
      </c>
      <c r="AC11" s="35">
        <v>8</v>
      </c>
      <c r="AD11" s="35">
        <v>27</v>
      </c>
      <c r="AE11" s="35">
        <v>29</v>
      </c>
      <c r="AF11" s="35">
        <v>51</v>
      </c>
      <c r="AG11" s="35">
        <v>98</v>
      </c>
      <c r="AH11" s="35">
        <v>22</v>
      </c>
      <c r="AI11" s="35">
        <v>65</v>
      </c>
      <c r="AJ11" s="35">
        <v>91</v>
      </c>
      <c r="AK11" s="35">
        <v>96</v>
      </c>
      <c r="AL11" s="35">
        <v>100</v>
      </c>
      <c r="AM11" s="35">
        <v>86</v>
      </c>
      <c r="AN11" s="35">
        <v>31</v>
      </c>
      <c r="AO11" s="35">
        <v>49</v>
      </c>
      <c r="AP11" s="35">
        <v>31</v>
      </c>
      <c r="AQ11" s="35">
        <v>21</v>
      </c>
      <c r="AR11" s="35">
        <v>71</v>
      </c>
      <c r="AS11" s="35">
        <v>33</v>
      </c>
      <c r="AT11" s="35">
        <v>26</v>
      </c>
      <c r="AU11" s="35">
        <v>49</v>
      </c>
      <c r="AV11" s="35">
        <v>45</v>
      </c>
      <c r="AW11" s="35">
        <v>82</v>
      </c>
      <c r="AX11" s="35">
        <v>53</v>
      </c>
      <c r="AY11" s="35">
        <v>4</v>
      </c>
      <c r="AZ11" s="35">
        <v>34</v>
      </c>
      <c r="BA11" s="35">
        <v>110</v>
      </c>
      <c r="BB11" s="35">
        <v>46</v>
      </c>
      <c r="BC11" s="35">
        <v>5</v>
      </c>
      <c r="BD11" s="35">
        <v>53</v>
      </c>
      <c r="BE11" s="35">
        <v>0</v>
      </c>
      <c r="BF11" s="35">
        <v>19</v>
      </c>
      <c r="BG11" s="35">
        <v>42</v>
      </c>
      <c r="BH11" s="35">
        <v>16</v>
      </c>
      <c r="BI11" s="35">
        <v>21</v>
      </c>
      <c r="BJ11" s="35">
        <v>52</v>
      </c>
      <c r="BK11" s="35">
        <v>45</v>
      </c>
      <c r="BL11" s="35">
        <v>6</v>
      </c>
      <c r="BM11" s="35">
        <v>24</v>
      </c>
      <c r="BN11" s="35">
        <v>38</v>
      </c>
      <c r="BO11" s="35">
        <v>76</v>
      </c>
      <c r="BP11" s="35">
        <v>48</v>
      </c>
      <c r="BQ11" s="35">
        <v>66</v>
      </c>
      <c r="BR11" s="35">
        <v>54</v>
      </c>
      <c r="BS11" s="35">
        <v>9</v>
      </c>
      <c r="BT11" s="35">
        <v>94</v>
      </c>
      <c r="BU11" s="35">
        <v>216</v>
      </c>
      <c r="BV11" s="35">
        <v>72</v>
      </c>
      <c r="BW11" s="35">
        <v>51</v>
      </c>
      <c r="BX11" s="35">
        <v>93</v>
      </c>
      <c r="BY11" s="35">
        <v>30</v>
      </c>
      <c r="BZ11" s="35">
        <v>31</v>
      </c>
      <c r="CA11" s="35">
        <v>77</v>
      </c>
      <c r="CB11" s="35">
        <v>30</v>
      </c>
      <c r="CC11" s="35">
        <v>45</v>
      </c>
      <c r="CD11" s="35">
        <v>61</v>
      </c>
      <c r="CE11" s="35">
        <v>16</v>
      </c>
      <c r="CF11" s="35">
        <v>44</v>
      </c>
      <c r="CG11" s="35">
        <f>SUM(CC11:CF11)</f>
        <v>166</v>
      </c>
      <c r="CH11" s="35">
        <v>93</v>
      </c>
      <c r="CI11" s="35">
        <v>82</v>
      </c>
      <c r="CJ11" s="35">
        <v>40</v>
      </c>
      <c r="CK11" s="35">
        <v>30</v>
      </c>
      <c r="CL11" s="35">
        <v>81</v>
      </c>
      <c r="CM11" s="35">
        <v>91</v>
      </c>
    </row>
    <row r="12" spans="1:91" s="31" customFormat="1" x14ac:dyDescent="0.2">
      <c r="A12" s="30" t="s">
        <v>349</v>
      </c>
      <c r="B12" s="40">
        <f>SUM(C12:J12)</f>
        <v>199</v>
      </c>
      <c r="C12" s="36">
        <f>SUM(K12:S12)-P12</f>
        <v>25</v>
      </c>
      <c r="D12" s="36">
        <f>SUM(T12:Z12)</f>
        <v>12</v>
      </c>
      <c r="E12" s="36">
        <f>SUM(AA12:AI12)</f>
        <v>17</v>
      </c>
      <c r="F12" s="36">
        <f>SUM(AJ12:AP12)</f>
        <v>29</v>
      </c>
      <c r="G12" s="36">
        <f>SUM(AQ12:BA12)</f>
        <v>25</v>
      </c>
      <c r="H12" s="36">
        <f>SUM(BB12:BN12)</f>
        <v>36</v>
      </c>
      <c r="I12" s="36">
        <f>SUM(BO12:CA12)</f>
        <v>27</v>
      </c>
      <c r="J12" s="36">
        <f>SUM(CB12:CM12)-CG12</f>
        <v>28</v>
      </c>
      <c r="K12" s="35">
        <v>4</v>
      </c>
      <c r="L12" s="35">
        <v>1</v>
      </c>
      <c r="M12" s="35">
        <v>3</v>
      </c>
      <c r="N12" s="35">
        <v>5</v>
      </c>
      <c r="O12" s="35">
        <v>3</v>
      </c>
      <c r="P12" s="35">
        <f>SUM(K12:O12)</f>
        <v>16</v>
      </c>
      <c r="Q12" s="35">
        <v>4</v>
      </c>
      <c r="R12" s="35">
        <v>2</v>
      </c>
      <c r="S12" s="35">
        <v>3</v>
      </c>
      <c r="T12" s="35">
        <v>1</v>
      </c>
      <c r="U12" s="35">
        <v>4</v>
      </c>
      <c r="V12" s="35">
        <v>1</v>
      </c>
      <c r="W12" s="35">
        <v>1</v>
      </c>
      <c r="X12" s="35">
        <v>0</v>
      </c>
      <c r="Y12" s="35">
        <v>0</v>
      </c>
      <c r="Z12" s="35">
        <v>5</v>
      </c>
      <c r="AA12" s="35">
        <v>0</v>
      </c>
      <c r="AB12" s="35">
        <v>2</v>
      </c>
      <c r="AC12" s="35">
        <v>2</v>
      </c>
      <c r="AD12" s="35">
        <v>0</v>
      </c>
      <c r="AE12" s="35">
        <v>5</v>
      </c>
      <c r="AF12" s="35">
        <v>3</v>
      </c>
      <c r="AG12" s="35">
        <v>1</v>
      </c>
      <c r="AH12" s="35">
        <v>3</v>
      </c>
      <c r="AI12" s="35">
        <v>1</v>
      </c>
      <c r="AJ12" s="35">
        <v>7</v>
      </c>
      <c r="AK12" s="35">
        <v>6</v>
      </c>
      <c r="AL12" s="35">
        <v>5</v>
      </c>
      <c r="AM12" s="35">
        <v>3</v>
      </c>
      <c r="AN12" s="35">
        <v>4</v>
      </c>
      <c r="AO12" s="35">
        <v>2</v>
      </c>
      <c r="AP12" s="35">
        <v>2</v>
      </c>
      <c r="AQ12" s="35">
        <v>0</v>
      </c>
      <c r="AR12" s="35">
        <v>1</v>
      </c>
      <c r="AS12" s="35">
        <v>1</v>
      </c>
      <c r="AT12" s="35">
        <v>0</v>
      </c>
      <c r="AU12" s="35">
        <v>3</v>
      </c>
      <c r="AV12" s="35">
        <v>4</v>
      </c>
      <c r="AW12" s="35">
        <v>0</v>
      </c>
      <c r="AX12" s="35">
        <v>3</v>
      </c>
      <c r="AY12" s="35">
        <v>0</v>
      </c>
      <c r="AZ12" s="35">
        <v>1</v>
      </c>
      <c r="BA12" s="35">
        <v>12</v>
      </c>
      <c r="BB12" s="35">
        <v>9</v>
      </c>
      <c r="BC12" s="35">
        <v>2</v>
      </c>
      <c r="BD12" s="35">
        <v>3</v>
      </c>
      <c r="BE12" s="35">
        <v>0</v>
      </c>
      <c r="BF12" s="35">
        <v>1</v>
      </c>
      <c r="BG12" s="35">
        <v>3</v>
      </c>
      <c r="BH12" s="35">
        <v>1</v>
      </c>
      <c r="BI12" s="35">
        <v>3</v>
      </c>
      <c r="BJ12" s="35">
        <v>5</v>
      </c>
      <c r="BK12" s="35">
        <v>4</v>
      </c>
      <c r="BL12" s="35">
        <v>0</v>
      </c>
      <c r="BM12" s="35">
        <v>3</v>
      </c>
      <c r="BN12" s="35">
        <v>2</v>
      </c>
      <c r="BO12" s="35">
        <v>0</v>
      </c>
      <c r="BP12" s="35">
        <v>0</v>
      </c>
      <c r="BQ12" s="35">
        <v>1</v>
      </c>
      <c r="BR12" s="35">
        <v>3</v>
      </c>
      <c r="BS12" s="35">
        <v>1</v>
      </c>
      <c r="BT12" s="35">
        <v>4</v>
      </c>
      <c r="BU12" s="35">
        <v>11</v>
      </c>
      <c r="BV12" s="35">
        <v>1</v>
      </c>
      <c r="BW12" s="35">
        <v>0</v>
      </c>
      <c r="BX12" s="35">
        <v>1</v>
      </c>
      <c r="BY12" s="35">
        <v>0</v>
      </c>
      <c r="BZ12" s="35">
        <v>1</v>
      </c>
      <c r="CA12" s="35">
        <v>4</v>
      </c>
      <c r="CB12" s="35">
        <v>3</v>
      </c>
      <c r="CC12" s="35">
        <v>4</v>
      </c>
      <c r="CD12" s="35">
        <v>2</v>
      </c>
      <c r="CE12" s="35">
        <v>1</v>
      </c>
      <c r="CF12" s="35">
        <v>5</v>
      </c>
      <c r="CG12" s="35">
        <f>SUM(CC12:CF12)</f>
        <v>12</v>
      </c>
      <c r="CH12" s="35">
        <v>5</v>
      </c>
      <c r="CI12" s="35">
        <v>0</v>
      </c>
      <c r="CJ12" s="35">
        <v>0</v>
      </c>
      <c r="CK12" s="35">
        <v>1</v>
      </c>
      <c r="CL12" s="35">
        <v>2</v>
      </c>
      <c r="CM12" s="35">
        <v>5</v>
      </c>
    </row>
    <row r="13" spans="1:91" s="31" customFormat="1" x14ac:dyDescent="0.2">
      <c r="A13" s="30" t="s">
        <v>350</v>
      </c>
      <c r="B13" s="40">
        <f>SUM(C13:J13)</f>
        <v>26</v>
      </c>
      <c r="C13" s="36">
        <f>SUM(K13:S13)-P13</f>
        <v>2</v>
      </c>
      <c r="D13" s="36">
        <f>SUM(T13:Z13)</f>
        <v>4</v>
      </c>
      <c r="E13" s="36">
        <f>SUM(AA13:AI13)</f>
        <v>4</v>
      </c>
      <c r="F13" s="36">
        <f>SUM(AJ13:AP13)</f>
        <v>3</v>
      </c>
      <c r="G13" s="36">
        <f>SUM(AQ13:BA13)</f>
        <v>2</v>
      </c>
      <c r="H13" s="36">
        <f>SUM(BB13:BN13)</f>
        <v>0</v>
      </c>
      <c r="I13" s="36">
        <f>SUM(BO13:CA13)</f>
        <v>3</v>
      </c>
      <c r="J13" s="36">
        <f>SUM(CB13:CM13)-CG13</f>
        <v>8</v>
      </c>
      <c r="K13" s="35">
        <v>0</v>
      </c>
      <c r="L13" s="35">
        <v>0</v>
      </c>
      <c r="M13" s="35">
        <v>0</v>
      </c>
      <c r="N13" s="35">
        <v>1</v>
      </c>
      <c r="O13" s="35">
        <v>0</v>
      </c>
      <c r="P13" s="35">
        <f>SUM(K13:O13)</f>
        <v>1</v>
      </c>
      <c r="Q13" s="35">
        <v>1</v>
      </c>
      <c r="R13" s="35">
        <v>0</v>
      </c>
      <c r="S13" s="35">
        <v>0</v>
      </c>
      <c r="T13" s="35">
        <v>1</v>
      </c>
      <c r="U13" s="35">
        <v>0</v>
      </c>
      <c r="V13" s="35">
        <v>0</v>
      </c>
      <c r="W13" s="35">
        <v>1</v>
      </c>
      <c r="X13" s="35">
        <v>0</v>
      </c>
      <c r="Y13" s="35">
        <v>2</v>
      </c>
      <c r="Z13" s="35">
        <v>0</v>
      </c>
      <c r="AA13" s="35">
        <v>0</v>
      </c>
      <c r="AB13" s="35">
        <v>1</v>
      </c>
      <c r="AC13" s="35">
        <v>1</v>
      </c>
      <c r="AD13" s="35">
        <v>0</v>
      </c>
      <c r="AE13" s="35">
        <v>0</v>
      </c>
      <c r="AF13" s="35">
        <v>0</v>
      </c>
      <c r="AG13" s="35">
        <v>1</v>
      </c>
      <c r="AH13" s="35">
        <v>0</v>
      </c>
      <c r="AI13" s="35">
        <v>1</v>
      </c>
      <c r="AJ13" s="35">
        <v>1</v>
      </c>
      <c r="AK13" s="35">
        <v>1</v>
      </c>
      <c r="AL13" s="35">
        <v>0</v>
      </c>
      <c r="AM13" s="35">
        <v>1</v>
      </c>
      <c r="AN13" s="35">
        <v>0</v>
      </c>
      <c r="AO13" s="35">
        <v>0</v>
      </c>
      <c r="AP13" s="35">
        <v>0</v>
      </c>
      <c r="AQ13" s="35">
        <v>0</v>
      </c>
      <c r="AR13" s="35">
        <v>1</v>
      </c>
      <c r="AS13" s="35">
        <v>0</v>
      </c>
      <c r="AT13" s="35">
        <v>0</v>
      </c>
      <c r="AU13" s="35">
        <v>0</v>
      </c>
      <c r="AV13" s="35">
        <v>0</v>
      </c>
      <c r="AW13" s="35">
        <v>0</v>
      </c>
      <c r="AX13" s="35">
        <v>0</v>
      </c>
      <c r="AY13" s="35">
        <v>0</v>
      </c>
      <c r="AZ13" s="35">
        <v>0</v>
      </c>
      <c r="BA13" s="35">
        <v>1</v>
      </c>
      <c r="BB13" s="35">
        <v>0</v>
      </c>
      <c r="BC13" s="35">
        <v>0</v>
      </c>
      <c r="BD13" s="35">
        <v>0</v>
      </c>
      <c r="BE13" s="35">
        <v>0</v>
      </c>
      <c r="BF13" s="35">
        <v>0</v>
      </c>
      <c r="BG13" s="35">
        <v>0</v>
      </c>
      <c r="BH13" s="35">
        <v>0</v>
      </c>
      <c r="BI13" s="35">
        <v>0</v>
      </c>
      <c r="BJ13" s="35">
        <v>0</v>
      </c>
      <c r="BK13" s="35">
        <v>0</v>
      </c>
      <c r="BL13" s="35">
        <v>0</v>
      </c>
      <c r="BM13" s="35">
        <v>0</v>
      </c>
      <c r="BN13" s="35">
        <v>0</v>
      </c>
      <c r="BO13" s="35">
        <v>0</v>
      </c>
      <c r="BP13" s="35">
        <v>0</v>
      </c>
      <c r="BQ13" s="35">
        <v>2</v>
      </c>
      <c r="BR13" s="35">
        <v>0</v>
      </c>
      <c r="BS13" s="35">
        <v>0</v>
      </c>
      <c r="BT13" s="35">
        <v>0</v>
      </c>
      <c r="BU13" s="35">
        <v>1</v>
      </c>
      <c r="BV13" s="35">
        <v>0</v>
      </c>
      <c r="BW13" s="35">
        <v>0</v>
      </c>
      <c r="BX13" s="35">
        <v>0</v>
      </c>
      <c r="BY13" s="35">
        <v>0</v>
      </c>
      <c r="BZ13" s="35">
        <v>0</v>
      </c>
      <c r="CA13" s="35">
        <v>0</v>
      </c>
      <c r="CB13" s="35">
        <v>0</v>
      </c>
      <c r="CC13" s="35">
        <v>0</v>
      </c>
      <c r="CD13" s="35">
        <v>1</v>
      </c>
      <c r="CE13" s="35">
        <v>2</v>
      </c>
      <c r="CF13" s="35">
        <v>0</v>
      </c>
      <c r="CG13" s="35">
        <f>SUM(CC13:CF13)</f>
        <v>3</v>
      </c>
      <c r="CH13" s="35">
        <v>4</v>
      </c>
      <c r="CI13" s="35">
        <v>0</v>
      </c>
      <c r="CJ13" s="35">
        <v>0</v>
      </c>
      <c r="CK13" s="35">
        <v>0</v>
      </c>
      <c r="CL13" s="35">
        <v>1</v>
      </c>
      <c r="CM13" s="35">
        <v>0</v>
      </c>
    </row>
    <row r="14" spans="1:91" s="31" customFormat="1" x14ac:dyDescent="0.2">
      <c r="A14" s="30" t="s">
        <v>351</v>
      </c>
      <c r="B14" s="40">
        <f t="shared" ref="B14:AG14" si="6">B10+B12+B13</f>
        <v>1663</v>
      </c>
      <c r="C14" s="35">
        <f t="shared" si="6"/>
        <v>139</v>
      </c>
      <c r="D14" s="35">
        <f t="shared" si="6"/>
        <v>162</v>
      </c>
      <c r="E14" s="35">
        <f t="shared" si="6"/>
        <v>134</v>
      </c>
      <c r="F14" s="35">
        <f t="shared" si="6"/>
        <v>207</v>
      </c>
      <c r="G14" s="35">
        <f t="shared" si="6"/>
        <v>233</v>
      </c>
      <c r="H14" s="35">
        <f t="shared" si="6"/>
        <v>200</v>
      </c>
      <c r="I14" s="35">
        <f t="shared" si="6"/>
        <v>265</v>
      </c>
      <c r="J14" s="35">
        <f t="shared" si="6"/>
        <v>323</v>
      </c>
      <c r="K14" s="35">
        <f t="shared" si="6"/>
        <v>13</v>
      </c>
      <c r="L14" s="35">
        <f t="shared" si="6"/>
        <v>19</v>
      </c>
      <c r="M14" s="35">
        <f t="shared" si="6"/>
        <v>15</v>
      </c>
      <c r="N14" s="35">
        <f t="shared" si="6"/>
        <v>18</v>
      </c>
      <c r="O14" s="35">
        <f t="shared" si="6"/>
        <v>34</v>
      </c>
      <c r="P14" s="35">
        <f t="shared" si="6"/>
        <v>99</v>
      </c>
      <c r="Q14" s="35">
        <f t="shared" si="6"/>
        <v>19</v>
      </c>
      <c r="R14" s="35">
        <f t="shared" si="6"/>
        <v>10</v>
      </c>
      <c r="S14" s="35">
        <f t="shared" si="6"/>
        <v>11</v>
      </c>
      <c r="T14" s="35">
        <f t="shared" si="6"/>
        <v>33</v>
      </c>
      <c r="U14" s="35">
        <f t="shared" si="6"/>
        <v>36</v>
      </c>
      <c r="V14" s="35">
        <f t="shared" si="6"/>
        <v>8</v>
      </c>
      <c r="W14" s="35">
        <f t="shared" si="6"/>
        <v>11</v>
      </c>
      <c r="X14" s="35">
        <f t="shared" si="6"/>
        <v>19</v>
      </c>
      <c r="Y14" s="35">
        <f t="shared" si="6"/>
        <v>23</v>
      </c>
      <c r="Z14" s="35">
        <f t="shared" si="6"/>
        <v>32</v>
      </c>
      <c r="AA14" s="35">
        <f t="shared" si="6"/>
        <v>3</v>
      </c>
      <c r="AB14" s="35">
        <f t="shared" si="6"/>
        <v>12</v>
      </c>
      <c r="AC14" s="35">
        <f t="shared" si="6"/>
        <v>6</v>
      </c>
      <c r="AD14" s="35">
        <f t="shared" si="6"/>
        <v>13</v>
      </c>
      <c r="AE14" s="35">
        <f t="shared" si="6"/>
        <v>14</v>
      </c>
      <c r="AF14" s="35">
        <f t="shared" si="6"/>
        <v>15</v>
      </c>
      <c r="AG14" s="35">
        <f t="shared" si="6"/>
        <v>38</v>
      </c>
      <c r="AH14" s="35">
        <f t="shared" ref="AH14:BM14" si="7">AH10+AH12+AH13</f>
        <v>10</v>
      </c>
      <c r="AI14" s="35">
        <f t="shared" si="7"/>
        <v>23</v>
      </c>
      <c r="AJ14" s="35">
        <f t="shared" si="7"/>
        <v>41</v>
      </c>
      <c r="AK14" s="35">
        <f t="shared" si="7"/>
        <v>47</v>
      </c>
      <c r="AL14" s="35">
        <f t="shared" si="7"/>
        <v>35</v>
      </c>
      <c r="AM14" s="35">
        <f t="shared" si="7"/>
        <v>31</v>
      </c>
      <c r="AN14" s="35">
        <f t="shared" si="7"/>
        <v>19</v>
      </c>
      <c r="AO14" s="35">
        <f t="shared" si="7"/>
        <v>20</v>
      </c>
      <c r="AP14" s="35">
        <f t="shared" si="7"/>
        <v>14</v>
      </c>
      <c r="AQ14" s="35">
        <f t="shared" si="7"/>
        <v>14</v>
      </c>
      <c r="AR14" s="35">
        <f t="shared" si="7"/>
        <v>29</v>
      </c>
      <c r="AS14" s="35">
        <f t="shared" si="7"/>
        <v>8</v>
      </c>
      <c r="AT14" s="35">
        <f t="shared" si="7"/>
        <v>7</v>
      </c>
      <c r="AU14" s="35">
        <f t="shared" si="7"/>
        <v>17</v>
      </c>
      <c r="AV14" s="35">
        <f t="shared" si="7"/>
        <v>38</v>
      </c>
      <c r="AW14" s="35">
        <f t="shared" si="7"/>
        <v>17</v>
      </c>
      <c r="AX14" s="35">
        <f t="shared" si="7"/>
        <v>26</v>
      </c>
      <c r="AY14" s="35">
        <f t="shared" si="7"/>
        <v>4</v>
      </c>
      <c r="AZ14" s="35">
        <f t="shared" si="7"/>
        <v>8</v>
      </c>
      <c r="BA14" s="35">
        <f t="shared" si="7"/>
        <v>65</v>
      </c>
      <c r="BB14" s="35">
        <f t="shared" si="7"/>
        <v>36</v>
      </c>
      <c r="BC14" s="35">
        <f t="shared" si="7"/>
        <v>12</v>
      </c>
      <c r="BD14" s="35">
        <f t="shared" si="7"/>
        <v>17</v>
      </c>
      <c r="BE14" s="35">
        <f t="shared" si="7"/>
        <v>0</v>
      </c>
      <c r="BF14" s="35">
        <f t="shared" si="7"/>
        <v>3</v>
      </c>
      <c r="BG14" s="35">
        <f t="shared" si="7"/>
        <v>26</v>
      </c>
      <c r="BH14" s="35">
        <f t="shared" si="7"/>
        <v>5</v>
      </c>
      <c r="BI14" s="35">
        <f t="shared" si="7"/>
        <v>21</v>
      </c>
      <c r="BJ14" s="35">
        <f t="shared" si="7"/>
        <v>33</v>
      </c>
      <c r="BK14" s="35">
        <f t="shared" si="7"/>
        <v>21</v>
      </c>
      <c r="BL14" s="35">
        <f t="shared" si="7"/>
        <v>2</v>
      </c>
      <c r="BM14" s="35">
        <f t="shared" si="7"/>
        <v>10</v>
      </c>
      <c r="BN14" s="35">
        <f t="shared" ref="BN14:CM14" si="8">BN10+BN12+BN13</f>
        <v>14</v>
      </c>
      <c r="BO14" s="35">
        <f t="shared" si="8"/>
        <v>15</v>
      </c>
      <c r="BP14" s="35">
        <f t="shared" si="8"/>
        <v>8</v>
      </c>
      <c r="BQ14" s="35">
        <f t="shared" si="8"/>
        <v>30</v>
      </c>
      <c r="BR14" s="35">
        <f t="shared" si="8"/>
        <v>17</v>
      </c>
      <c r="BS14" s="35">
        <f t="shared" si="8"/>
        <v>7</v>
      </c>
      <c r="BT14" s="35">
        <f t="shared" si="8"/>
        <v>35</v>
      </c>
      <c r="BU14" s="35">
        <f t="shared" si="8"/>
        <v>71</v>
      </c>
      <c r="BV14" s="35">
        <f t="shared" si="8"/>
        <v>23</v>
      </c>
      <c r="BW14" s="35">
        <f t="shared" si="8"/>
        <v>6</v>
      </c>
      <c r="BX14" s="35">
        <f t="shared" si="8"/>
        <v>19</v>
      </c>
      <c r="BY14" s="35">
        <f t="shared" si="8"/>
        <v>5</v>
      </c>
      <c r="BZ14" s="35">
        <f t="shared" si="8"/>
        <v>15</v>
      </c>
      <c r="CA14" s="35">
        <f t="shared" si="8"/>
        <v>14</v>
      </c>
      <c r="CB14" s="35">
        <f t="shared" si="8"/>
        <v>18</v>
      </c>
      <c r="CC14" s="35">
        <f t="shared" si="8"/>
        <v>25</v>
      </c>
      <c r="CD14" s="35">
        <f t="shared" si="8"/>
        <v>27</v>
      </c>
      <c r="CE14" s="35">
        <f t="shared" si="8"/>
        <v>15</v>
      </c>
      <c r="CF14" s="35">
        <f t="shared" si="8"/>
        <v>26</v>
      </c>
      <c r="CG14" s="35">
        <f t="shared" si="8"/>
        <v>93</v>
      </c>
      <c r="CH14" s="35">
        <f t="shared" si="8"/>
        <v>42</v>
      </c>
      <c r="CI14" s="35">
        <f t="shared" si="8"/>
        <v>45</v>
      </c>
      <c r="CJ14" s="35">
        <f t="shared" si="8"/>
        <v>18</v>
      </c>
      <c r="CK14" s="35">
        <f t="shared" si="8"/>
        <v>5</v>
      </c>
      <c r="CL14" s="35">
        <f t="shared" si="8"/>
        <v>50</v>
      </c>
      <c r="CM14" s="35">
        <f t="shared" si="8"/>
        <v>52</v>
      </c>
    </row>
    <row r="15" spans="1:91" s="31" customFormat="1" x14ac:dyDescent="0.2">
      <c r="A15" s="30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</row>
    <row r="16" spans="1:91" s="31" customFormat="1" x14ac:dyDescent="0.2">
      <c r="A16" s="30" t="s">
        <v>352</v>
      </c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</row>
    <row r="17" spans="1:91" s="31" customFormat="1" x14ac:dyDescent="0.2">
      <c r="A17" s="30">
        <v>1</v>
      </c>
      <c r="B17" s="40">
        <f>SUM(C17:J17)</f>
        <v>4463</v>
      </c>
      <c r="C17" s="36">
        <f>SUM(K17:S17)-P17</f>
        <v>297</v>
      </c>
      <c r="D17" s="36">
        <f>SUM(T17:Z17)</f>
        <v>371</v>
      </c>
      <c r="E17" s="36">
        <f>SUM(AA17:AI17)</f>
        <v>392</v>
      </c>
      <c r="F17" s="36">
        <f>SUM(AJ17:AP17)</f>
        <v>544</v>
      </c>
      <c r="G17" s="36">
        <f>SUM(AQ17:BA17)</f>
        <v>666</v>
      </c>
      <c r="H17" s="36">
        <f>SUM(BB17:BN17)</f>
        <v>403</v>
      </c>
      <c r="I17" s="36">
        <f>SUM(BO17:CA17)</f>
        <v>1042</v>
      </c>
      <c r="J17" s="36">
        <f>SUM(CB17:CM17)-CG17</f>
        <v>748</v>
      </c>
      <c r="K17" s="35">
        <v>28</v>
      </c>
      <c r="L17" s="35">
        <v>36</v>
      </c>
      <c r="M17" s="35">
        <v>27</v>
      </c>
      <c r="N17" s="35">
        <v>47</v>
      </c>
      <c r="O17" s="35">
        <v>58</v>
      </c>
      <c r="P17" s="35">
        <f>SUM(K17:O17)</f>
        <v>196</v>
      </c>
      <c r="Q17" s="35">
        <v>47</v>
      </c>
      <c r="R17" s="35">
        <v>29</v>
      </c>
      <c r="S17" s="35">
        <v>25</v>
      </c>
      <c r="T17" s="35">
        <v>75</v>
      </c>
      <c r="U17" s="35">
        <v>92</v>
      </c>
      <c r="V17" s="35">
        <v>21</v>
      </c>
      <c r="W17" s="35">
        <v>16</v>
      </c>
      <c r="X17" s="35">
        <v>51</v>
      </c>
      <c r="Y17" s="35">
        <v>45</v>
      </c>
      <c r="Z17" s="35">
        <v>71</v>
      </c>
      <c r="AA17" s="35">
        <v>20</v>
      </c>
      <c r="AB17" s="35">
        <v>32</v>
      </c>
      <c r="AC17" s="35">
        <v>12</v>
      </c>
      <c r="AD17" s="35">
        <v>31</v>
      </c>
      <c r="AE17" s="35">
        <v>35</v>
      </c>
      <c r="AF17" s="35">
        <v>56</v>
      </c>
      <c r="AG17" s="35">
        <v>100</v>
      </c>
      <c r="AH17" s="35">
        <v>28</v>
      </c>
      <c r="AI17" s="35">
        <v>78</v>
      </c>
      <c r="AJ17" s="35">
        <v>88</v>
      </c>
      <c r="AK17" s="35">
        <v>116</v>
      </c>
      <c r="AL17" s="35">
        <v>114</v>
      </c>
      <c r="AM17" s="35">
        <v>93</v>
      </c>
      <c r="AN17" s="35">
        <v>38</v>
      </c>
      <c r="AO17" s="35">
        <v>55</v>
      </c>
      <c r="AP17" s="35">
        <v>40</v>
      </c>
      <c r="AQ17" s="35">
        <v>32</v>
      </c>
      <c r="AR17" s="35">
        <v>92</v>
      </c>
      <c r="AS17" s="35">
        <v>39</v>
      </c>
      <c r="AT17" s="35">
        <v>30</v>
      </c>
      <c r="AU17" s="35">
        <v>52</v>
      </c>
      <c r="AV17" s="35">
        <v>67</v>
      </c>
      <c r="AW17" s="35">
        <v>97</v>
      </c>
      <c r="AX17" s="35">
        <v>69</v>
      </c>
      <c r="AY17" s="35">
        <v>5</v>
      </c>
      <c r="AZ17" s="35">
        <v>37</v>
      </c>
      <c r="BA17" s="35">
        <v>146</v>
      </c>
      <c r="BB17" s="35">
        <v>56</v>
      </c>
      <c r="BC17" s="35">
        <v>13</v>
      </c>
      <c r="BD17" s="35">
        <v>45</v>
      </c>
      <c r="BE17" s="35">
        <v>0</v>
      </c>
      <c r="BF17" s="35">
        <v>13</v>
      </c>
      <c r="BG17" s="35">
        <v>51</v>
      </c>
      <c r="BH17" s="35">
        <v>17</v>
      </c>
      <c r="BI17" s="35">
        <v>31</v>
      </c>
      <c r="BJ17" s="35">
        <v>62</v>
      </c>
      <c r="BK17" s="35">
        <v>47</v>
      </c>
      <c r="BL17" s="35">
        <v>7</v>
      </c>
      <c r="BM17" s="35">
        <v>27</v>
      </c>
      <c r="BN17" s="35">
        <v>34</v>
      </c>
      <c r="BO17" s="35">
        <v>84</v>
      </c>
      <c r="BP17" s="35">
        <v>47</v>
      </c>
      <c r="BQ17" s="35">
        <v>89</v>
      </c>
      <c r="BR17" s="35">
        <v>65</v>
      </c>
      <c r="BS17" s="35">
        <v>15</v>
      </c>
      <c r="BT17" s="35">
        <v>93</v>
      </c>
      <c r="BU17" s="35">
        <v>250</v>
      </c>
      <c r="BV17" s="35">
        <v>90</v>
      </c>
      <c r="BW17" s="35">
        <v>49</v>
      </c>
      <c r="BX17" s="35">
        <v>104</v>
      </c>
      <c r="BY17" s="35">
        <v>34</v>
      </c>
      <c r="BZ17" s="35">
        <v>42</v>
      </c>
      <c r="CA17" s="35">
        <v>80</v>
      </c>
      <c r="CB17" s="35">
        <v>35</v>
      </c>
      <c r="CC17" s="35">
        <v>54</v>
      </c>
      <c r="CD17" s="35">
        <v>59</v>
      </c>
      <c r="CE17" s="35">
        <v>21</v>
      </c>
      <c r="CF17" s="35">
        <v>49</v>
      </c>
      <c r="CG17" s="35">
        <f>SUM(CC17:CF17)</f>
        <v>183</v>
      </c>
      <c r="CH17" s="35">
        <v>111</v>
      </c>
      <c r="CI17" s="35">
        <v>105</v>
      </c>
      <c r="CJ17" s="35">
        <v>49</v>
      </c>
      <c r="CK17" s="35">
        <v>31</v>
      </c>
      <c r="CL17" s="35">
        <v>110</v>
      </c>
      <c r="CM17" s="35">
        <v>124</v>
      </c>
    </row>
    <row r="18" spans="1:91" s="31" customFormat="1" x14ac:dyDescent="0.2">
      <c r="A18" s="30">
        <v>2</v>
      </c>
      <c r="B18" s="40">
        <f>SUM(C18:J18)</f>
        <v>696</v>
      </c>
      <c r="C18" s="36">
        <f>SUM(K18:S18)-P18</f>
        <v>71</v>
      </c>
      <c r="D18" s="36">
        <f>SUM(T18:Z18)</f>
        <v>71</v>
      </c>
      <c r="E18" s="36">
        <f>SUM(AA18:AI18)</f>
        <v>68</v>
      </c>
      <c r="F18" s="36">
        <f>SUM(AJ18:AP18)</f>
        <v>99</v>
      </c>
      <c r="G18" s="36">
        <f>SUM(AQ18:BA18)</f>
        <v>64</v>
      </c>
      <c r="H18" s="36">
        <f>SUM(BB18:BN18)</f>
        <v>93</v>
      </c>
      <c r="I18" s="36">
        <f>SUM(BO18:CA18)</f>
        <v>106</v>
      </c>
      <c r="J18" s="36">
        <f>SUM(CB18:CM18)-CG18</f>
        <v>124</v>
      </c>
      <c r="K18" s="35">
        <v>8</v>
      </c>
      <c r="L18" s="35">
        <v>5</v>
      </c>
      <c r="M18" s="35">
        <v>5</v>
      </c>
      <c r="N18" s="35">
        <v>21</v>
      </c>
      <c r="O18" s="35">
        <v>18</v>
      </c>
      <c r="P18" s="35">
        <f>SUM(K18:O18)</f>
        <v>57</v>
      </c>
      <c r="Q18" s="35">
        <v>6</v>
      </c>
      <c r="R18" s="35">
        <v>5</v>
      </c>
      <c r="S18" s="35">
        <v>3</v>
      </c>
      <c r="T18" s="35">
        <v>20</v>
      </c>
      <c r="U18" s="35">
        <v>17</v>
      </c>
      <c r="V18" s="35">
        <v>4</v>
      </c>
      <c r="W18" s="35">
        <v>3</v>
      </c>
      <c r="X18" s="35">
        <v>6</v>
      </c>
      <c r="Y18" s="35">
        <v>9</v>
      </c>
      <c r="Z18" s="35">
        <v>12</v>
      </c>
      <c r="AA18" s="35">
        <v>1</v>
      </c>
      <c r="AB18" s="35">
        <v>8</v>
      </c>
      <c r="AC18" s="35">
        <v>2</v>
      </c>
      <c r="AD18" s="35">
        <v>7</v>
      </c>
      <c r="AE18" s="35">
        <v>5</v>
      </c>
      <c r="AF18" s="35">
        <v>7</v>
      </c>
      <c r="AG18" s="35">
        <v>25</v>
      </c>
      <c r="AH18" s="35">
        <v>4</v>
      </c>
      <c r="AI18" s="35">
        <v>9</v>
      </c>
      <c r="AJ18" s="35">
        <v>25</v>
      </c>
      <c r="AK18" s="35">
        <v>16</v>
      </c>
      <c r="AL18" s="35">
        <v>17</v>
      </c>
      <c r="AM18" s="35">
        <v>18</v>
      </c>
      <c r="AN18" s="35">
        <v>6</v>
      </c>
      <c r="AO18" s="35">
        <v>13</v>
      </c>
      <c r="AP18" s="35">
        <v>4</v>
      </c>
      <c r="AQ18" s="35">
        <v>2</v>
      </c>
      <c r="AR18" s="35">
        <v>5</v>
      </c>
      <c r="AS18" s="35">
        <v>2</v>
      </c>
      <c r="AT18" s="35">
        <v>2</v>
      </c>
      <c r="AU18" s="35">
        <v>9</v>
      </c>
      <c r="AV18" s="35">
        <v>11</v>
      </c>
      <c r="AW18" s="35">
        <v>2</v>
      </c>
      <c r="AX18" s="35">
        <v>6</v>
      </c>
      <c r="AY18" s="35">
        <v>1</v>
      </c>
      <c r="AZ18" s="35">
        <v>3</v>
      </c>
      <c r="BA18" s="35">
        <v>21</v>
      </c>
      <c r="BB18" s="35">
        <v>15</v>
      </c>
      <c r="BC18" s="35">
        <v>3</v>
      </c>
      <c r="BD18" s="35">
        <v>19</v>
      </c>
      <c r="BE18" s="35">
        <v>0</v>
      </c>
      <c r="BF18" s="35">
        <v>4</v>
      </c>
      <c r="BG18" s="35">
        <v>8</v>
      </c>
      <c r="BH18" s="35">
        <v>3</v>
      </c>
      <c r="BI18" s="35">
        <v>4</v>
      </c>
      <c r="BJ18" s="35">
        <v>14</v>
      </c>
      <c r="BK18" s="35">
        <v>9</v>
      </c>
      <c r="BL18" s="35">
        <v>1</v>
      </c>
      <c r="BM18" s="35">
        <v>3</v>
      </c>
      <c r="BN18" s="35">
        <v>10</v>
      </c>
      <c r="BO18" s="35">
        <v>4</v>
      </c>
      <c r="BP18" s="35">
        <v>8</v>
      </c>
      <c r="BQ18" s="35">
        <v>7</v>
      </c>
      <c r="BR18" s="35">
        <v>4</v>
      </c>
      <c r="BS18" s="35">
        <v>0</v>
      </c>
      <c r="BT18" s="35">
        <v>28</v>
      </c>
      <c r="BU18" s="35">
        <v>28</v>
      </c>
      <c r="BV18" s="35">
        <v>4</v>
      </c>
      <c r="BW18" s="35">
        <v>6</v>
      </c>
      <c r="BX18" s="35">
        <v>5</v>
      </c>
      <c r="BY18" s="35">
        <v>1</v>
      </c>
      <c r="BZ18" s="35">
        <v>4</v>
      </c>
      <c r="CA18" s="35">
        <v>7</v>
      </c>
      <c r="CB18" s="35">
        <v>8</v>
      </c>
      <c r="CC18" s="35">
        <v>13</v>
      </c>
      <c r="CD18" s="35">
        <v>19</v>
      </c>
      <c r="CE18" s="35">
        <v>9</v>
      </c>
      <c r="CF18" s="35">
        <v>14</v>
      </c>
      <c r="CG18" s="35">
        <f>SUM(CC18:CF18)</f>
        <v>55</v>
      </c>
      <c r="CH18" s="35">
        <v>14</v>
      </c>
      <c r="CI18" s="35">
        <v>13</v>
      </c>
      <c r="CJ18" s="35">
        <v>7</v>
      </c>
      <c r="CK18" s="35">
        <v>4</v>
      </c>
      <c r="CL18" s="35">
        <v>15</v>
      </c>
      <c r="CM18" s="35">
        <v>8</v>
      </c>
    </row>
    <row r="19" spans="1:91" s="31" customFormat="1" x14ac:dyDescent="0.2">
      <c r="A19" s="30">
        <v>3</v>
      </c>
      <c r="B19" s="40">
        <f>SUM(C19:J19)</f>
        <v>229</v>
      </c>
      <c r="C19" s="36">
        <f>SUM(K19:S19)-P19</f>
        <v>23</v>
      </c>
      <c r="D19" s="36">
        <f>SUM(T19:Z19)</f>
        <v>16</v>
      </c>
      <c r="E19" s="36">
        <f>SUM(AA19:AI19)</f>
        <v>18</v>
      </c>
      <c r="F19" s="36">
        <f>SUM(AJ19:AP19)</f>
        <v>37</v>
      </c>
      <c r="G19" s="36">
        <f>SUM(AQ19:BA19)</f>
        <v>22</v>
      </c>
      <c r="H19" s="36">
        <f>SUM(BB19:BN19)</f>
        <v>44</v>
      </c>
      <c r="I19" s="36">
        <f>SUM(BO19:CA19)</f>
        <v>23</v>
      </c>
      <c r="J19" s="36">
        <f>SUM(CB19:CM19)-CG19</f>
        <v>46</v>
      </c>
      <c r="K19" s="35">
        <v>1</v>
      </c>
      <c r="L19" s="35">
        <v>2</v>
      </c>
      <c r="M19" s="35">
        <v>2</v>
      </c>
      <c r="N19" s="35">
        <v>1</v>
      </c>
      <c r="O19" s="35">
        <v>7</v>
      </c>
      <c r="P19" s="35">
        <f>SUM(K19:O19)</f>
        <v>13</v>
      </c>
      <c r="Q19" s="35">
        <v>10</v>
      </c>
      <c r="R19" s="35">
        <v>0</v>
      </c>
      <c r="S19" s="35">
        <v>0</v>
      </c>
      <c r="T19" s="35">
        <v>1</v>
      </c>
      <c r="U19" s="35">
        <v>4</v>
      </c>
      <c r="V19" s="35">
        <v>2</v>
      </c>
      <c r="W19" s="35">
        <v>1</v>
      </c>
      <c r="X19" s="35">
        <v>3</v>
      </c>
      <c r="Y19" s="35">
        <v>2</v>
      </c>
      <c r="Z19" s="35">
        <v>3</v>
      </c>
      <c r="AA19" s="35">
        <v>2</v>
      </c>
      <c r="AB19" s="35">
        <v>1</v>
      </c>
      <c r="AC19" s="35">
        <v>0</v>
      </c>
      <c r="AD19" s="35">
        <v>1</v>
      </c>
      <c r="AE19" s="35">
        <v>3</v>
      </c>
      <c r="AF19" s="35">
        <v>3</v>
      </c>
      <c r="AG19" s="35">
        <v>7</v>
      </c>
      <c r="AH19" s="35">
        <v>0</v>
      </c>
      <c r="AI19" s="35">
        <v>1</v>
      </c>
      <c r="AJ19" s="35">
        <v>16</v>
      </c>
      <c r="AK19" s="35">
        <v>10</v>
      </c>
      <c r="AL19" s="35">
        <v>3</v>
      </c>
      <c r="AM19" s="35">
        <v>2</v>
      </c>
      <c r="AN19" s="35">
        <v>4</v>
      </c>
      <c r="AO19" s="35">
        <v>1</v>
      </c>
      <c r="AP19" s="35">
        <v>1</v>
      </c>
      <c r="AQ19" s="35">
        <v>1</v>
      </c>
      <c r="AR19" s="35">
        <v>2</v>
      </c>
      <c r="AS19" s="35">
        <v>0</v>
      </c>
      <c r="AT19" s="35">
        <v>1</v>
      </c>
      <c r="AU19" s="35">
        <v>4</v>
      </c>
      <c r="AV19" s="35">
        <v>5</v>
      </c>
      <c r="AW19" s="35">
        <v>0</v>
      </c>
      <c r="AX19" s="35">
        <v>2</v>
      </c>
      <c r="AY19" s="35">
        <v>0</v>
      </c>
      <c r="AZ19" s="35">
        <v>2</v>
      </c>
      <c r="BA19" s="35">
        <v>5</v>
      </c>
      <c r="BB19" s="35">
        <v>8</v>
      </c>
      <c r="BC19" s="35">
        <v>0</v>
      </c>
      <c r="BD19" s="35">
        <v>5</v>
      </c>
      <c r="BE19" s="35">
        <v>0</v>
      </c>
      <c r="BF19" s="35">
        <v>5</v>
      </c>
      <c r="BG19" s="35">
        <v>4</v>
      </c>
      <c r="BH19" s="35">
        <v>1</v>
      </c>
      <c r="BI19" s="35">
        <v>2</v>
      </c>
      <c r="BJ19" s="35">
        <v>6</v>
      </c>
      <c r="BK19" s="35">
        <v>6</v>
      </c>
      <c r="BL19" s="35">
        <v>0</v>
      </c>
      <c r="BM19" s="35">
        <v>4</v>
      </c>
      <c r="BN19" s="35">
        <v>3</v>
      </c>
      <c r="BO19" s="35">
        <v>2</v>
      </c>
      <c r="BP19" s="35">
        <v>0</v>
      </c>
      <c r="BQ19" s="35">
        <v>0</v>
      </c>
      <c r="BR19" s="35">
        <v>2</v>
      </c>
      <c r="BS19" s="35">
        <v>1</v>
      </c>
      <c r="BT19" s="35">
        <v>6</v>
      </c>
      <c r="BU19" s="35">
        <v>7</v>
      </c>
      <c r="BV19" s="35">
        <v>1</v>
      </c>
      <c r="BW19" s="35">
        <v>1</v>
      </c>
      <c r="BX19" s="35">
        <v>1</v>
      </c>
      <c r="BY19" s="35">
        <v>0</v>
      </c>
      <c r="BZ19" s="35">
        <v>0</v>
      </c>
      <c r="CA19" s="35">
        <v>2</v>
      </c>
      <c r="CB19" s="35">
        <v>4</v>
      </c>
      <c r="CC19" s="35">
        <v>3</v>
      </c>
      <c r="CD19" s="35">
        <v>7</v>
      </c>
      <c r="CE19" s="35">
        <v>1</v>
      </c>
      <c r="CF19" s="35">
        <v>6</v>
      </c>
      <c r="CG19" s="35">
        <f>SUM(CC19:CF19)</f>
        <v>17</v>
      </c>
      <c r="CH19" s="35">
        <v>5</v>
      </c>
      <c r="CI19" s="35">
        <v>9</v>
      </c>
      <c r="CJ19" s="35">
        <v>1</v>
      </c>
      <c r="CK19" s="35">
        <v>0</v>
      </c>
      <c r="CL19" s="35">
        <v>5</v>
      </c>
      <c r="CM19" s="35">
        <v>5</v>
      </c>
    </row>
    <row r="20" spans="1:91" s="31" customFormat="1" x14ac:dyDescent="0.2">
      <c r="A20" s="30" t="s">
        <v>212</v>
      </c>
      <c r="B20" s="40">
        <f>SUM(C20:J20)</f>
        <v>92</v>
      </c>
      <c r="C20" s="36">
        <f>SUM(K20:S20)-P20</f>
        <v>6</v>
      </c>
      <c r="D20" s="36">
        <f>SUM(T20:Z20)</f>
        <v>0</v>
      </c>
      <c r="E20" s="36">
        <f>SUM(AA20:AI20)</f>
        <v>10</v>
      </c>
      <c r="F20" s="36">
        <f>SUM(AJ20:AP20)</f>
        <v>11</v>
      </c>
      <c r="G20" s="36">
        <f>SUM(AQ20:BA20)</f>
        <v>9</v>
      </c>
      <c r="H20" s="36">
        <f>SUM(BB20:BN20)</f>
        <v>27</v>
      </c>
      <c r="I20" s="36">
        <f>SUM(BO20:CA20)</f>
        <v>11</v>
      </c>
      <c r="J20" s="36">
        <f>SUM(CB20:CM20)-CG20</f>
        <v>18</v>
      </c>
      <c r="K20" s="35">
        <v>0</v>
      </c>
      <c r="L20" s="35">
        <v>2</v>
      </c>
      <c r="M20" s="35">
        <v>1</v>
      </c>
      <c r="N20" s="35">
        <v>0</v>
      </c>
      <c r="O20" s="35">
        <v>1</v>
      </c>
      <c r="P20" s="35">
        <f>SUM(K20:O20)</f>
        <v>4</v>
      </c>
      <c r="Q20" s="35">
        <v>1</v>
      </c>
      <c r="R20" s="35">
        <v>0</v>
      </c>
      <c r="S20" s="35">
        <v>1</v>
      </c>
      <c r="T20" s="35">
        <v>0</v>
      </c>
      <c r="U20" s="35">
        <v>0</v>
      </c>
      <c r="V20" s="35">
        <v>0</v>
      </c>
      <c r="W20" s="35">
        <v>0</v>
      </c>
      <c r="X20" s="35">
        <v>0</v>
      </c>
      <c r="Y20" s="35">
        <v>0</v>
      </c>
      <c r="Z20" s="35">
        <v>0</v>
      </c>
      <c r="AA20" s="35">
        <v>1</v>
      </c>
      <c r="AB20" s="35">
        <v>4</v>
      </c>
      <c r="AC20" s="35">
        <v>0</v>
      </c>
      <c r="AD20" s="35">
        <v>1</v>
      </c>
      <c r="AE20" s="35">
        <v>0</v>
      </c>
      <c r="AF20" s="35">
        <v>0</v>
      </c>
      <c r="AG20" s="35">
        <v>4</v>
      </c>
      <c r="AH20" s="35">
        <v>0</v>
      </c>
      <c r="AI20" s="35">
        <v>0</v>
      </c>
      <c r="AJ20" s="35">
        <v>3</v>
      </c>
      <c r="AK20" s="35">
        <v>1</v>
      </c>
      <c r="AL20" s="35">
        <v>1</v>
      </c>
      <c r="AM20" s="35">
        <v>4</v>
      </c>
      <c r="AN20" s="35">
        <v>2</v>
      </c>
      <c r="AO20" s="35">
        <v>0</v>
      </c>
      <c r="AP20" s="35">
        <v>0</v>
      </c>
      <c r="AQ20" s="35">
        <v>0</v>
      </c>
      <c r="AR20" s="35">
        <v>1</v>
      </c>
      <c r="AS20" s="35">
        <v>0</v>
      </c>
      <c r="AT20" s="35">
        <v>0</v>
      </c>
      <c r="AU20" s="35">
        <v>1</v>
      </c>
      <c r="AV20" s="35">
        <v>0</v>
      </c>
      <c r="AW20" s="35">
        <v>0</v>
      </c>
      <c r="AX20" s="35">
        <v>2</v>
      </c>
      <c r="AY20" s="35">
        <v>2</v>
      </c>
      <c r="AZ20" s="35">
        <v>0</v>
      </c>
      <c r="BA20" s="35">
        <v>3</v>
      </c>
      <c r="BB20" s="35">
        <v>3</v>
      </c>
      <c r="BC20" s="35">
        <v>1</v>
      </c>
      <c r="BD20" s="35">
        <v>1</v>
      </c>
      <c r="BE20" s="35">
        <v>0</v>
      </c>
      <c r="BF20" s="35">
        <v>0</v>
      </c>
      <c r="BG20" s="35">
        <v>5</v>
      </c>
      <c r="BH20" s="35">
        <v>0</v>
      </c>
      <c r="BI20" s="35">
        <v>5</v>
      </c>
      <c r="BJ20" s="35">
        <v>3</v>
      </c>
      <c r="BK20" s="35">
        <v>4</v>
      </c>
      <c r="BL20" s="35">
        <v>0</v>
      </c>
      <c r="BM20" s="35">
        <v>0</v>
      </c>
      <c r="BN20" s="35">
        <v>5</v>
      </c>
      <c r="BO20" s="35">
        <v>1</v>
      </c>
      <c r="BP20" s="35">
        <v>1</v>
      </c>
      <c r="BQ20" s="35">
        <v>0</v>
      </c>
      <c r="BR20" s="35">
        <v>0</v>
      </c>
      <c r="BS20" s="35">
        <v>0</v>
      </c>
      <c r="BT20" s="35">
        <v>2</v>
      </c>
      <c r="BU20" s="35">
        <v>2</v>
      </c>
      <c r="BV20" s="35">
        <v>0</v>
      </c>
      <c r="BW20" s="35">
        <v>1</v>
      </c>
      <c r="BX20" s="35">
        <v>2</v>
      </c>
      <c r="BY20" s="35">
        <v>0</v>
      </c>
      <c r="BZ20" s="35">
        <v>0</v>
      </c>
      <c r="CA20" s="35">
        <v>2</v>
      </c>
      <c r="CB20" s="35">
        <v>1</v>
      </c>
      <c r="CC20" s="35">
        <v>0</v>
      </c>
      <c r="CD20" s="35">
        <v>3</v>
      </c>
      <c r="CE20" s="35">
        <v>0</v>
      </c>
      <c r="CF20" s="35">
        <v>1</v>
      </c>
      <c r="CG20" s="35">
        <f>SUM(CC20:CF20)</f>
        <v>4</v>
      </c>
      <c r="CH20" s="35">
        <v>5</v>
      </c>
      <c r="CI20" s="35">
        <v>0</v>
      </c>
      <c r="CJ20" s="35">
        <v>1</v>
      </c>
      <c r="CK20" s="35">
        <v>0</v>
      </c>
      <c r="CL20" s="35">
        <v>1</v>
      </c>
      <c r="CM20" s="35">
        <v>6</v>
      </c>
    </row>
    <row r="21" spans="1:91" s="31" customFormat="1" x14ac:dyDescent="0.2">
      <c r="A21" s="30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</row>
    <row r="22" spans="1:91" s="31" customFormat="1" x14ac:dyDescent="0.2">
      <c r="A22" s="30" t="s">
        <v>353</v>
      </c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</row>
    <row r="23" spans="1:91" s="31" customFormat="1" x14ac:dyDescent="0.2">
      <c r="A23" s="30">
        <v>0</v>
      </c>
      <c r="B23" s="40">
        <f>SUM(C23:J23)</f>
        <v>2101</v>
      </c>
      <c r="C23" s="36">
        <f>SUM(K23:S23)-P23</f>
        <v>167</v>
      </c>
      <c r="D23" s="36">
        <f>SUM(T23:Z23)</f>
        <v>186</v>
      </c>
      <c r="E23" s="36">
        <f>SUM(AA23:AI23)</f>
        <v>199</v>
      </c>
      <c r="F23" s="36">
        <f>SUM(AJ23:AP23)</f>
        <v>297</v>
      </c>
      <c r="G23" s="36">
        <f>SUM(AQ23:BA23)</f>
        <v>325</v>
      </c>
      <c r="H23" s="36">
        <f>SUM(BB23:BN23)</f>
        <v>197</v>
      </c>
      <c r="I23" s="36">
        <f>SUM(BO23:CA23)</f>
        <v>370</v>
      </c>
      <c r="J23" s="36">
        <f>SUM(CB23:CM23)-CG23</f>
        <v>360</v>
      </c>
      <c r="K23" s="35">
        <v>12</v>
      </c>
      <c r="L23" s="35">
        <v>26</v>
      </c>
      <c r="M23" s="35">
        <v>20</v>
      </c>
      <c r="N23" s="35">
        <v>23</v>
      </c>
      <c r="O23" s="35">
        <v>35</v>
      </c>
      <c r="P23" s="35">
        <f>SUM(K23:O23)</f>
        <v>116</v>
      </c>
      <c r="Q23" s="35">
        <v>24</v>
      </c>
      <c r="R23" s="35">
        <v>18</v>
      </c>
      <c r="S23" s="35">
        <v>9</v>
      </c>
      <c r="T23" s="35">
        <v>41</v>
      </c>
      <c r="U23" s="35">
        <v>41</v>
      </c>
      <c r="V23" s="35">
        <v>11</v>
      </c>
      <c r="W23" s="35">
        <v>6</v>
      </c>
      <c r="X23" s="35">
        <v>30</v>
      </c>
      <c r="Y23" s="35">
        <v>21</v>
      </c>
      <c r="Z23" s="35">
        <v>36</v>
      </c>
      <c r="AA23" s="35">
        <v>10</v>
      </c>
      <c r="AB23" s="35">
        <v>12</v>
      </c>
      <c r="AC23" s="35">
        <v>7</v>
      </c>
      <c r="AD23" s="35">
        <v>16</v>
      </c>
      <c r="AE23" s="35">
        <v>18</v>
      </c>
      <c r="AF23" s="35">
        <v>20</v>
      </c>
      <c r="AG23" s="35">
        <v>68</v>
      </c>
      <c r="AH23" s="35">
        <v>15</v>
      </c>
      <c r="AI23" s="35">
        <v>33</v>
      </c>
      <c r="AJ23" s="35">
        <v>52</v>
      </c>
      <c r="AK23" s="35">
        <v>57</v>
      </c>
      <c r="AL23" s="35">
        <v>61</v>
      </c>
      <c r="AM23" s="35">
        <v>51</v>
      </c>
      <c r="AN23" s="35">
        <v>24</v>
      </c>
      <c r="AO23" s="35">
        <v>36</v>
      </c>
      <c r="AP23" s="35">
        <v>16</v>
      </c>
      <c r="AQ23" s="35">
        <v>17</v>
      </c>
      <c r="AR23" s="35">
        <v>40</v>
      </c>
      <c r="AS23" s="35">
        <v>17</v>
      </c>
      <c r="AT23" s="35">
        <v>13</v>
      </c>
      <c r="AU23" s="35">
        <v>30</v>
      </c>
      <c r="AV23" s="35">
        <v>37</v>
      </c>
      <c r="AW23" s="35">
        <v>40</v>
      </c>
      <c r="AX23" s="35">
        <v>38</v>
      </c>
      <c r="AY23" s="35">
        <v>4</v>
      </c>
      <c r="AZ23" s="35">
        <v>17</v>
      </c>
      <c r="BA23" s="35">
        <v>72</v>
      </c>
      <c r="BB23" s="35">
        <v>29</v>
      </c>
      <c r="BC23" s="35">
        <v>8</v>
      </c>
      <c r="BD23" s="35">
        <v>18</v>
      </c>
      <c r="BE23" s="35">
        <v>0</v>
      </c>
      <c r="BF23" s="35">
        <v>4</v>
      </c>
      <c r="BG23" s="35">
        <v>31</v>
      </c>
      <c r="BH23" s="35">
        <v>4</v>
      </c>
      <c r="BI23" s="35">
        <v>22</v>
      </c>
      <c r="BJ23" s="35">
        <v>25</v>
      </c>
      <c r="BK23" s="35">
        <v>25</v>
      </c>
      <c r="BL23" s="35">
        <v>2</v>
      </c>
      <c r="BM23" s="35">
        <v>14</v>
      </c>
      <c r="BN23" s="35">
        <v>15</v>
      </c>
      <c r="BO23" s="35">
        <v>33</v>
      </c>
      <c r="BP23" s="35">
        <v>15</v>
      </c>
      <c r="BQ23" s="35">
        <v>32</v>
      </c>
      <c r="BR23" s="35">
        <v>17</v>
      </c>
      <c r="BS23" s="35">
        <v>7</v>
      </c>
      <c r="BT23" s="35">
        <v>42</v>
      </c>
      <c r="BU23" s="35">
        <v>81</v>
      </c>
      <c r="BV23" s="35">
        <v>31</v>
      </c>
      <c r="BW23" s="35">
        <v>19</v>
      </c>
      <c r="BX23" s="35">
        <v>30</v>
      </c>
      <c r="BY23" s="35">
        <v>12</v>
      </c>
      <c r="BZ23" s="35">
        <v>19</v>
      </c>
      <c r="CA23" s="35">
        <v>32</v>
      </c>
      <c r="CB23" s="35">
        <v>17</v>
      </c>
      <c r="CC23" s="35">
        <v>31</v>
      </c>
      <c r="CD23" s="35">
        <v>34</v>
      </c>
      <c r="CE23" s="35">
        <v>13</v>
      </c>
      <c r="CF23" s="35">
        <v>32</v>
      </c>
      <c r="CG23" s="35">
        <f>SUM(CC23:CF23)</f>
        <v>110</v>
      </c>
      <c r="CH23" s="35">
        <v>36</v>
      </c>
      <c r="CI23" s="35">
        <v>57</v>
      </c>
      <c r="CJ23" s="35">
        <v>18</v>
      </c>
      <c r="CK23" s="35">
        <v>9</v>
      </c>
      <c r="CL23" s="35">
        <v>57</v>
      </c>
      <c r="CM23" s="35">
        <v>56</v>
      </c>
    </row>
    <row r="24" spans="1:91" s="31" customFormat="1" x14ac:dyDescent="0.2">
      <c r="A24" s="30">
        <v>1</v>
      </c>
      <c r="B24" s="40">
        <f>SUM(C24:J24)</f>
        <v>1551</v>
      </c>
      <c r="C24" s="36">
        <f>SUM(K24:S24)-P24</f>
        <v>119</v>
      </c>
      <c r="D24" s="36">
        <f>SUM(T24:Z24)</f>
        <v>150</v>
      </c>
      <c r="E24" s="36">
        <f>SUM(AA24:AI24)</f>
        <v>162</v>
      </c>
      <c r="F24" s="36">
        <f>SUM(AJ24:AP24)</f>
        <v>207</v>
      </c>
      <c r="G24" s="36">
        <f>SUM(AQ24:BA24)</f>
        <v>193</v>
      </c>
      <c r="H24" s="36">
        <f>SUM(BB24:BN24)</f>
        <v>175</v>
      </c>
      <c r="I24" s="36">
        <f>SUM(BO24:CA24)</f>
        <v>301</v>
      </c>
      <c r="J24" s="36">
        <f>SUM(CB24:CM24)-CG24</f>
        <v>244</v>
      </c>
      <c r="K24" s="35">
        <v>19</v>
      </c>
      <c r="L24" s="35">
        <v>9</v>
      </c>
      <c r="M24" s="35">
        <v>10</v>
      </c>
      <c r="N24" s="35">
        <v>29</v>
      </c>
      <c r="O24" s="35">
        <v>21</v>
      </c>
      <c r="P24" s="35">
        <f>SUM(K24:O24)</f>
        <v>88</v>
      </c>
      <c r="Q24" s="35">
        <v>10</v>
      </c>
      <c r="R24" s="35">
        <v>10</v>
      </c>
      <c r="S24" s="35">
        <v>11</v>
      </c>
      <c r="T24" s="35">
        <v>36</v>
      </c>
      <c r="U24" s="35">
        <v>44</v>
      </c>
      <c r="V24" s="35">
        <v>9</v>
      </c>
      <c r="W24" s="35">
        <v>2</v>
      </c>
      <c r="X24" s="35">
        <v>15</v>
      </c>
      <c r="Y24" s="35">
        <v>16</v>
      </c>
      <c r="Z24" s="35">
        <v>28</v>
      </c>
      <c r="AA24" s="35">
        <v>10</v>
      </c>
      <c r="AB24" s="35">
        <v>16</v>
      </c>
      <c r="AC24" s="35">
        <v>5</v>
      </c>
      <c r="AD24" s="35">
        <v>14</v>
      </c>
      <c r="AE24" s="35">
        <v>14</v>
      </c>
      <c r="AF24" s="35">
        <v>18</v>
      </c>
      <c r="AG24" s="35">
        <v>44</v>
      </c>
      <c r="AH24" s="35">
        <v>8</v>
      </c>
      <c r="AI24" s="35">
        <v>33</v>
      </c>
      <c r="AJ24" s="35">
        <v>46</v>
      </c>
      <c r="AK24" s="35">
        <v>38</v>
      </c>
      <c r="AL24" s="35">
        <v>37</v>
      </c>
      <c r="AM24" s="35">
        <v>41</v>
      </c>
      <c r="AN24" s="35">
        <v>14</v>
      </c>
      <c r="AO24" s="35">
        <v>18</v>
      </c>
      <c r="AP24" s="35">
        <v>13</v>
      </c>
      <c r="AQ24" s="35">
        <v>7</v>
      </c>
      <c r="AR24" s="35">
        <v>20</v>
      </c>
      <c r="AS24" s="35">
        <v>14</v>
      </c>
      <c r="AT24" s="35">
        <v>8</v>
      </c>
      <c r="AU24" s="35">
        <v>13</v>
      </c>
      <c r="AV24" s="35">
        <v>23</v>
      </c>
      <c r="AW24" s="35">
        <v>28</v>
      </c>
      <c r="AX24" s="35">
        <v>18</v>
      </c>
      <c r="AY24" s="35">
        <v>2</v>
      </c>
      <c r="AZ24" s="35">
        <v>9</v>
      </c>
      <c r="BA24" s="35">
        <v>51</v>
      </c>
      <c r="BB24" s="35">
        <v>21</v>
      </c>
      <c r="BC24" s="35">
        <v>5</v>
      </c>
      <c r="BD24" s="35">
        <v>23</v>
      </c>
      <c r="BE24" s="35">
        <v>0</v>
      </c>
      <c r="BF24" s="35">
        <v>5</v>
      </c>
      <c r="BG24" s="35">
        <v>20</v>
      </c>
      <c r="BH24" s="35">
        <v>11</v>
      </c>
      <c r="BI24" s="35">
        <v>9</v>
      </c>
      <c r="BJ24" s="35">
        <v>29</v>
      </c>
      <c r="BK24" s="35">
        <v>20</v>
      </c>
      <c r="BL24" s="35">
        <v>3</v>
      </c>
      <c r="BM24" s="35">
        <v>12</v>
      </c>
      <c r="BN24" s="35">
        <v>17</v>
      </c>
      <c r="BO24" s="35">
        <v>20</v>
      </c>
      <c r="BP24" s="35">
        <v>22</v>
      </c>
      <c r="BQ24" s="35">
        <v>25</v>
      </c>
      <c r="BR24" s="35">
        <v>19</v>
      </c>
      <c r="BS24" s="35">
        <v>6</v>
      </c>
      <c r="BT24" s="35">
        <v>36</v>
      </c>
      <c r="BU24" s="35">
        <v>65</v>
      </c>
      <c r="BV24" s="35">
        <v>23</v>
      </c>
      <c r="BW24" s="35">
        <v>20</v>
      </c>
      <c r="BX24" s="35">
        <v>31</v>
      </c>
      <c r="BY24" s="35">
        <v>6</v>
      </c>
      <c r="BZ24" s="35">
        <v>8</v>
      </c>
      <c r="CA24" s="35">
        <v>20</v>
      </c>
      <c r="CB24" s="35">
        <v>7</v>
      </c>
      <c r="CC24" s="35">
        <v>19</v>
      </c>
      <c r="CD24" s="35">
        <v>15</v>
      </c>
      <c r="CE24" s="35">
        <v>10</v>
      </c>
      <c r="CF24" s="35">
        <v>22</v>
      </c>
      <c r="CG24" s="35">
        <f>SUM(CC24:CF24)</f>
        <v>66</v>
      </c>
      <c r="CH24" s="35">
        <v>36</v>
      </c>
      <c r="CI24" s="35">
        <v>30</v>
      </c>
      <c r="CJ24" s="35">
        <v>19</v>
      </c>
      <c r="CK24" s="35">
        <v>7</v>
      </c>
      <c r="CL24" s="35">
        <v>36</v>
      </c>
      <c r="CM24" s="35">
        <v>43</v>
      </c>
    </row>
    <row r="25" spans="1:91" s="31" customFormat="1" x14ac:dyDescent="0.2">
      <c r="A25" s="30">
        <v>2</v>
      </c>
      <c r="B25" s="40">
        <f>SUM(C25:J25)</f>
        <v>1023</v>
      </c>
      <c r="C25" s="36">
        <f>SUM(K25:S25)-P25</f>
        <v>73</v>
      </c>
      <c r="D25" s="36">
        <f>SUM(T25:Z25)</f>
        <v>83</v>
      </c>
      <c r="E25" s="36">
        <f>SUM(AA25:AI25)</f>
        <v>81</v>
      </c>
      <c r="F25" s="36">
        <f>SUM(AJ25:AP25)</f>
        <v>126</v>
      </c>
      <c r="G25" s="36">
        <f>SUM(AQ25:BA25)</f>
        <v>131</v>
      </c>
      <c r="H25" s="36">
        <f>SUM(BB25:BN25)</f>
        <v>132</v>
      </c>
      <c r="I25" s="36">
        <f>SUM(BO25:CA25)</f>
        <v>248</v>
      </c>
      <c r="J25" s="36">
        <f>SUM(CB25:CM25)-CG25</f>
        <v>149</v>
      </c>
      <c r="K25" s="35">
        <v>5</v>
      </c>
      <c r="L25" s="35">
        <v>8</v>
      </c>
      <c r="M25" s="35">
        <v>3</v>
      </c>
      <c r="N25" s="35">
        <v>15</v>
      </c>
      <c r="O25" s="35">
        <v>16</v>
      </c>
      <c r="P25" s="35">
        <f>SUM(K25:O25)</f>
        <v>47</v>
      </c>
      <c r="Q25" s="35">
        <v>18</v>
      </c>
      <c r="R25" s="35">
        <v>4</v>
      </c>
      <c r="S25" s="35">
        <v>4</v>
      </c>
      <c r="T25" s="35">
        <v>16</v>
      </c>
      <c r="U25" s="35">
        <v>19</v>
      </c>
      <c r="V25" s="35">
        <v>4</v>
      </c>
      <c r="W25" s="35">
        <v>8</v>
      </c>
      <c r="X25" s="35">
        <v>11</v>
      </c>
      <c r="Y25" s="35">
        <v>10</v>
      </c>
      <c r="Z25" s="35">
        <v>15</v>
      </c>
      <c r="AA25" s="35">
        <v>3</v>
      </c>
      <c r="AB25" s="35">
        <v>12</v>
      </c>
      <c r="AC25" s="35">
        <v>2</v>
      </c>
      <c r="AD25" s="35">
        <v>6</v>
      </c>
      <c r="AE25" s="35">
        <v>8</v>
      </c>
      <c r="AF25" s="35">
        <v>16</v>
      </c>
      <c r="AG25" s="35">
        <v>12</v>
      </c>
      <c r="AH25" s="35">
        <v>6</v>
      </c>
      <c r="AI25" s="35">
        <v>16</v>
      </c>
      <c r="AJ25" s="35">
        <v>22</v>
      </c>
      <c r="AK25" s="35">
        <v>32</v>
      </c>
      <c r="AL25" s="35">
        <v>24</v>
      </c>
      <c r="AM25" s="35">
        <v>17</v>
      </c>
      <c r="AN25" s="35">
        <v>8</v>
      </c>
      <c r="AO25" s="35">
        <v>14</v>
      </c>
      <c r="AP25" s="35">
        <v>9</v>
      </c>
      <c r="AQ25" s="35">
        <v>4</v>
      </c>
      <c r="AR25" s="35">
        <v>21</v>
      </c>
      <c r="AS25" s="35">
        <v>6</v>
      </c>
      <c r="AT25" s="35">
        <v>6</v>
      </c>
      <c r="AU25" s="35">
        <v>20</v>
      </c>
      <c r="AV25" s="35">
        <v>13</v>
      </c>
      <c r="AW25" s="35">
        <v>9</v>
      </c>
      <c r="AX25" s="35">
        <v>16</v>
      </c>
      <c r="AY25" s="35">
        <v>1</v>
      </c>
      <c r="AZ25" s="35">
        <v>7</v>
      </c>
      <c r="BA25" s="35">
        <v>28</v>
      </c>
      <c r="BB25" s="35">
        <v>27</v>
      </c>
      <c r="BC25" s="35">
        <v>2</v>
      </c>
      <c r="BD25" s="35">
        <v>18</v>
      </c>
      <c r="BE25" s="35">
        <v>0</v>
      </c>
      <c r="BF25" s="35">
        <v>9</v>
      </c>
      <c r="BG25" s="35">
        <v>11</v>
      </c>
      <c r="BH25" s="35">
        <v>5</v>
      </c>
      <c r="BI25" s="35">
        <v>6</v>
      </c>
      <c r="BJ25" s="35">
        <v>22</v>
      </c>
      <c r="BK25" s="35">
        <v>11</v>
      </c>
      <c r="BL25" s="35">
        <v>1</v>
      </c>
      <c r="BM25" s="35">
        <v>6</v>
      </c>
      <c r="BN25" s="35">
        <v>14</v>
      </c>
      <c r="BO25" s="35">
        <v>18</v>
      </c>
      <c r="BP25" s="35">
        <v>9</v>
      </c>
      <c r="BQ25" s="35">
        <v>17</v>
      </c>
      <c r="BR25" s="35">
        <v>18</v>
      </c>
      <c r="BS25" s="35">
        <v>0</v>
      </c>
      <c r="BT25" s="35">
        <v>30</v>
      </c>
      <c r="BU25" s="35">
        <v>71</v>
      </c>
      <c r="BV25" s="35">
        <v>18</v>
      </c>
      <c r="BW25" s="35">
        <v>9</v>
      </c>
      <c r="BX25" s="35">
        <v>22</v>
      </c>
      <c r="BY25" s="35">
        <v>8</v>
      </c>
      <c r="BZ25" s="35">
        <v>11</v>
      </c>
      <c r="CA25" s="35">
        <v>17</v>
      </c>
      <c r="CB25" s="35">
        <v>9</v>
      </c>
      <c r="CC25" s="35">
        <v>13</v>
      </c>
      <c r="CD25" s="35">
        <v>26</v>
      </c>
      <c r="CE25" s="35">
        <v>4</v>
      </c>
      <c r="CF25" s="35">
        <v>10</v>
      </c>
      <c r="CG25" s="35">
        <f>SUM(CC25:CF25)</f>
        <v>53</v>
      </c>
      <c r="CH25" s="35">
        <v>16</v>
      </c>
      <c r="CI25" s="35">
        <v>17</v>
      </c>
      <c r="CJ25" s="35">
        <v>13</v>
      </c>
      <c r="CK25" s="35">
        <v>7</v>
      </c>
      <c r="CL25" s="35">
        <v>10</v>
      </c>
      <c r="CM25" s="35">
        <v>24</v>
      </c>
    </row>
    <row r="26" spans="1:91" s="31" customFormat="1" x14ac:dyDescent="0.2">
      <c r="A26" s="30">
        <v>3</v>
      </c>
      <c r="B26" s="40">
        <f>SUM(C26:J26)</f>
        <v>444</v>
      </c>
      <c r="C26" s="36">
        <f>SUM(K26:S26)-P26</f>
        <v>28</v>
      </c>
      <c r="D26" s="36">
        <f>SUM(T26:Z26)</f>
        <v>23</v>
      </c>
      <c r="E26" s="36">
        <f>SUM(AA26:AI26)</f>
        <v>36</v>
      </c>
      <c r="F26" s="36">
        <f>SUM(AJ26:AP26)</f>
        <v>39</v>
      </c>
      <c r="G26" s="36">
        <f>SUM(AQ26:BA26)</f>
        <v>60</v>
      </c>
      <c r="H26" s="36">
        <f>SUM(BB26:BN26)</f>
        <v>37</v>
      </c>
      <c r="I26" s="36">
        <f>SUM(BO26:CA26)</f>
        <v>132</v>
      </c>
      <c r="J26" s="36">
        <f>SUM(CB26:CM26)-CG26</f>
        <v>89</v>
      </c>
      <c r="K26" s="35">
        <v>1</v>
      </c>
      <c r="L26" s="35">
        <v>2</v>
      </c>
      <c r="M26" s="35">
        <v>1</v>
      </c>
      <c r="N26" s="35">
        <v>2</v>
      </c>
      <c r="O26" s="35">
        <v>9</v>
      </c>
      <c r="P26" s="35">
        <f>SUM(K26:O26)</f>
        <v>15</v>
      </c>
      <c r="Q26" s="35">
        <v>7</v>
      </c>
      <c r="R26" s="35">
        <v>2</v>
      </c>
      <c r="S26" s="35">
        <v>4</v>
      </c>
      <c r="T26" s="35">
        <v>2</v>
      </c>
      <c r="U26" s="35">
        <v>6</v>
      </c>
      <c r="V26" s="35">
        <v>2</v>
      </c>
      <c r="W26" s="35">
        <v>2</v>
      </c>
      <c r="X26" s="35">
        <v>3</v>
      </c>
      <c r="Y26" s="35">
        <v>4</v>
      </c>
      <c r="Z26" s="35">
        <v>4</v>
      </c>
      <c r="AA26" s="35">
        <v>1</v>
      </c>
      <c r="AB26" s="35">
        <v>2</v>
      </c>
      <c r="AC26" s="35">
        <v>0</v>
      </c>
      <c r="AD26" s="35">
        <v>3</v>
      </c>
      <c r="AE26" s="35">
        <v>2</v>
      </c>
      <c r="AF26" s="35">
        <v>10</v>
      </c>
      <c r="AG26" s="35">
        <v>10</v>
      </c>
      <c r="AH26" s="35">
        <v>2</v>
      </c>
      <c r="AI26" s="35">
        <v>6</v>
      </c>
      <c r="AJ26" s="35">
        <v>8</v>
      </c>
      <c r="AK26" s="35">
        <v>9</v>
      </c>
      <c r="AL26" s="35">
        <v>9</v>
      </c>
      <c r="AM26" s="35">
        <v>5</v>
      </c>
      <c r="AN26" s="35">
        <v>2</v>
      </c>
      <c r="AO26" s="35">
        <v>1</v>
      </c>
      <c r="AP26" s="35">
        <v>5</v>
      </c>
      <c r="AQ26" s="35">
        <v>3</v>
      </c>
      <c r="AR26" s="35">
        <v>11</v>
      </c>
      <c r="AS26" s="35">
        <v>2</v>
      </c>
      <c r="AT26" s="35">
        <v>5</v>
      </c>
      <c r="AU26" s="35">
        <v>1</v>
      </c>
      <c r="AV26" s="35">
        <v>6</v>
      </c>
      <c r="AW26" s="35">
        <v>7</v>
      </c>
      <c r="AX26" s="35">
        <v>4</v>
      </c>
      <c r="AY26" s="35">
        <v>0</v>
      </c>
      <c r="AZ26" s="35">
        <v>7</v>
      </c>
      <c r="BA26" s="35">
        <v>14</v>
      </c>
      <c r="BB26" s="35">
        <v>3</v>
      </c>
      <c r="BC26" s="35">
        <v>2</v>
      </c>
      <c r="BD26" s="35">
        <v>5</v>
      </c>
      <c r="BE26" s="35">
        <v>0</v>
      </c>
      <c r="BF26" s="35">
        <v>2</v>
      </c>
      <c r="BG26" s="35">
        <v>1</v>
      </c>
      <c r="BH26" s="35">
        <v>1</v>
      </c>
      <c r="BI26" s="35">
        <v>5</v>
      </c>
      <c r="BJ26" s="35">
        <v>4</v>
      </c>
      <c r="BK26" s="35">
        <v>7</v>
      </c>
      <c r="BL26" s="35">
        <v>2</v>
      </c>
      <c r="BM26" s="35">
        <v>2</v>
      </c>
      <c r="BN26" s="35">
        <v>3</v>
      </c>
      <c r="BO26" s="35">
        <v>8</v>
      </c>
      <c r="BP26" s="35">
        <v>7</v>
      </c>
      <c r="BQ26" s="35">
        <v>9</v>
      </c>
      <c r="BR26" s="35">
        <v>13</v>
      </c>
      <c r="BS26" s="35">
        <v>1</v>
      </c>
      <c r="BT26" s="35">
        <v>10</v>
      </c>
      <c r="BU26" s="35">
        <v>37</v>
      </c>
      <c r="BV26" s="35">
        <v>11</v>
      </c>
      <c r="BW26" s="35">
        <v>5</v>
      </c>
      <c r="BX26" s="35">
        <v>11</v>
      </c>
      <c r="BY26" s="35">
        <v>6</v>
      </c>
      <c r="BZ26" s="35">
        <v>6</v>
      </c>
      <c r="CA26" s="35">
        <v>8</v>
      </c>
      <c r="CB26" s="35">
        <v>9</v>
      </c>
      <c r="CC26" s="35">
        <v>4</v>
      </c>
      <c r="CD26" s="35">
        <v>6</v>
      </c>
      <c r="CE26" s="35">
        <v>2</v>
      </c>
      <c r="CF26" s="35">
        <v>2</v>
      </c>
      <c r="CG26" s="35">
        <f>SUM(CC26:CF26)</f>
        <v>14</v>
      </c>
      <c r="CH26" s="35">
        <v>22</v>
      </c>
      <c r="CI26" s="35">
        <v>10</v>
      </c>
      <c r="CJ26" s="35">
        <v>4</v>
      </c>
      <c r="CK26" s="35">
        <v>8</v>
      </c>
      <c r="CL26" s="35">
        <v>12</v>
      </c>
      <c r="CM26" s="35">
        <v>10</v>
      </c>
    </row>
    <row r="27" spans="1:91" s="31" customFormat="1" x14ac:dyDescent="0.2">
      <c r="A27" s="30" t="s">
        <v>212</v>
      </c>
      <c r="B27" s="40">
        <f>SUM(C27:J27)</f>
        <v>361</v>
      </c>
      <c r="C27" s="36">
        <f>SUM(K27:S27)-P27</f>
        <v>10</v>
      </c>
      <c r="D27" s="36">
        <f>SUM(T27:Z27)</f>
        <v>16</v>
      </c>
      <c r="E27" s="36">
        <f>SUM(AA27:AI27)</f>
        <v>10</v>
      </c>
      <c r="F27" s="36">
        <f>SUM(AJ27:AP27)</f>
        <v>22</v>
      </c>
      <c r="G27" s="36">
        <f>SUM(AQ27:BA27)</f>
        <v>52</v>
      </c>
      <c r="H27" s="36">
        <f>SUM(BB27:BN27)</f>
        <v>26</v>
      </c>
      <c r="I27" s="36">
        <f>SUM(BO27:CA27)</f>
        <v>131</v>
      </c>
      <c r="J27" s="36">
        <f>SUM(CB27:CM27)-CG27</f>
        <v>94</v>
      </c>
      <c r="K27" s="35">
        <v>0</v>
      </c>
      <c r="L27" s="35">
        <v>0</v>
      </c>
      <c r="M27" s="35">
        <v>1</v>
      </c>
      <c r="N27" s="35">
        <v>0</v>
      </c>
      <c r="O27" s="35">
        <v>3</v>
      </c>
      <c r="P27" s="35">
        <f>SUM(K27:O27)</f>
        <v>4</v>
      </c>
      <c r="Q27" s="35">
        <v>5</v>
      </c>
      <c r="R27" s="35">
        <v>0</v>
      </c>
      <c r="S27" s="35">
        <v>1</v>
      </c>
      <c r="T27" s="35">
        <v>1</v>
      </c>
      <c r="U27" s="35">
        <v>3</v>
      </c>
      <c r="V27" s="35">
        <v>1</v>
      </c>
      <c r="W27" s="35">
        <v>2</v>
      </c>
      <c r="X27" s="35">
        <v>1</v>
      </c>
      <c r="Y27" s="35">
        <v>5</v>
      </c>
      <c r="Z27" s="35">
        <v>3</v>
      </c>
      <c r="AA27" s="35">
        <v>0</v>
      </c>
      <c r="AB27" s="35">
        <v>3</v>
      </c>
      <c r="AC27" s="35">
        <v>0</v>
      </c>
      <c r="AD27" s="35">
        <v>1</v>
      </c>
      <c r="AE27" s="35">
        <v>1</v>
      </c>
      <c r="AF27" s="35">
        <v>2</v>
      </c>
      <c r="AG27" s="35">
        <v>2</v>
      </c>
      <c r="AH27" s="35">
        <v>1</v>
      </c>
      <c r="AI27" s="35">
        <v>0</v>
      </c>
      <c r="AJ27" s="35">
        <v>4</v>
      </c>
      <c r="AK27" s="35">
        <v>7</v>
      </c>
      <c r="AL27" s="35">
        <v>4</v>
      </c>
      <c r="AM27" s="35">
        <v>3</v>
      </c>
      <c r="AN27" s="35">
        <v>2</v>
      </c>
      <c r="AO27" s="35">
        <v>0</v>
      </c>
      <c r="AP27" s="35">
        <v>2</v>
      </c>
      <c r="AQ27" s="35">
        <v>4</v>
      </c>
      <c r="AR27" s="35">
        <v>8</v>
      </c>
      <c r="AS27" s="35">
        <v>2</v>
      </c>
      <c r="AT27" s="35">
        <v>1</v>
      </c>
      <c r="AU27" s="35">
        <v>2</v>
      </c>
      <c r="AV27" s="35">
        <v>4</v>
      </c>
      <c r="AW27" s="35">
        <v>15</v>
      </c>
      <c r="AX27" s="35">
        <v>3</v>
      </c>
      <c r="AY27" s="35">
        <v>1</v>
      </c>
      <c r="AZ27" s="35">
        <v>2</v>
      </c>
      <c r="BA27" s="35">
        <v>10</v>
      </c>
      <c r="BB27" s="35">
        <v>2</v>
      </c>
      <c r="BC27" s="35">
        <v>0</v>
      </c>
      <c r="BD27" s="35">
        <v>6</v>
      </c>
      <c r="BE27" s="35">
        <v>0</v>
      </c>
      <c r="BF27" s="35">
        <v>2</v>
      </c>
      <c r="BG27" s="35">
        <v>5</v>
      </c>
      <c r="BH27" s="35">
        <v>0</v>
      </c>
      <c r="BI27" s="35">
        <v>0</v>
      </c>
      <c r="BJ27" s="35">
        <v>5</v>
      </c>
      <c r="BK27" s="35">
        <v>3</v>
      </c>
      <c r="BL27" s="35">
        <v>0</v>
      </c>
      <c r="BM27" s="35">
        <v>0</v>
      </c>
      <c r="BN27" s="35">
        <v>3</v>
      </c>
      <c r="BO27" s="35">
        <v>12</v>
      </c>
      <c r="BP27" s="35">
        <v>3</v>
      </c>
      <c r="BQ27" s="35">
        <v>13</v>
      </c>
      <c r="BR27" s="35">
        <v>4</v>
      </c>
      <c r="BS27" s="35">
        <v>2</v>
      </c>
      <c r="BT27" s="35">
        <v>11</v>
      </c>
      <c r="BU27" s="35">
        <v>33</v>
      </c>
      <c r="BV27" s="35">
        <v>12</v>
      </c>
      <c r="BW27" s="35">
        <v>4</v>
      </c>
      <c r="BX27" s="35">
        <v>18</v>
      </c>
      <c r="BY27" s="35">
        <v>3</v>
      </c>
      <c r="BZ27" s="35">
        <v>2</v>
      </c>
      <c r="CA27" s="35">
        <v>14</v>
      </c>
      <c r="CB27" s="35">
        <v>6</v>
      </c>
      <c r="CC27" s="35">
        <v>3</v>
      </c>
      <c r="CD27" s="35">
        <v>7</v>
      </c>
      <c r="CE27" s="35">
        <v>2</v>
      </c>
      <c r="CF27" s="35">
        <v>4</v>
      </c>
      <c r="CG27" s="35">
        <f>SUM(CC27:CF27)</f>
        <v>16</v>
      </c>
      <c r="CH27" s="35">
        <v>25</v>
      </c>
      <c r="CI27" s="35">
        <v>13</v>
      </c>
      <c r="CJ27" s="35">
        <v>4</v>
      </c>
      <c r="CK27" s="35">
        <v>4</v>
      </c>
      <c r="CL27" s="35">
        <v>16</v>
      </c>
      <c r="CM27" s="35">
        <v>10</v>
      </c>
    </row>
    <row r="28" spans="1:91" s="31" customFormat="1" x14ac:dyDescent="0.2">
      <c r="A28" s="30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</row>
    <row r="29" spans="1:91" s="31" customFormat="1" x14ac:dyDescent="0.2">
      <c r="A29" s="30" t="s">
        <v>219</v>
      </c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</row>
    <row r="30" spans="1:91" s="31" customFormat="1" x14ac:dyDescent="0.2">
      <c r="A30" s="30" t="s">
        <v>220</v>
      </c>
      <c r="B30" s="40">
        <f>SUM(C30:J30)</f>
        <v>1208</v>
      </c>
      <c r="C30" s="36">
        <f>SUM(K30:S30)-P30</f>
        <v>49</v>
      </c>
      <c r="D30" s="36">
        <f>SUM(T30:Z30)</f>
        <v>70</v>
      </c>
      <c r="E30" s="36">
        <f>SUM(AA30:AI30)</f>
        <v>40</v>
      </c>
      <c r="F30" s="36">
        <f>SUM(AJ30:AP30)</f>
        <v>174</v>
      </c>
      <c r="G30" s="36">
        <f>SUM(AQ30:BA30)</f>
        <v>96</v>
      </c>
      <c r="H30" s="36">
        <f>SUM(BB30:BN30)</f>
        <v>145</v>
      </c>
      <c r="I30" s="36">
        <f>SUM(BO30:CA30)</f>
        <v>291</v>
      </c>
      <c r="J30" s="36">
        <f>SUM(CB30:CM30)-CG30</f>
        <v>343</v>
      </c>
      <c r="K30" s="35">
        <v>3</v>
      </c>
      <c r="L30" s="35">
        <v>3</v>
      </c>
      <c r="M30" s="35">
        <v>5</v>
      </c>
      <c r="N30" s="35">
        <v>2</v>
      </c>
      <c r="O30" s="35">
        <v>13</v>
      </c>
      <c r="P30" s="35">
        <f>SUM(K30:O30)</f>
        <v>26</v>
      </c>
      <c r="Q30" s="35">
        <v>13</v>
      </c>
      <c r="R30" s="35">
        <v>6</v>
      </c>
      <c r="S30" s="35">
        <v>4</v>
      </c>
      <c r="T30" s="35">
        <v>17</v>
      </c>
      <c r="U30" s="35">
        <v>26</v>
      </c>
      <c r="V30" s="35">
        <v>1</v>
      </c>
      <c r="W30" s="35">
        <v>4</v>
      </c>
      <c r="X30" s="35">
        <v>8</v>
      </c>
      <c r="Y30" s="35">
        <v>8</v>
      </c>
      <c r="Z30" s="35">
        <v>6</v>
      </c>
      <c r="AA30" s="35">
        <v>1</v>
      </c>
      <c r="AB30" s="35">
        <v>4</v>
      </c>
      <c r="AC30" s="35">
        <v>3</v>
      </c>
      <c r="AD30" s="35">
        <v>8</v>
      </c>
      <c r="AE30" s="35">
        <v>5</v>
      </c>
      <c r="AF30" s="35">
        <v>5</v>
      </c>
      <c r="AG30" s="35">
        <v>12</v>
      </c>
      <c r="AH30" s="35">
        <v>0</v>
      </c>
      <c r="AI30" s="35">
        <v>2</v>
      </c>
      <c r="AJ30" s="35">
        <v>50</v>
      </c>
      <c r="AK30" s="35">
        <v>45</v>
      </c>
      <c r="AL30" s="35">
        <v>15</v>
      </c>
      <c r="AM30" s="35">
        <v>31</v>
      </c>
      <c r="AN30" s="35">
        <v>12</v>
      </c>
      <c r="AO30" s="35">
        <v>17</v>
      </c>
      <c r="AP30" s="35">
        <v>4</v>
      </c>
      <c r="AQ30" s="35">
        <v>14</v>
      </c>
      <c r="AR30" s="35">
        <v>6</v>
      </c>
      <c r="AS30" s="35">
        <v>6</v>
      </c>
      <c r="AT30" s="35">
        <v>1</v>
      </c>
      <c r="AU30" s="35">
        <v>8</v>
      </c>
      <c r="AV30" s="35">
        <v>12</v>
      </c>
      <c r="AW30" s="35">
        <v>13</v>
      </c>
      <c r="AX30" s="35">
        <v>13</v>
      </c>
      <c r="AY30" s="35">
        <v>1</v>
      </c>
      <c r="AZ30" s="35">
        <v>3</v>
      </c>
      <c r="BA30" s="35">
        <v>19</v>
      </c>
      <c r="BB30" s="35">
        <v>7</v>
      </c>
      <c r="BC30" s="35">
        <v>5</v>
      </c>
      <c r="BD30" s="35">
        <v>22</v>
      </c>
      <c r="BE30" s="35">
        <v>0</v>
      </c>
      <c r="BF30" s="35">
        <v>7</v>
      </c>
      <c r="BG30" s="35">
        <v>20</v>
      </c>
      <c r="BH30" s="35">
        <v>6</v>
      </c>
      <c r="BI30" s="35">
        <v>20</v>
      </c>
      <c r="BJ30" s="35">
        <v>31</v>
      </c>
      <c r="BK30" s="35">
        <v>13</v>
      </c>
      <c r="BL30" s="35">
        <v>1</v>
      </c>
      <c r="BM30" s="35">
        <v>5</v>
      </c>
      <c r="BN30" s="35">
        <v>8</v>
      </c>
      <c r="BO30" s="35">
        <v>25</v>
      </c>
      <c r="BP30" s="35">
        <v>11</v>
      </c>
      <c r="BQ30" s="35">
        <v>34</v>
      </c>
      <c r="BR30" s="35">
        <v>26</v>
      </c>
      <c r="BS30" s="35">
        <v>6</v>
      </c>
      <c r="BT30" s="35">
        <v>29</v>
      </c>
      <c r="BU30" s="35">
        <v>54</v>
      </c>
      <c r="BV30" s="35">
        <v>21</v>
      </c>
      <c r="BW30" s="35">
        <v>11</v>
      </c>
      <c r="BX30" s="35">
        <v>29</v>
      </c>
      <c r="BY30" s="35">
        <v>9</v>
      </c>
      <c r="BZ30" s="35">
        <v>11</v>
      </c>
      <c r="CA30" s="35">
        <v>25</v>
      </c>
      <c r="CB30" s="35">
        <v>23</v>
      </c>
      <c r="CC30" s="35">
        <v>10</v>
      </c>
      <c r="CD30" s="35">
        <v>24</v>
      </c>
      <c r="CE30" s="35">
        <v>11</v>
      </c>
      <c r="CF30" s="35">
        <v>14</v>
      </c>
      <c r="CG30" s="35">
        <f>SUM(CC30:CF30)</f>
        <v>59</v>
      </c>
      <c r="CH30" s="35">
        <v>59</v>
      </c>
      <c r="CI30" s="35">
        <v>59</v>
      </c>
      <c r="CJ30" s="35">
        <v>24</v>
      </c>
      <c r="CK30" s="35">
        <v>11</v>
      </c>
      <c r="CL30" s="35">
        <v>54</v>
      </c>
      <c r="CM30" s="35">
        <v>54</v>
      </c>
    </row>
    <row r="31" spans="1:91" s="31" customFormat="1" x14ac:dyDescent="0.2">
      <c r="A31" s="30" t="s">
        <v>221</v>
      </c>
      <c r="B31" s="40">
        <f>SUM(C31:J31)</f>
        <v>1849</v>
      </c>
      <c r="C31" s="36">
        <f>SUM(K31:S31)-P31</f>
        <v>72</v>
      </c>
      <c r="D31" s="36">
        <f>SUM(T31:Z31)</f>
        <v>208</v>
      </c>
      <c r="E31" s="36">
        <f>SUM(AA31:AI31)</f>
        <v>209</v>
      </c>
      <c r="F31" s="36">
        <f>SUM(AJ31:AP31)</f>
        <v>246</v>
      </c>
      <c r="G31" s="36">
        <f>SUM(AQ31:BA31)</f>
        <v>309</v>
      </c>
      <c r="H31" s="36">
        <f>SUM(BB31:BN31)</f>
        <v>158</v>
      </c>
      <c r="I31" s="36">
        <f>SUM(BO31:CA31)</f>
        <v>389</v>
      </c>
      <c r="J31" s="36">
        <f>SUM(CB31:CM31)-CG31</f>
        <v>258</v>
      </c>
      <c r="K31" s="35">
        <v>5</v>
      </c>
      <c r="L31" s="35">
        <v>5</v>
      </c>
      <c r="M31" s="35">
        <v>2</v>
      </c>
      <c r="N31" s="35">
        <v>10</v>
      </c>
      <c r="O31" s="35">
        <v>17</v>
      </c>
      <c r="P31" s="35">
        <f>SUM(K31:O31)</f>
        <v>39</v>
      </c>
      <c r="Q31" s="35">
        <v>19</v>
      </c>
      <c r="R31" s="35">
        <v>8</v>
      </c>
      <c r="S31" s="35">
        <v>6</v>
      </c>
      <c r="T31" s="35">
        <v>30</v>
      </c>
      <c r="U31" s="35">
        <v>52</v>
      </c>
      <c r="V31" s="35">
        <v>16</v>
      </c>
      <c r="W31" s="35">
        <v>6</v>
      </c>
      <c r="X31" s="35">
        <v>32</v>
      </c>
      <c r="Y31" s="35">
        <v>27</v>
      </c>
      <c r="Z31" s="35">
        <v>45</v>
      </c>
      <c r="AA31" s="35">
        <v>14</v>
      </c>
      <c r="AB31" s="35">
        <v>22</v>
      </c>
      <c r="AC31" s="35">
        <v>4</v>
      </c>
      <c r="AD31" s="35">
        <v>17</v>
      </c>
      <c r="AE31" s="35">
        <v>18</v>
      </c>
      <c r="AF31" s="35">
        <v>30</v>
      </c>
      <c r="AG31" s="35">
        <v>58</v>
      </c>
      <c r="AH31" s="35">
        <v>17</v>
      </c>
      <c r="AI31" s="35">
        <v>29</v>
      </c>
      <c r="AJ31" s="35">
        <v>37</v>
      </c>
      <c r="AK31" s="35">
        <v>45</v>
      </c>
      <c r="AL31" s="35">
        <v>51</v>
      </c>
      <c r="AM31" s="35">
        <v>43</v>
      </c>
      <c r="AN31" s="35">
        <v>19</v>
      </c>
      <c r="AO31" s="35">
        <v>30</v>
      </c>
      <c r="AP31" s="35">
        <v>21</v>
      </c>
      <c r="AQ31" s="35">
        <v>14</v>
      </c>
      <c r="AR31" s="35">
        <v>49</v>
      </c>
      <c r="AS31" s="35">
        <v>14</v>
      </c>
      <c r="AT31" s="35">
        <v>17</v>
      </c>
      <c r="AU31" s="35">
        <v>21</v>
      </c>
      <c r="AV31" s="35">
        <v>28</v>
      </c>
      <c r="AW31" s="35">
        <v>47</v>
      </c>
      <c r="AX31" s="35">
        <v>25</v>
      </c>
      <c r="AY31" s="35">
        <v>4</v>
      </c>
      <c r="AZ31" s="35">
        <v>21</v>
      </c>
      <c r="BA31" s="35">
        <v>69</v>
      </c>
      <c r="BB31" s="35">
        <v>22</v>
      </c>
      <c r="BC31" s="35">
        <v>5</v>
      </c>
      <c r="BD31" s="35">
        <v>25</v>
      </c>
      <c r="BE31" s="35">
        <v>0</v>
      </c>
      <c r="BF31" s="35">
        <v>4</v>
      </c>
      <c r="BG31" s="35">
        <v>19</v>
      </c>
      <c r="BH31" s="35">
        <v>7</v>
      </c>
      <c r="BI31" s="35">
        <v>4</v>
      </c>
      <c r="BJ31" s="35">
        <v>20</v>
      </c>
      <c r="BK31" s="35">
        <v>18</v>
      </c>
      <c r="BL31" s="35">
        <v>1</v>
      </c>
      <c r="BM31" s="35">
        <v>10</v>
      </c>
      <c r="BN31" s="35">
        <v>23</v>
      </c>
      <c r="BO31" s="35">
        <v>24</v>
      </c>
      <c r="BP31" s="35">
        <v>26</v>
      </c>
      <c r="BQ31" s="35">
        <v>30</v>
      </c>
      <c r="BR31" s="35">
        <v>17</v>
      </c>
      <c r="BS31" s="35">
        <v>4</v>
      </c>
      <c r="BT31" s="35">
        <v>42</v>
      </c>
      <c r="BU31" s="35">
        <v>86</v>
      </c>
      <c r="BV31" s="35">
        <v>35</v>
      </c>
      <c r="BW31" s="35">
        <v>27</v>
      </c>
      <c r="BX31" s="35">
        <v>36</v>
      </c>
      <c r="BY31" s="35">
        <v>14</v>
      </c>
      <c r="BZ31" s="35">
        <v>19</v>
      </c>
      <c r="CA31" s="35">
        <v>29</v>
      </c>
      <c r="CB31" s="35">
        <v>15</v>
      </c>
      <c r="CC31" s="35">
        <v>15</v>
      </c>
      <c r="CD31" s="35">
        <v>19</v>
      </c>
      <c r="CE31" s="35">
        <v>6</v>
      </c>
      <c r="CF31" s="35">
        <v>18</v>
      </c>
      <c r="CG31" s="35">
        <f>SUM(CC31:CF31)</f>
        <v>58</v>
      </c>
      <c r="CH31" s="35">
        <v>40</v>
      </c>
      <c r="CI31" s="35">
        <v>31</v>
      </c>
      <c r="CJ31" s="35">
        <v>18</v>
      </c>
      <c r="CK31" s="35">
        <v>15</v>
      </c>
      <c r="CL31" s="35">
        <v>41</v>
      </c>
      <c r="CM31" s="35">
        <v>40</v>
      </c>
    </row>
    <row r="32" spans="1:91" s="31" customFormat="1" x14ac:dyDescent="0.2">
      <c r="A32" s="30" t="s">
        <v>222</v>
      </c>
      <c r="B32" s="40">
        <f>SUM(C32:J32)</f>
        <v>2053</v>
      </c>
      <c r="C32" s="36">
        <f>SUM(K32:S32)-P32</f>
        <v>199</v>
      </c>
      <c r="D32" s="36">
        <f>SUM(T32:Z32)</f>
        <v>161</v>
      </c>
      <c r="E32" s="36">
        <f>SUM(AA32:AI32)</f>
        <v>217</v>
      </c>
      <c r="F32" s="36">
        <f>SUM(AJ32:AP32)</f>
        <v>219</v>
      </c>
      <c r="G32" s="36">
        <f>SUM(AQ32:BA32)</f>
        <v>312</v>
      </c>
      <c r="H32" s="36">
        <f>SUM(BB32:BN32)</f>
        <v>224</v>
      </c>
      <c r="I32" s="36">
        <f>SUM(BO32:CA32)</f>
        <v>446</v>
      </c>
      <c r="J32" s="36">
        <f>SUM(CB32:CM32)-CG32</f>
        <v>275</v>
      </c>
      <c r="K32" s="35">
        <v>19</v>
      </c>
      <c r="L32" s="35">
        <v>24</v>
      </c>
      <c r="M32" s="35">
        <v>20</v>
      </c>
      <c r="N32" s="35">
        <v>35</v>
      </c>
      <c r="O32" s="35">
        <v>42</v>
      </c>
      <c r="P32" s="35">
        <f>SUM(K32:O32)</f>
        <v>140</v>
      </c>
      <c r="Q32" s="35">
        <v>27</v>
      </c>
      <c r="R32" s="35">
        <v>18</v>
      </c>
      <c r="S32" s="35">
        <v>14</v>
      </c>
      <c r="T32" s="35">
        <v>44</v>
      </c>
      <c r="U32" s="35">
        <v>31</v>
      </c>
      <c r="V32" s="35">
        <v>10</v>
      </c>
      <c r="W32" s="35">
        <v>10</v>
      </c>
      <c r="X32" s="35">
        <v>17</v>
      </c>
      <c r="Y32" s="35">
        <v>17</v>
      </c>
      <c r="Z32" s="35">
        <v>32</v>
      </c>
      <c r="AA32" s="35">
        <v>8</v>
      </c>
      <c r="AB32" s="35">
        <v>17</v>
      </c>
      <c r="AC32" s="35">
        <v>7</v>
      </c>
      <c r="AD32" s="35">
        <v>14</v>
      </c>
      <c r="AE32" s="35">
        <v>19</v>
      </c>
      <c r="AF32" s="35">
        <v>28</v>
      </c>
      <c r="AG32" s="35">
        <v>54</v>
      </c>
      <c r="AH32" s="35">
        <v>15</v>
      </c>
      <c r="AI32" s="35">
        <v>55</v>
      </c>
      <c r="AJ32" s="35">
        <v>38</v>
      </c>
      <c r="AK32" s="35">
        <v>39</v>
      </c>
      <c r="AL32" s="35">
        <v>53</v>
      </c>
      <c r="AM32" s="35">
        <v>34</v>
      </c>
      <c r="AN32" s="35">
        <v>16</v>
      </c>
      <c r="AO32" s="35">
        <v>20</v>
      </c>
      <c r="AP32" s="35">
        <v>19</v>
      </c>
      <c r="AQ32" s="35">
        <v>6</v>
      </c>
      <c r="AR32" s="35">
        <v>43</v>
      </c>
      <c r="AS32" s="35">
        <v>17</v>
      </c>
      <c r="AT32" s="35">
        <v>14</v>
      </c>
      <c r="AU32" s="35">
        <v>31</v>
      </c>
      <c r="AV32" s="35">
        <v>38</v>
      </c>
      <c r="AW32" s="35">
        <v>35</v>
      </c>
      <c r="AX32" s="35">
        <v>33</v>
      </c>
      <c r="AY32" s="35">
        <v>3</v>
      </c>
      <c r="AZ32" s="35">
        <v>17</v>
      </c>
      <c r="BA32" s="35">
        <v>75</v>
      </c>
      <c r="BB32" s="35">
        <v>43</v>
      </c>
      <c r="BC32" s="35">
        <v>6</v>
      </c>
      <c r="BD32" s="35">
        <v>22</v>
      </c>
      <c r="BE32" s="35">
        <v>0</v>
      </c>
      <c r="BF32" s="35">
        <v>10</v>
      </c>
      <c r="BG32" s="35">
        <v>26</v>
      </c>
      <c r="BH32" s="35">
        <v>7</v>
      </c>
      <c r="BI32" s="35">
        <v>14</v>
      </c>
      <c r="BJ32" s="35">
        <v>32</v>
      </c>
      <c r="BK32" s="35">
        <v>29</v>
      </c>
      <c r="BL32" s="35">
        <v>5</v>
      </c>
      <c r="BM32" s="35">
        <v>14</v>
      </c>
      <c r="BN32" s="35">
        <v>16</v>
      </c>
      <c r="BO32" s="35">
        <v>41</v>
      </c>
      <c r="BP32" s="35">
        <v>15</v>
      </c>
      <c r="BQ32" s="35">
        <v>28</v>
      </c>
      <c r="BR32" s="35">
        <v>26</v>
      </c>
      <c r="BS32" s="35">
        <v>5</v>
      </c>
      <c r="BT32" s="35">
        <v>51</v>
      </c>
      <c r="BU32" s="35">
        <v>123</v>
      </c>
      <c r="BV32" s="35">
        <v>39</v>
      </c>
      <c r="BW32" s="35">
        <v>13</v>
      </c>
      <c r="BX32" s="35">
        <v>46</v>
      </c>
      <c r="BY32" s="35">
        <v>10</v>
      </c>
      <c r="BZ32" s="35">
        <v>15</v>
      </c>
      <c r="CA32" s="35">
        <v>34</v>
      </c>
      <c r="CB32" s="35">
        <v>8</v>
      </c>
      <c r="CC32" s="35">
        <v>31</v>
      </c>
      <c r="CD32" s="35">
        <v>38</v>
      </c>
      <c r="CE32" s="35">
        <v>12</v>
      </c>
      <c r="CF32" s="35">
        <v>28</v>
      </c>
      <c r="CG32" s="35">
        <f>SUM(CC32:CF32)</f>
        <v>109</v>
      </c>
      <c r="CH32" s="35">
        <v>32</v>
      </c>
      <c r="CI32" s="35">
        <v>29</v>
      </c>
      <c r="CJ32" s="35">
        <v>15</v>
      </c>
      <c r="CK32" s="35">
        <v>9</v>
      </c>
      <c r="CL32" s="35">
        <v>30</v>
      </c>
      <c r="CM32" s="35">
        <v>43</v>
      </c>
    </row>
    <row r="33" spans="1:91" s="31" customFormat="1" x14ac:dyDescent="0.2">
      <c r="A33" s="30" t="s">
        <v>223</v>
      </c>
      <c r="B33" s="40">
        <f>SUM(C33:J33)</f>
        <v>370</v>
      </c>
      <c r="C33" s="36">
        <f>SUM(K33:S33)-P33</f>
        <v>77</v>
      </c>
      <c r="D33" s="36">
        <f>SUM(T33:Z33)</f>
        <v>19</v>
      </c>
      <c r="E33" s="36">
        <f>SUM(AA33:AI33)</f>
        <v>22</v>
      </c>
      <c r="F33" s="36">
        <f>SUM(AJ33:AP33)</f>
        <v>52</v>
      </c>
      <c r="G33" s="36">
        <f>SUM(AQ33:BA33)</f>
        <v>44</v>
      </c>
      <c r="H33" s="36">
        <f>SUM(BB33:BN33)</f>
        <v>40</v>
      </c>
      <c r="I33" s="36">
        <f>SUM(BO33:CA33)</f>
        <v>56</v>
      </c>
      <c r="J33" s="36">
        <f>SUM(CB33:CM33)-CG33</f>
        <v>60</v>
      </c>
      <c r="K33" s="35">
        <v>10</v>
      </c>
      <c r="L33" s="35">
        <v>13</v>
      </c>
      <c r="M33" s="35">
        <v>8</v>
      </c>
      <c r="N33" s="35">
        <v>22</v>
      </c>
      <c r="O33" s="35">
        <v>12</v>
      </c>
      <c r="P33" s="35">
        <f>SUM(K33:O33)</f>
        <v>65</v>
      </c>
      <c r="Q33" s="35">
        <v>5</v>
      </c>
      <c r="R33" s="35">
        <v>2</v>
      </c>
      <c r="S33" s="35">
        <v>5</v>
      </c>
      <c r="T33" s="35">
        <v>5</v>
      </c>
      <c r="U33" s="35">
        <v>4</v>
      </c>
      <c r="V33" s="35">
        <v>0</v>
      </c>
      <c r="W33" s="35">
        <v>0</v>
      </c>
      <c r="X33" s="35">
        <v>3</v>
      </c>
      <c r="Y33" s="35">
        <v>4</v>
      </c>
      <c r="Z33" s="35">
        <v>3</v>
      </c>
      <c r="AA33" s="35">
        <v>1</v>
      </c>
      <c r="AB33" s="35">
        <v>2</v>
      </c>
      <c r="AC33" s="35">
        <v>0</v>
      </c>
      <c r="AD33" s="35">
        <v>1</v>
      </c>
      <c r="AE33" s="35">
        <v>1</v>
      </c>
      <c r="AF33" s="35">
        <v>3</v>
      </c>
      <c r="AG33" s="35">
        <v>12</v>
      </c>
      <c r="AH33" s="35">
        <v>0</v>
      </c>
      <c r="AI33" s="35">
        <v>2</v>
      </c>
      <c r="AJ33" s="35">
        <v>7</v>
      </c>
      <c r="AK33" s="35">
        <v>14</v>
      </c>
      <c r="AL33" s="35">
        <v>16</v>
      </c>
      <c r="AM33" s="35">
        <v>9</v>
      </c>
      <c r="AN33" s="35">
        <v>3</v>
      </c>
      <c r="AO33" s="35">
        <v>2</v>
      </c>
      <c r="AP33" s="35">
        <v>1</v>
      </c>
      <c r="AQ33" s="35">
        <v>1</v>
      </c>
      <c r="AR33" s="35">
        <v>2</v>
      </c>
      <c r="AS33" s="35">
        <v>4</v>
      </c>
      <c r="AT33" s="35">
        <v>1</v>
      </c>
      <c r="AU33" s="35">
        <v>6</v>
      </c>
      <c r="AV33" s="35">
        <v>5</v>
      </c>
      <c r="AW33" s="35">
        <v>4</v>
      </c>
      <c r="AX33" s="35">
        <v>8</v>
      </c>
      <c r="AY33" s="35">
        <v>0</v>
      </c>
      <c r="AZ33" s="35">
        <v>1</v>
      </c>
      <c r="BA33" s="35">
        <v>12</v>
      </c>
      <c r="BB33" s="35">
        <v>10</v>
      </c>
      <c r="BC33" s="35">
        <v>1</v>
      </c>
      <c r="BD33" s="35">
        <v>1</v>
      </c>
      <c r="BE33" s="35">
        <v>0</v>
      </c>
      <c r="BF33" s="35">
        <v>1</v>
      </c>
      <c r="BG33" s="35">
        <v>3</v>
      </c>
      <c r="BH33" s="35">
        <v>1</v>
      </c>
      <c r="BI33" s="35">
        <v>4</v>
      </c>
      <c r="BJ33" s="35">
        <v>2</v>
      </c>
      <c r="BK33" s="35">
        <v>6</v>
      </c>
      <c r="BL33" s="35">
        <v>1</v>
      </c>
      <c r="BM33" s="35">
        <v>5</v>
      </c>
      <c r="BN33" s="35">
        <v>5</v>
      </c>
      <c r="BO33" s="35">
        <v>1</v>
      </c>
      <c r="BP33" s="35">
        <v>4</v>
      </c>
      <c r="BQ33" s="35">
        <v>4</v>
      </c>
      <c r="BR33" s="35">
        <v>2</v>
      </c>
      <c r="BS33" s="35">
        <v>1</v>
      </c>
      <c r="BT33" s="35">
        <v>7</v>
      </c>
      <c r="BU33" s="35">
        <v>24</v>
      </c>
      <c r="BV33" s="35">
        <v>0</v>
      </c>
      <c r="BW33" s="35">
        <v>6</v>
      </c>
      <c r="BX33" s="35">
        <v>1</v>
      </c>
      <c r="BY33" s="35">
        <v>2</v>
      </c>
      <c r="BZ33" s="35">
        <v>1</v>
      </c>
      <c r="CA33" s="35">
        <v>3</v>
      </c>
      <c r="CB33" s="35">
        <v>2</v>
      </c>
      <c r="CC33" s="35">
        <v>14</v>
      </c>
      <c r="CD33" s="35">
        <v>7</v>
      </c>
      <c r="CE33" s="35">
        <v>2</v>
      </c>
      <c r="CF33" s="35">
        <v>10</v>
      </c>
      <c r="CG33" s="35">
        <f>SUM(CC33:CF33)</f>
        <v>33</v>
      </c>
      <c r="CH33" s="35">
        <v>4</v>
      </c>
      <c r="CI33" s="35">
        <v>8</v>
      </c>
      <c r="CJ33" s="35">
        <v>1</v>
      </c>
      <c r="CK33" s="35">
        <v>0</v>
      </c>
      <c r="CL33" s="35">
        <v>6</v>
      </c>
      <c r="CM33" s="35">
        <v>6</v>
      </c>
    </row>
    <row r="34" spans="1:91" s="31" customFormat="1" x14ac:dyDescent="0.2">
      <c r="A34" s="30"/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</row>
    <row r="35" spans="1:91" s="31" customFormat="1" x14ac:dyDescent="0.2">
      <c r="A35" s="30" t="s">
        <v>342</v>
      </c>
      <c r="B35" s="35">
        <f t="shared" ref="B35:AG35" si="9">SUM(B38:B41)</f>
        <v>22318</v>
      </c>
      <c r="C35" s="35">
        <f t="shared" si="9"/>
        <v>3273</v>
      </c>
      <c r="D35" s="35">
        <f t="shared" si="9"/>
        <v>2318</v>
      </c>
      <c r="E35" s="35">
        <f t="shared" si="9"/>
        <v>2268</v>
      </c>
      <c r="F35" s="35">
        <f t="shared" si="9"/>
        <v>3090</v>
      </c>
      <c r="G35" s="35">
        <f t="shared" si="9"/>
        <v>2190</v>
      </c>
      <c r="H35" s="35">
        <f t="shared" si="9"/>
        <v>3540</v>
      </c>
      <c r="I35" s="35">
        <f t="shared" si="9"/>
        <v>2030</v>
      </c>
      <c r="J35" s="35">
        <f t="shared" si="9"/>
        <v>3609</v>
      </c>
      <c r="K35" s="35">
        <f t="shared" si="9"/>
        <v>225</v>
      </c>
      <c r="L35" s="35">
        <f t="shared" si="9"/>
        <v>632</v>
      </c>
      <c r="M35" s="35">
        <f t="shared" si="9"/>
        <v>321</v>
      </c>
      <c r="N35" s="35">
        <f t="shared" si="9"/>
        <v>514</v>
      </c>
      <c r="O35" s="35">
        <f t="shared" si="9"/>
        <v>805</v>
      </c>
      <c r="P35" s="35">
        <f t="shared" si="9"/>
        <v>2497</v>
      </c>
      <c r="Q35" s="35">
        <f t="shared" si="9"/>
        <v>309</v>
      </c>
      <c r="R35" s="35">
        <f t="shared" si="9"/>
        <v>248</v>
      </c>
      <c r="S35" s="35">
        <f t="shared" si="9"/>
        <v>219</v>
      </c>
      <c r="T35" s="35">
        <f t="shared" si="9"/>
        <v>641</v>
      </c>
      <c r="U35" s="35">
        <f t="shared" si="9"/>
        <v>459</v>
      </c>
      <c r="V35" s="35">
        <f t="shared" si="9"/>
        <v>161</v>
      </c>
      <c r="W35" s="35">
        <f t="shared" si="9"/>
        <v>192</v>
      </c>
      <c r="X35" s="35">
        <f t="shared" si="9"/>
        <v>239</v>
      </c>
      <c r="Y35" s="35">
        <f t="shared" si="9"/>
        <v>148</v>
      </c>
      <c r="Z35" s="35">
        <f t="shared" si="9"/>
        <v>478</v>
      </c>
      <c r="AA35" s="35">
        <f t="shared" si="9"/>
        <v>127</v>
      </c>
      <c r="AB35" s="35">
        <f t="shared" si="9"/>
        <v>233</v>
      </c>
      <c r="AC35" s="35">
        <f t="shared" si="9"/>
        <v>128</v>
      </c>
      <c r="AD35" s="35">
        <f t="shared" si="9"/>
        <v>224</v>
      </c>
      <c r="AE35" s="35">
        <f t="shared" si="9"/>
        <v>219</v>
      </c>
      <c r="AF35" s="35">
        <f t="shared" si="9"/>
        <v>206</v>
      </c>
      <c r="AG35" s="35">
        <f t="shared" si="9"/>
        <v>630</v>
      </c>
      <c r="AH35" s="35">
        <f t="shared" ref="AH35:BM35" si="10">SUM(AH38:AH41)</f>
        <v>145</v>
      </c>
      <c r="AI35" s="35">
        <f t="shared" si="10"/>
        <v>356</v>
      </c>
      <c r="AJ35" s="35">
        <f t="shared" si="10"/>
        <v>556</v>
      </c>
      <c r="AK35" s="35">
        <f t="shared" si="10"/>
        <v>495</v>
      </c>
      <c r="AL35" s="35">
        <f t="shared" si="10"/>
        <v>655</v>
      </c>
      <c r="AM35" s="35">
        <f t="shared" si="10"/>
        <v>693</v>
      </c>
      <c r="AN35" s="35">
        <f t="shared" si="10"/>
        <v>307</v>
      </c>
      <c r="AO35" s="35">
        <f t="shared" si="10"/>
        <v>262</v>
      </c>
      <c r="AP35" s="35">
        <f t="shared" si="10"/>
        <v>122</v>
      </c>
      <c r="AQ35" s="35">
        <f t="shared" si="10"/>
        <v>78</v>
      </c>
      <c r="AR35" s="35">
        <f t="shared" si="10"/>
        <v>208</v>
      </c>
      <c r="AS35" s="35">
        <f t="shared" si="10"/>
        <v>104</v>
      </c>
      <c r="AT35" s="35">
        <f t="shared" si="10"/>
        <v>121</v>
      </c>
      <c r="AU35" s="35">
        <f t="shared" si="10"/>
        <v>352</v>
      </c>
      <c r="AV35" s="35">
        <f t="shared" si="10"/>
        <v>443</v>
      </c>
      <c r="AW35" s="35">
        <f t="shared" si="10"/>
        <v>49</v>
      </c>
      <c r="AX35" s="35">
        <f t="shared" si="10"/>
        <v>192</v>
      </c>
      <c r="AY35" s="35">
        <f t="shared" si="10"/>
        <v>50</v>
      </c>
      <c r="AZ35" s="35">
        <f t="shared" si="10"/>
        <v>31</v>
      </c>
      <c r="BA35" s="35">
        <f t="shared" si="10"/>
        <v>562</v>
      </c>
      <c r="BB35" s="35">
        <f t="shared" si="10"/>
        <v>677</v>
      </c>
      <c r="BC35" s="35">
        <f t="shared" si="10"/>
        <v>100</v>
      </c>
      <c r="BD35" s="35">
        <f t="shared" si="10"/>
        <v>345</v>
      </c>
      <c r="BE35" s="35">
        <f t="shared" si="10"/>
        <v>129</v>
      </c>
      <c r="BF35" s="35">
        <f t="shared" si="10"/>
        <v>79</v>
      </c>
      <c r="BG35" s="35">
        <f t="shared" si="10"/>
        <v>458</v>
      </c>
      <c r="BH35" s="35">
        <f t="shared" si="10"/>
        <v>90</v>
      </c>
      <c r="BI35" s="35">
        <f t="shared" si="10"/>
        <v>226</v>
      </c>
      <c r="BJ35" s="35">
        <f t="shared" si="10"/>
        <v>487</v>
      </c>
      <c r="BK35" s="35">
        <f t="shared" si="10"/>
        <v>193</v>
      </c>
      <c r="BL35" s="35">
        <f t="shared" si="10"/>
        <v>374</v>
      </c>
      <c r="BM35" s="35">
        <f t="shared" si="10"/>
        <v>125</v>
      </c>
      <c r="BN35" s="35">
        <f t="shared" ref="BN35:CM35" si="11">SUM(BN38:BN41)</f>
        <v>257</v>
      </c>
      <c r="BO35" s="35">
        <f t="shared" si="11"/>
        <v>141</v>
      </c>
      <c r="BP35" s="35">
        <f t="shared" si="11"/>
        <v>201</v>
      </c>
      <c r="BQ35" s="35">
        <f t="shared" si="11"/>
        <v>153</v>
      </c>
      <c r="BR35" s="35">
        <f t="shared" si="11"/>
        <v>129</v>
      </c>
      <c r="BS35" s="35">
        <f t="shared" si="11"/>
        <v>36</v>
      </c>
      <c r="BT35" s="35">
        <f t="shared" si="11"/>
        <v>453</v>
      </c>
      <c r="BU35" s="35">
        <f t="shared" si="11"/>
        <v>304</v>
      </c>
      <c r="BV35" s="35">
        <f t="shared" si="11"/>
        <v>83</v>
      </c>
      <c r="BW35" s="35">
        <f t="shared" si="11"/>
        <v>121</v>
      </c>
      <c r="BX35" s="35">
        <f t="shared" si="11"/>
        <v>80</v>
      </c>
      <c r="BY35" s="35">
        <f t="shared" si="11"/>
        <v>27</v>
      </c>
      <c r="BZ35" s="35">
        <f t="shared" si="11"/>
        <v>81</v>
      </c>
      <c r="CA35" s="35">
        <f t="shared" si="11"/>
        <v>221</v>
      </c>
      <c r="CB35" s="35">
        <f t="shared" si="11"/>
        <v>132</v>
      </c>
      <c r="CC35" s="35">
        <f t="shared" si="11"/>
        <v>405</v>
      </c>
      <c r="CD35" s="35">
        <f t="shared" si="11"/>
        <v>519</v>
      </c>
      <c r="CE35" s="35">
        <f t="shared" si="11"/>
        <v>176</v>
      </c>
      <c r="CF35" s="35">
        <f t="shared" si="11"/>
        <v>310</v>
      </c>
      <c r="CG35" s="35">
        <f t="shared" si="11"/>
        <v>1410</v>
      </c>
      <c r="CH35" s="35">
        <f t="shared" si="11"/>
        <v>465</v>
      </c>
      <c r="CI35" s="35">
        <f t="shared" si="11"/>
        <v>475</v>
      </c>
      <c r="CJ35" s="35">
        <f t="shared" si="11"/>
        <v>323</v>
      </c>
      <c r="CK35" s="35">
        <f t="shared" si="11"/>
        <v>67</v>
      </c>
      <c r="CL35" s="35">
        <f t="shared" si="11"/>
        <v>323</v>
      </c>
      <c r="CM35" s="35">
        <f t="shared" si="11"/>
        <v>414</v>
      </c>
    </row>
    <row r="36" spans="1:91" s="31" customFormat="1" x14ac:dyDescent="0.2">
      <c r="A36" s="30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</row>
    <row r="37" spans="1:91" s="31" customFormat="1" x14ac:dyDescent="0.2">
      <c r="A37" s="30" t="s">
        <v>346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</row>
    <row r="38" spans="1:91" s="31" customFormat="1" x14ac:dyDescent="0.2">
      <c r="A38" s="30" t="s">
        <v>347</v>
      </c>
      <c r="B38" s="35">
        <f>SUM(C38:J38)</f>
        <v>5565</v>
      </c>
      <c r="C38" s="36">
        <f>SUM(K38:S38)-P38</f>
        <v>1028</v>
      </c>
      <c r="D38" s="36">
        <f>SUM(T38:Z38)</f>
        <v>562</v>
      </c>
      <c r="E38" s="36">
        <f>SUM(AA38:AI38)</f>
        <v>513</v>
      </c>
      <c r="F38" s="36">
        <f>SUM(AJ38:AP38)</f>
        <v>770</v>
      </c>
      <c r="G38" s="36">
        <f>SUM(AQ38:BA38)</f>
        <v>494</v>
      </c>
      <c r="H38" s="36">
        <f>SUM(BB38:BN38)</f>
        <v>872</v>
      </c>
      <c r="I38" s="36">
        <f>SUM(BO38:CA38)</f>
        <v>471</v>
      </c>
      <c r="J38" s="36">
        <f>SUM(CB38:CM38)-CG38</f>
        <v>855</v>
      </c>
      <c r="K38" s="35">
        <v>75</v>
      </c>
      <c r="L38" s="35">
        <v>206</v>
      </c>
      <c r="M38" s="35">
        <v>124</v>
      </c>
      <c r="N38" s="35">
        <v>157</v>
      </c>
      <c r="O38" s="35">
        <v>274</v>
      </c>
      <c r="P38" s="35">
        <f>SUM(K38:O38)</f>
        <v>836</v>
      </c>
      <c r="Q38" s="35">
        <v>88</v>
      </c>
      <c r="R38" s="35">
        <v>52</v>
      </c>
      <c r="S38" s="35">
        <v>52</v>
      </c>
      <c r="T38" s="35">
        <v>161</v>
      </c>
      <c r="U38" s="35">
        <v>103</v>
      </c>
      <c r="V38" s="35">
        <v>38</v>
      </c>
      <c r="W38" s="35">
        <v>41</v>
      </c>
      <c r="X38" s="35">
        <v>55</v>
      </c>
      <c r="Y38" s="35">
        <v>39</v>
      </c>
      <c r="Z38" s="35">
        <v>125</v>
      </c>
      <c r="AA38" s="35">
        <v>32</v>
      </c>
      <c r="AB38" s="35">
        <v>56</v>
      </c>
      <c r="AC38" s="35">
        <v>18</v>
      </c>
      <c r="AD38" s="35">
        <v>58</v>
      </c>
      <c r="AE38" s="35">
        <v>49</v>
      </c>
      <c r="AF38" s="35">
        <v>47</v>
      </c>
      <c r="AG38" s="35">
        <v>130</v>
      </c>
      <c r="AH38" s="35">
        <v>27</v>
      </c>
      <c r="AI38" s="35">
        <v>96</v>
      </c>
      <c r="AJ38" s="35">
        <v>145</v>
      </c>
      <c r="AK38" s="35">
        <v>135</v>
      </c>
      <c r="AL38" s="35">
        <v>168</v>
      </c>
      <c r="AM38" s="35">
        <v>159</v>
      </c>
      <c r="AN38" s="35">
        <v>64</v>
      </c>
      <c r="AO38" s="35">
        <v>70</v>
      </c>
      <c r="AP38" s="35">
        <v>29</v>
      </c>
      <c r="AQ38" s="35">
        <v>8</v>
      </c>
      <c r="AR38" s="35">
        <v>42</v>
      </c>
      <c r="AS38" s="35">
        <v>28</v>
      </c>
      <c r="AT38" s="35">
        <v>21</v>
      </c>
      <c r="AU38" s="35">
        <v>74</v>
      </c>
      <c r="AV38" s="35">
        <v>115</v>
      </c>
      <c r="AW38" s="35">
        <v>11</v>
      </c>
      <c r="AX38" s="35">
        <v>37</v>
      </c>
      <c r="AY38" s="35">
        <v>10</v>
      </c>
      <c r="AZ38" s="35">
        <v>12</v>
      </c>
      <c r="BA38" s="35">
        <v>136</v>
      </c>
      <c r="BB38" s="35">
        <v>185</v>
      </c>
      <c r="BC38" s="35">
        <v>28</v>
      </c>
      <c r="BD38" s="35">
        <v>79</v>
      </c>
      <c r="BE38" s="35">
        <v>32</v>
      </c>
      <c r="BF38" s="35">
        <v>15</v>
      </c>
      <c r="BG38" s="35">
        <v>118</v>
      </c>
      <c r="BH38" s="35">
        <v>23</v>
      </c>
      <c r="BI38" s="35">
        <v>60</v>
      </c>
      <c r="BJ38" s="35">
        <v>124</v>
      </c>
      <c r="BK38" s="35">
        <v>47</v>
      </c>
      <c r="BL38" s="35">
        <v>93</v>
      </c>
      <c r="BM38" s="35">
        <v>21</v>
      </c>
      <c r="BN38" s="35">
        <v>47</v>
      </c>
      <c r="BO38" s="35">
        <v>32</v>
      </c>
      <c r="BP38" s="35">
        <v>57</v>
      </c>
      <c r="BQ38" s="35">
        <v>40</v>
      </c>
      <c r="BR38" s="35">
        <v>40</v>
      </c>
      <c r="BS38" s="35">
        <v>6</v>
      </c>
      <c r="BT38" s="35">
        <v>113</v>
      </c>
      <c r="BU38" s="35">
        <v>55</v>
      </c>
      <c r="BV38" s="35">
        <v>22</v>
      </c>
      <c r="BW38" s="35">
        <v>28</v>
      </c>
      <c r="BX38" s="35">
        <v>18</v>
      </c>
      <c r="BY38" s="35">
        <v>3</v>
      </c>
      <c r="BZ38" s="35">
        <v>16</v>
      </c>
      <c r="CA38" s="35">
        <v>41</v>
      </c>
      <c r="CB38" s="35">
        <v>29</v>
      </c>
      <c r="CC38" s="35">
        <v>100</v>
      </c>
      <c r="CD38" s="35">
        <v>134</v>
      </c>
      <c r="CE38" s="35">
        <v>47</v>
      </c>
      <c r="CF38" s="35">
        <v>108</v>
      </c>
      <c r="CG38" s="35">
        <f>SUM(CC38:CF38)</f>
        <v>389</v>
      </c>
      <c r="CH38" s="35">
        <v>88</v>
      </c>
      <c r="CI38" s="35">
        <v>104</v>
      </c>
      <c r="CJ38" s="35">
        <v>69</v>
      </c>
      <c r="CK38" s="35">
        <v>11</v>
      </c>
      <c r="CL38" s="35">
        <v>73</v>
      </c>
      <c r="CM38" s="35">
        <v>92</v>
      </c>
    </row>
    <row r="39" spans="1:91" s="31" customFormat="1" x14ac:dyDescent="0.2">
      <c r="A39" s="30" t="s">
        <v>348</v>
      </c>
      <c r="B39" s="35">
        <f>SUM(C39:J39)</f>
        <v>15102</v>
      </c>
      <c r="C39" s="36">
        <f>SUM(K39:S39)-P39</f>
        <v>1915</v>
      </c>
      <c r="D39" s="36">
        <f>SUM(T39:Z39)</f>
        <v>1616</v>
      </c>
      <c r="E39" s="36">
        <f>SUM(AA39:AI39)</f>
        <v>1571</v>
      </c>
      <c r="F39" s="36">
        <f>SUM(AJ39:AP39)</f>
        <v>2103</v>
      </c>
      <c r="G39" s="36">
        <f>SUM(AQ39:BA39)</f>
        <v>1535</v>
      </c>
      <c r="H39" s="36">
        <f>SUM(BB39:BN39)</f>
        <v>2390</v>
      </c>
      <c r="I39" s="36">
        <f>SUM(BO39:CA39)</f>
        <v>1458</v>
      </c>
      <c r="J39" s="36">
        <f>SUM(CB39:CM39)-CG39</f>
        <v>2514</v>
      </c>
      <c r="K39" s="35">
        <v>127</v>
      </c>
      <c r="L39" s="35">
        <v>352</v>
      </c>
      <c r="M39" s="35">
        <v>172</v>
      </c>
      <c r="N39" s="35">
        <v>311</v>
      </c>
      <c r="O39" s="35">
        <v>434</v>
      </c>
      <c r="P39" s="35">
        <f>SUM(K39:O39)</f>
        <v>1396</v>
      </c>
      <c r="Q39" s="35">
        <v>201</v>
      </c>
      <c r="R39" s="35">
        <v>168</v>
      </c>
      <c r="S39" s="35">
        <v>150</v>
      </c>
      <c r="T39" s="35">
        <v>447</v>
      </c>
      <c r="U39" s="35">
        <v>329</v>
      </c>
      <c r="V39" s="35">
        <v>112</v>
      </c>
      <c r="W39" s="35">
        <v>139</v>
      </c>
      <c r="X39" s="35">
        <v>167</v>
      </c>
      <c r="Y39" s="35">
        <v>99</v>
      </c>
      <c r="Z39" s="35">
        <v>323</v>
      </c>
      <c r="AA39" s="35">
        <v>88</v>
      </c>
      <c r="AB39" s="35">
        <v>156</v>
      </c>
      <c r="AC39" s="35">
        <v>92</v>
      </c>
      <c r="AD39" s="35">
        <v>149</v>
      </c>
      <c r="AE39" s="35">
        <v>152</v>
      </c>
      <c r="AF39" s="35">
        <v>142</v>
      </c>
      <c r="AG39" s="35">
        <v>451</v>
      </c>
      <c r="AH39" s="35">
        <v>106</v>
      </c>
      <c r="AI39" s="35">
        <v>235</v>
      </c>
      <c r="AJ39" s="35">
        <v>364</v>
      </c>
      <c r="AK39" s="35">
        <v>327</v>
      </c>
      <c r="AL39" s="35">
        <v>451</v>
      </c>
      <c r="AM39" s="35">
        <v>484</v>
      </c>
      <c r="AN39" s="35">
        <v>218</v>
      </c>
      <c r="AO39" s="35">
        <v>174</v>
      </c>
      <c r="AP39" s="35">
        <v>85</v>
      </c>
      <c r="AQ39" s="35">
        <v>67</v>
      </c>
      <c r="AR39" s="35">
        <v>149</v>
      </c>
      <c r="AS39" s="35">
        <v>66</v>
      </c>
      <c r="AT39" s="35">
        <v>92</v>
      </c>
      <c r="AU39" s="35">
        <v>260</v>
      </c>
      <c r="AV39" s="35">
        <v>287</v>
      </c>
      <c r="AW39" s="35">
        <v>37</v>
      </c>
      <c r="AX39" s="35">
        <v>142</v>
      </c>
      <c r="AY39" s="35">
        <v>38</v>
      </c>
      <c r="AZ39" s="35">
        <v>17</v>
      </c>
      <c r="BA39" s="35">
        <v>380</v>
      </c>
      <c r="BB39" s="35">
        <v>432</v>
      </c>
      <c r="BC39" s="35">
        <v>64</v>
      </c>
      <c r="BD39" s="35">
        <v>231</v>
      </c>
      <c r="BE39" s="35">
        <v>86</v>
      </c>
      <c r="BF39" s="35">
        <v>59</v>
      </c>
      <c r="BG39" s="35">
        <v>299</v>
      </c>
      <c r="BH39" s="35">
        <v>61</v>
      </c>
      <c r="BI39" s="35">
        <v>159</v>
      </c>
      <c r="BJ39" s="35">
        <v>333</v>
      </c>
      <c r="BK39" s="35">
        <v>129</v>
      </c>
      <c r="BL39" s="35">
        <v>248</v>
      </c>
      <c r="BM39" s="35">
        <v>99</v>
      </c>
      <c r="BN39" s="35">
        <v>190</v>
      </c>
      <c r="BO39" s="35">
        <v>100</v>
      </c>
      <c r="BP39" s="35">
        <v>132</v>
      </c>
      <c r="BQ39" s="35">
        <v>103</v>
      </c>
      <c r="BR39" s="35">
        <v>84</v>
      </c>
      <c r="BS39" s="35">
        <v>30</v>
      </c>
      <c r="BT39" s="35">
        <v>312</v>
      </c>
      <c r="BU39" s="35">
        <v>236</v>
      </c>
      <c r="BV39" s="35">
        <v>58</v>
      </c>
      <c r="BW39" s="35">
        <v>88</v>
      </c>
      <c r="BX39" s="35">
        <v>60</v>
      </c>
      <c r="BY39" s="35">
        <v>24</v>
      </c>
      <c r="BZ39" s="35">
        <v>61</v>
      </c>
      <c r="CA39" s="35">
        <v>170</v>
      </c>
      <c r="CB39" s="35">
        <v>89</v>
      </c>
      <c r="CC39" s="35">
        <v>269</v>
      </c>
      <c r="CD39" s="35">
        <v>344</v>
      </c>
      <c r="CE39" s="35">
        <v>119</v>
      </c>
      <c r="CF39" s="35">
        <v>183</v>
      </c>
      <c r="CG39" s="35">
        <f>SUM(CC39:CF39)</f>
        <v>915</v>
      </c>
      <c r="CH39" s="35">
        <v>357</v>
      </c>
      <c r="CI39" s="35">
        <v>351</v>
      </c>
      <c r="CJ39" s="35">
        <v>229</v>
      </c>
      <c r="CK39" s="35">
        <v>51</v>
      </c>
      <c r="CL39" s="35">
        <v>232</v>
      </c>
      <c r="CM39" s="35">
        <v>290</v>
      </c>
    </row>
    <row r="40" spans="1:91" s="31" customFormat="1" x14ac:dyDescent="0.2">
      <c r="A40" s="30" t="s">
        <v>349</v>
      </c>
      <c r="B40" s="35">
        <f>SUM(C40:J40)</f>
        <v>1466</v>
      </c>
      <c r="C40" s="36">
        <f>SUM(K40:S40)-P40</f>
        <v>297</v>
      </c>
      <c r="D40" s="36">
        <f>SUM(T40:Z40)</f>
        <v>126</v>
      </c>
      <c r="E40" s="36">
        <f>SUM(AA40:AI40)</f>
        <v>167</v>
      </c>
      <c r="F40" s="36">
        <f>SUM(AJ40:AP40)</f>
        <v>201</v>
      </c>
      <c r="G40" s="36">
        <f>SUM(AQ40:BA40)</f>
        <v>144</v>
      </c>
      <c r="H40" s="36">
        <f>SUM(BB40:BN40)</f>
        <v>241</v>
      </c>
      <c r="I40" s="36">
        <f>SUM(BO40:CA40)</f>
        <v>91</v>
      </c>
      <c r="J40" s="36">
        <f>SUM(CB40:CM40)-CG40</f>
        <v>199</v>
      </c>
      <c r="K40" s="35">
        <v>21</v>
      </c>
      <c r="L40" s="35">
        <v>67</v>
      </c>
      <c r="M40" s="35">
        <v>23</v>
      </c>
      <c r="N40" s="35">
        <v>45</v>
      </c>
      <c r="O40" s="35">
        <v>83</v>
      </c>
      <c r="P40" s="35">
        <f>SUM(K40:O40)</f>
        <v>239</v>
      </c>
      <c r="Q40" s="35">
        <v>17</v>
      </c>
      <c r="R40" s="35">
        <v>25</v>
      </c>
      <c r="S40" s="35">
        <v>16</v>
      </c>
      <c r="T40" s="35">
        <v>33</v>
      </c>
      <c r="U40" s="35">
        <v>25</v>
      </c>
      <c r="V40" s="35">
        <v>10</v>
      </c>
      <c r="W40" s="35">
        <v>11</v>
      </c>
      <c r="X40" s="35">
        <v>13</v>
      </c>
      <c r="Y40" s="35">
        <v>8</v>
      </c>
      <c r="Z40" s="35">
        <v>26</v>
      </c>
      <c r="AA40" s="35">
        <v>7</v>
      </c>
      <c r="AB40" s="35">
        <v>20</v>
      </c>
      <c r="AC40" s="35">
        <v>17</v>
      </c>
      <c r="AD40" s="35">
        <v>15</v>
      </c>
      <c r="AE40" s="35">
        <v>18</v>
      </c>
      <c r="AF40" s="35">
        <v>16</v>
      </c>
      <c r="AG40" s="35">
        <v>43</v>
      </c>
      <c r="AH40" s="35">
        <v>10</v>
      </c>
      <c r="AI40" s="35">
        <v>21</v>
      </c>
      <c r="AJ40" s="35">
        <v>45</v>
      </c>
      <c r="AK40" s="35">
        <v>30</v>
      </c>
      <c r="AL40" s="35">
        <v>32</v>
      </c>
      <c r="AM40" s="35">
        <v>47</v>
      </c>
      <c r="AN40" s="35">
        <v>24</v>
      </c>
      <c r="AO40" s="35">
        <v>16</v>
      </c>
      <c r="AP40" s="35">
        <v>7</v>
      </c>
      <c r="AQ40" s="35">
        <v>3</v>
      </c>
      <c r="AR40" s="35">
        <v>13</v>
      </c>
      <c r="AS40" s="35">
        <v>9</v>
      </c>
      <c r="AT40" s="35">
        <v>8</v>
      </c>
      <c r="AU40" s="35">
        <v>17</v>
      </c>
      <c r="AV40" s="35">
        <v>39</v>
      </c>
      <c r="AW40" s="35">
        <v>1</v>
      </c>
      <c r="AX40" s="35">
        <v>12</v>
      </c>
      <c r="AY40" s="35">
        <v>2</v>
      </c>
      <c r="AZ40" s="35">
        <v>2</v>
      </c>
      <c r="BA40" s="35">
        <v>38</v>
      </c>
      <c r="BB40" s="35">
        <v>53</v>
      </c>
      <c r="BC40" s="35">
        <v>8</v>
      </c>
      <c r="BD40" s="35">
        <v>31</v>
      </c>
      <c r="BE40" s="35">
        <v>9</v>
      </c>
      <c r="BF40" s="35">
        <v>4</v>
      </c>
      <c r="BG40" s="35">
        <v>34</v>
      </c>
      <c r="BH40" s="35">
        <v>5</v>
      </c>
      <c r="BI40" s="35">
        <v>6</v>
      </c>
      <c r="BJ40" s="35">
        <v>25</v>
      </c>
      <c r="BK40" s="35">
        <v>16</v>
      </c>
      <c r="BL40" s="35">
        <v>30</v>
      </c>
      <c r="BM40" s="35">
        <v>3</v>
      </c>
      <c r="BN40" s="35">
        <v>17</v>
      </c>
      <c r="BO40" s="35">
        <v>8</v>
      </c>
      <c r="BP40" s="35">
        <v>10</v>
      </c>
      <c r="BQ40" s="35">
        <v>7</v>
      </c>
      <c r="BR40" s="35">
        <v>5</v>
      </c>
      <c r="BS40" s="35">
        <v>0</v>
      </c>
      <c r="BT40" s="35">
        <v>27</v>
      </c>
      <c r="BU40" s="35">
        <v>13</v>
      </c>
      <c r="BV40" s="35">
        <v>3</v>
      </c>
      <c r="BW40" s="35">
        <v>3</v>
      </c>
      <c r="BX40" s="35">
        <v>2</v>
      </c>
      <c r="BY40" s="35">
        <v>0</v>
      </c>
      <c r="BZ40" s="35">
        <v>4</v>
      </c>
      <c r="CA40" s="35">
        <v>9</v>
      </c>
      <c r="CB40" s="35">
        <v>11</v>
      </c>
      <c r="CC40" s="35">
        <v>32</v>
      </c>
      <c r="CD40" s="35">
        <v>34</v>
      </c>
      <c r="CE40" s="35">
        <v>9</v>
      </c>
      <c r="CF40" s="35">
        <v>16</v>
      </c>
      <c r="CG40" s="35">
        <f>SUM(CC40:CF40)</f>
        <v>91</v>
      </c>
      <c r="CH40" s="35">
        <v>14</v>
      </c>
      <c r="CI40" s="35">
        <v>19</v>
      </c>
      <c r="CJ40" s="35">
        <v>23</v>
      </c>
      <c r="CK40" s="35">
        <v>3</v>
      </c>
      <c r="CL40" s="35">
        <v>13</v>
      </c>
      <c r="CM40" s="35">
        <v>25</v>
      </c>
    </row>
    <row r="41" spans="1:91" s="31" customFormat="1" x14ac:dyDescent="0.2">
      <c r="A41" s="30" t="s">
        <v>350</v>
      </c>
      <c r="B41" s="35">
        <f>SUM(C41:J41)</f>
        <v>185</v>
      </c>
      <c r="C41" s="36">
        <f>SUM(K41:S41)-P41</f>
        <v>33</v>
      </c>
      <c r="D41" s="36">
        <f>SUM(T41:Z41)</f>
        <v>14</v>
      </c>
      <c r="E41" s="36">
        <f>SUM(AA41:AI41)</f>
        <v>17</v>
      </c>
      <c r="F41" s="36">
        <f>SUM(AJ41:AP41)</f>
        <v>16</v>
      </c>
      <c r="G41" s="36">
        <f>SUM(AQ41:BA41)</f>
        <v>17</v>
      </c>
      <c r="H41" s="36">
        <f>SUM(BB41:BN41)</f>
        <v>37</v>
      </c>
      <c r="I41" s="36">
        <f>SUM(BO41:CA41)</f>
        <v>10</v>
      </c>
      <c r="J41" s="36">
        <f>SUM(CB41:CM41)-CG41</f>
        <v>41</v>
      </c>
      <c r="K41" s="35">
        <v>2</v>
      </c>
      <c r="L41" s="35">
        <v>7</v>
      </c>
      <c r="M41" s="35">
        <v>2</v>
      </c>
      <c r="N41" s="35">
        <v>1</v>
      </c>
      <c r="O41" s="35">
        <v>14</v>
      </c>
      <c r="P41" s="35">
        <f>SUM(K41:O41)</f>
        <v>26</v>
      </c>
      <c r="Q41" s="35">
        <v>3</v>
      </c>
      <c r="R41" s="35">
        <v>3</v>
      </c>
      <c r="S41" s="35">
        <v>1</v>
      </c>
      <c r="T41" s="35">
        <v>0</v>
      </c>
      <c r="U41" s="35">
        <v>2</v>
      </c>
      <c r="V41" s="35">
        <v>1</v>
      </c>
      <c r="W41" s="35">
        <v>1</v>
      </c>
      <c r="X41" s="35">
        <v>4</v>
      </c>
      <c r="Y41" s="35">
        <v>2</v>
      </c>
      <c r="Z41" s="35">
        <v>4</v>
      </c>
      <c r="AA41" s="35">
        <v>0</v>
      </c>
      <c r="AB41" s="35">
        <v>1</v>
      </c>
      <c r="AC41" s="35">
        <v>1</v>
      </c>
      <c r="AD41" s="35">
        <v>2</v>
      </c>
      <c r="AE41" s="35">
        <v>0</v>
      </c>
      <c r="AF41" s="35">
        <v>1</v>
      </c>
      <c r="AG41" s="35">
        <v>6</v>
      </c>
      <c r="AH41" s="35">
        <v>2</v>
      </c>
      <c r="AI41" s="35">
        <v>4</v>
      </c>
      <c r="AJ41" s="35">
        <v>2</v>
      </c>
      <c r="AK41" s="35">
        <v>3</v>
      </c>
      <c r="AL41" s="35">
        <v>4</v>
      </c>
      <c r="AM41" s="35">
        <v>3</v>
      </c>
      <c r="AN41" s="35">
        <v>1</v>
      </c>
      <c r="AO41" s="35">
        <v>2</v>
      </c>
      <c r="AP41" s="35">
        <v>1</v>
      </c>
      <c r="AQ41" s="35">
        <v>0</v>
      </c>
      <c r="AR41" s="35">
        <v>4</v>
      </c>
      <c r="AS41" s="35">
        <v>1</v>
      </c>
      <c r="AT41" s="35">
        <v>0</v>
      </c>
      <c r="AU41" s="35">
        <v>1</v>
      </c>
      <c r="AV41" s="35">
        <v>2</v>
      </c>
      <c r="AW41" s="35">
        <v>0</v>
      </c>
      <c r="AX41" s="35">
        <v>1</v>
      </c>
      <c r="AY41" s="35">
        <v>0</v>
      </c>
      <c r="AZ41" s="35">
        <v>0</v>
      </c>
      <c r="BA41" s="35">
        <v>8</v>
      </c>
      <c r="BB41" s="35">
        <v>7</v>
      </c>
      <c r="BC41" s="35">
        <v>0</v>
      </c>
      <c r="BD41" s="35">
        <v>4</v>
      </c>
      <c r="BE41" s="35">
        <v>2</v>
      </c>
      <c r="BF41" s="35">
        <v>1</v>
      </c>
      <c r="BG41" s="35">
        <v>7</v>
      </c>
      <c r="BH41" s="35">
        <v>1</v>
      </c>
      <c r="BI41" s="35">
        <v>1</v>
      </c>
      <c r="BJ41" s="35">
        <v>5</v>
      </c>
      <c r="BK41" s="35">
        <v>1</v>
      </c>
      <c r="BL41" s="35">
        <v>3</v>
      </c>
      <c r="BM41" s="35">
        <v>2</v>
      </c>
      <c r="BN41" s="35">
        <v>3</v>
      </c>
      <c r="BO41" s="35">
        <v>1</v>
      </c>
      <c r="BP41" s="35">
        <v>2</v>
      </c>
      <c r="BQ41" s="35">
        <v>3</v>
      </c>
      <c r="BR41" s="35">
        <v>0</v>
      </c>
      <c r="BS41" s="35">
        <v>0</v>
      </c>
      <c r="BT41" s="35">
        <v>1</v>
      </c>
      <c r="BU41" s="35">
        <v>0</v>
      </c>
      <c r="BV41" s="35">
        <v>0</v>
      </c>
      <c r="BW41" s="35">
        <v>2</v>
      </c>
      <c r="BX41" s="35">
        <v>0</v>
      </c>
      <c r="BY41" s="35">
        <v>0</v>
      </c>
      <c r="BZ41" s="35">
        <v>0</v>
      </c>
      <c r="CA41" s="35">
        <v>1</v>
      </c>
      <c r="CB41" s="35">
        <v>3</v>
      </c>
      <c r="CC41" s="35">
        <v>4</v>
      </c>
      <c r="CD41" s="35">
        <v>7</v>
      </c>
      <c r="CE41" s="35">
        <v>1</v>
      </c>
      <c r="CF41" s="35">
        <v>3</v>
      </c>
      <c r="CG41" s="35">
        <f>SUM(CC41:CF41)</f>
        <v>15</v>
      </c>
      <c r="CH41" s="35">
        <v>6</v>
      </c>
      <c r="CI41" s="35">
        <v>1</v>
      </c>
      <c r="CJ41" s="35">
        <v>2</v>
      </c>
      <c r="CK41" s="35">
        <v>2</v>
      </c>
      <c r="CL41" s="35">
        <v>5</v>
      </c>
      <c r="CM41" s="35">
        <v>7</v>
      </c>
    </row>
    <row r="42" spans="1:91" s="31" customFormat="1" x14ac:dyDescent="0.2">
      <c r="A42" s="30" t="s">
        <v>351</v>
      </c>
      <c r="B42" s="35">
        <f t="shared" ref="B42:AG42" si="12">B38+B40+B41</f>
        <v>7216</v>
      </c>
      <c r="C42" s="35">
        <f t="shared" si="12"/>
        <v>1358</v>
      </c>
      <c r="D42" s="35">
        <f t="shared" si="12"/>
        <v>702</v>
      </c>
      <c r="E42" s="35">
        <f t="shared" si="12"/>
        <v>697</v>
      </c>
      <c r="F42" s="35">
        <f t="shared" si="12"/>
        <v>987</v>
      </c>
      <c r="G42" s="35">
        <f t="shared" si="12"/>
        <v>655</v>
      </c>
      <c r="H42" s="35">
        <f t="shared" si="12"/>
        <v>1150</v>
      </c>
      <c r="I42" s="35">
        <f t="shared" si="12"/>
        <v>572</v>
      </c>
      <c r="J42" s="35">
        <f t="shared" si="12"/>
        <v>1095</v>
      </c>
      <c r="K42" s="35">
        <f t="shared" si="12"/>
        <v>98</v>
      </c>
      <c r="L42" s="35">
        <f t="shared" si="12"/>
        <v>280</v>
      </c>
      <c r="M42" s="35">
        <f t="shared" si="12"/>
        <v>149</v>
      </c>
      <c r="N42" s="35">
        <f t="shared" si="12"/>
        <v>203</v>
      </c>
      <c r="O42" s="35">
        <f t="shared" si="12"/>
        <v>371</v>
      </c>
      <c r="P42" s="35">
        <f t="shared" si="12"/>
        <v>1101</v>
      </c>
      <c r="Q42" s="35">
        <f t="shared" si="12"/>
        <v>108</v>
      </c>
      <c r="R42" s="35">
        <f t="shared" si="12"/>
        <v>80</v>
      </c>
      <c r="S42" s="35">
        <f t="shared" si="12"/>
        <v>69</v>
      </c>
      <c r="T42" s="35">
        <f t="shared" si="12"/>
        <v>194</v>
      </c>
      <c r="U42" s="35">
        <f t="shared" si="12"/>
        <v>130</v>
      </c>
      <c r="V42" s="35">
        <f t="shared" si="12"/>
        <v>49</v>
      </c>
      <c r="W42" s="35">
        <f t="shared" si="12"/>
        <v>53</v>
      </c>
      <c r="X42" s="35">
        <f t="shared" si="12"/>
        <v>72</v>
      </c>
      <c r="Y42" s="35">
        <f t="shared" si="12"/>
        <v>49</v>
      </c>
      <c r="Z42" s="35">
        <f t="shared" si="12"/>
        <v>155</v>
      </c>
      <c r="AA42" s="35">
        <f t="shared" si="12"/>
        <v>39</v>
      </c>
      <c r="AB42" s="35">
        <f t="shared" si="12"/>
        <v>77</v>
      </c>
      <c r="AC42" s="35">
        <f t="shared" si="12"/>
        <v>36</v>
      </c>
      <c r="AD42" s="35">
        <f t="shared" si="12"/>
        <v>75</v>
      </c>
      <c r="AE42" s="35">
        <f t="shared" si="12"/>
        <v>67</v>
      </c>
      <c r="AF42" s="35">
        <f t="shared" si="12"/>
        <v>64</v>
      </c>
      <c r="AG42" s="35">
        <f t="shared" si="12"/>
        <v>179</v>
      </c>
      <c r="AH42" s="35">
        <f t="shared" ref="AH42:BM42" si="13">AH38+AH40+AH41</f>
        <v>39</v>
      </c>
      <c r="AI42" s="35">
        <f t="shared" si="13"/>
        <v>121</v>
      </c>
      <c r="AJ42" s="35">
        <f t="shared" si="13"/>
        <v>192</v>
      </c>
      <c r="AK42" s="35">
        <f t="shared" si="13"/>
        <v>168</v>
      </c>
      <c r="AL42" s="35">
        <f t="shared" si="13"/>
        <v>204</v>
      </c>
      <c r="AM42" s="35">
        <f t="shared" si="13"/>
        <v>209</v>
      </c>
      <c r="AN42" s="35">
        <f t="shared" si="13"/>
        <v>89</v>
      </c>
      <c r="AO42" s="35">
        <f t="shared" si="13"/>
        <v>88</v>
      </c>
      <c r="AP42" s="35">
        <f t="shared" si="13"/>
        <v>37</v>
      </c>
      <c r="AQ42" s="35">
        <f t="shared" si="13"/>
        <v>11</v>
      </c>
      <c r="AR42" s="35">
        <f t="shared" si="13"/>
        <v>59</v>
      </c>
      <c r="AS42" s="35">
        <f t="shared" si="13"/>
        <v>38</v>
      </c>
      <c r="AT42" s="35">
        <f t="shared" si="13"/>
        <v>29</v>
      </c>
      <c r="AU42" s="35">
        <f t="shared" si="13"/>
        <v>92</v>
      </c>
      <c r="AV42" s="35">
        <f t="shared" si="13"/>
        <v>156</v>
      </c>
      <c r="AW42" s="35">
        <f t="shared" si="13"/>
        <v>12</v>
      </c>
      <c r="AX42" s="35">
        <f t="shared" si="13"/>
        <v>50</v>
      </c>
      <c r="AY42" s="35">
        <f t="shared" si="13"/>
        <v>12</v>
      </c>
      <c r="AZ42" s="35">
        <f t="shared" si="13"/>
        <v>14</v>
      </c>
      <c r="BA42" s="35">
        <f t="shared" si="13"/>
        <v>182</v>
      </c>
      <c r="BB42" s="35">
        <f t="shared" si="13"/>
        <v>245</v>
      </c>
      <c r="BC42" s="35">
        <f t="shared" si="13"/>
        <v>36</v>
      </c>
      <c r="BD42" s="35">
        <f t="shared" si="13"/>
        <v>114</v>
      </c>
      <c r="BE42" s="35">
        <f t="shared" si="13"/>
        <v>43</v>
      </c>
      <c r="BF42" s="35">
        <f t="shared" si="13"/>
        <v>20</v>
      </c>
      <c r="BG42" s="35">
        <f t="shared" si="13"/>
        <v>159</v>
      </c>
      <c r="BH42" s="35">
        <f t="shared" si="13"/>
        <v>29</v>
      </c>
      <c r="BI42" s="35">
        <f t="shared" si="13"/>
        <v>67</v>
      </c>
      <c r="BJ42" s="35">
        <f t="shared" si="13"/>
        <v>154</v>
      </c>
      <c r="BK42" s="35">
        <f t="shared" si="13"/>
        <v>64</v>
      </c>
      <c r="BL42" s="35">
        <f t="shared" si="13"/>
        <v>126</v>
      </c>
      <c r="BM42" s="35">
        <f t="shared" si="13"/>
        <v>26</v>
      </c>
      <c r="BN42" s="35">
        <f t="shared" ref="BN42:CM42" si="14">BN38+BN40+BN41</f>
        <v>67</v>
      </c>
      <c r="BO42" s="35">
        <f t="shared" si="14"/>
        <v>41</v>
      </c>
      <c r="BP42" s="35">
        <f t="shared" si="14"/>
        <v>69</v>
      </c>
      <c r="BQ42" s="35">
        <f t="shared" si="14"/>
        <v>50</v>
      </c>
      <c r="BR42" s="35">
        <f t="shared" si="14"/>
        <v>45</v>
      </c>
      <c r="BS42" s="35">
        <f t="shared" si="14"/>
        <v>6</v>
      </c>
      <c r="BT42" s="35">
        <f t="shared" si="14"/>
        <v>141</v>
      </c>
      <c r="BU42" s="35">
        <f t="shared" si="14"/>
        <v>68</v>
      </c>
      <c r="BV42" s="35">
        <f t="shared" si="14"/>
        <v>25</v>
      </c>
      <c r="BW42" s="35">
        <f t="shared" si="14"/>
        <v>33</v>
      </c>
      <c r="BX42" s="35">
        <f t="shared" si="14"/>
        <v>20</v>
      </c>
      <c r="BY42" s="35">
        <f t="shared" si="14"/>
        <v>3</v>
      </c>
      <c r="BZ42" s="35">
        <f t="shared" si="14"/>
        <v>20</v>
      </c>
      <c r="CA42" s="35">
        <f t="shared" si="14"/>
        <v>51</v>
      </c>
      <c r="CB42" s="35">
        <f t="shared" si="14"/>
        <v>43</v>
      </c>
      <c r="CC42" s="35">
        <f t="shared" si="14"/>
        <v>136</v>
      </c>
      <c r="CD42" s="35">
        <f t="shared" si="14"/>
        <v>175</v>
      </c>
      <c r="CE42" s="35">
        <f t="shared" si="14"/>
        <v>57</v>
      </c>
      <c r="CF42" s="35">
        <f t="shared" si="14"/>
        <v>127</v>
      </c>
      <c r="CG42" s="35">
        <f t="shared" si="14"/>
        <v>495</v>
      </c>
      <c r="CH42" s="35">
        <f t="shared" si="14"/>
        <v>108</v>
      </c>
      <c r="CI42" s="35">
        <f t="shared" si="14"/>
        <v>124</v>
      </c>
      <c r="CJ42" s="35">
        <f t="shared" si="14"/>
        <v>94</v>
      </c>
      <c r="CK42" s="35">
        <f t="shared" si="14"/>
        <v>16</v>
      </c>
      <c r="CL42" s="35">
        <f t="shared" si="14"/>
        <v>91</v>
      </c>
      <c r="CM42" s="35">
        <f t="shared" si="14"/>
        <v>124</v>
      </c>
    </row>
    <row r="43" spans="1:91" s="31" customFormat="1" x14ac:dyDescent="0.2">
      <c r="A43" s="30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35"/>
      <c r="BW43" s="35"/>
      <c r="BX43" s="35"/>
      <c r="BY43" s="35"/>
      <c r="BZ43" s="35"/>
      <c r="CA43" s="35"/>
      <c r="CB43" s="35"/>
      <c r="CC43" s="35"/>
      <c r="CD43" s="35"/>
      <c r="CE43" s="35"/>
      <c r="CF43" s="35"/>
      <c r="CG43" s="35"/>
      <c r="CH43" s="35"/>
      <c r="CI43" s="35"/>
      <c r="CJ43" s="35"/>
      <c r="CK43" s="35"/>
      <c r="CL43" s="35"/>
      <c r="CM43" s="35"/>
    </row>
    <row r="44" spans="1:91" s="31" customFormat="1" x14ac:dyDescent="0.2">
      <c r="A44" s="30" t="s">
        <v>352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  <c r="BV44" s="35"/>
      <c r="BW44" s="35"/>
      <c r="BX44" s="35"/>
      <c r="BY44" s="35"/>
      <c r="BZ44" s="35"/>
      <c r="CA44" s="35"/>
      <c r="CB44" s="35"/>
      <c r="CC44" s="35"/>
      <c r="CD44" s="35"/>
      <c r="CE44" s="35"/>
      <c r="CF44" s="35"/>
      <c r="CG44" s="35"/>
      <c r="CH44" s="35"/>
      <c r="CI44" s="35"/>
      <c r="CJ44" s="35"/>
      <c r="CK44" s="35"/>
      <c r="CL44" s="35"/>
      <c r="CM44" s="35"/>
    </row>
    <row r="45" spans="1:91" s="31" customFormat="1" x14ac:dyDescent="0.2">
      <c r="A45" s="30">
        <v>1</v>
      </c>
      <c r="B45" s="35">
        <f>SUM(C45:J45)</f>
        <v>13238</v>
      </c>
      <c r="C45" s="36">
        <f>SUM(K45:S45)-P45</f>
        <v>1717</v>
      </c>
      <c r="D45" s="36">
        <f>SUM(T45:Z45)</f>
        <v>1432</v>
      </c>
      <c r="E45" s="36">
        <f>SUM(AA45:AI45)</f>
        <v>1402</v>
      </c>
      <c r="F45" s="36">
        <f>SUM(AJ45:AP45)</f>
        <v>1853</v>
      </c>
      <c r="G45" s="36">
        <f>SUM(AQ45:BA45)</f>
        <v>1318</v>
      </c>
      <c r="H45" s="36">
        <f>SUM(BB45:BN45)</f>
        <v>1929</v>
      </c>
      <c r="I45" s="36">
        <f>SUM(BO45:CA45)</f>
        <v>1449</v>
      </c>
      <c r="J45" s="36">
        <f>SUM(CB45:CM45)-CG45</f>
        <v>2138</v>
      </c>
      <c r="K45" s="35">
        <v>122</v>
      </c>
      <c r="L45" s="35">
        <v>323</v>
      </c>
      <c r="M45" s="35">
        <v>168</v>
      </c>
      <c r="N45" s="35">
        <v>249</v>
      </c>
      <c r="O45" s="35">
        <v>416</v>
      </c>
      <c r="P45" s="35">
        <f>SUM(K45:O45)</f>
        <v>1278</v>
      </c>
      <c r="Q45" s="35">
        <v>179</v>
      </c>
      <c r="R45" s="35">
        <v>134</v>
      </c>
      <c r="S45" s="35">
        <v>126</v>
      </c>
      <c r="T45" s="35">
        <v>369</v>
      </c>
      <c r="U45" s="35">
        <v>270</v>
      </c>
      <c r="V45" s="35">
        <v>105</v>
      </c>
      <c r="W45" s="35">
        <v>106</v>
      </c>
      <c r="X45" s="35">
        <v>145</v>
      </c>
      <c r="Y45" s="35">
        <v>103</v>
      </c>
      <c r="Z45" s="35">
        <v>334</v>
      </c>
      <c r="AA45" s="35">
        <v>93</v>
      </c>
      <c r="AB45" s="35">
        <v>154</v>
      </c>
      <c r="AC45" s="35">
        <v>64</v>
      </c>
      <c r="AD45" s="35">
        <v>135</v>
      </c>
      <c r="AE45" s="35">
        <v>125</v>
      </c>
      <c r="AF45" s="35">
        <v>139</v>
      </c>
      <c r="AG45" s="35">
        <v>354</v>
      </c>
      <c r="AH45" s="35">
        <v>95</v>
      </c>
      <c r="AI45" s="35">
        <v>243</v>
      </c>
      <c r="AJ45" s="35">
        <v>285</v>
      </c>
      <c r="AK45" s="35">
        <v>314</v>
      </c>
      <c r="AL45" s="35">
        <v>418</v>
      </c>
      <c r="AM45" s="35">
        <v>404</v>
      </c>
      <c r="AN45" s="35">
        <v>172</v>
      </c>
      <c r="AO45" s="35">
        <v>177</v>
      </c>
      <c r="AP45" s="35">
        <v>83</v>
      </c>
      <c r="AQ45" s="35">
        <v>57</v>
      </c>
      <c r="AR45" s="35">
        <v>141</v>
      </c>
      <c r="AS45" s="35">
        <v>81</v>
      </c>
      <c r="AT45" s="35">
        <v>76</v>
      </c>
      <c r="AU45" s="35">
        <v>192</v>
      </c>
      <c r="AV45" s="35">
        <v>253</v>
      </c>
      <c r="AW45" s="35">
        <v>44</v>
      </c>
      <c r="AX45" s="35">
        <v>116</v>
      </c>
      <c r="AY45" s="35">
        <v>31</v>
      </c>
      <c r="AZ45" s="35">
        <v>22</v>
      </c>
      <c r="BA45" s="35">
        <v>305</v>
      </c>
      <c r="BB45" s="35">
        <v>402</v>
      </c>
      <c r="BC45" s="35">
        <v>59</v>
      </c>
      <c r="BD45" s="35">
        <v>188</v>
      </c>
      <c r="BE45" s="35">
        <v>90</v>
      </c>
      <c r="BF45" s="35">
        <v>51</v>
      </c>
      <c r="BG45" s="35">
        <v>215</v>
      </c>
      <c r="BH45" s="35">
        <v>47</v>
      </c>
      <c r="BI45" s="35">
        <v>119</v>
      </c>
      <c r="BJ45" s="35">
        <v>226</v>
      </c>
      <c r="BK45" s="35">
        <v>101</v>
      </c>
      <c r="BL45" s="35">
        <v>209</v>
      </c>
      <c r="BM45" s="35">
        <v>70</v>
      </c>
      <c r="BN45" s="35">
        <v>152</v>
      </c>
      <c r="BO45" s="35">
        <v>103</v>
      </c>
      <c r="BP45" s="35">
        <v>140</v>
      </c>
      <c r="BQ45" s="35">
        <v>122</v>
      </c>
      <c r="BR45" s="35">
        <v>84</v>
      </c>
      <c r="BS45" s="35">
        <v>21</v>
      </c>
      <c r="BT45" s="35">
        <v>282</v>
      </c>
      <c r="BU45" s="35">
        <v>238</v>
      </c>
      <c r="BV45" s="35">
        <v>71</v>
      </c>
      <c r="BW45" s="35">
        <v>77</v>
      </c>
      <c r="BX45" s="35">
        <v>67</v>
      </c>
      <c r="BY45" s="35">
        <v>26</v>
      </c>
      <c r="BZ45" s="35">
        <v>65</v>
      </c>
      <c r="CA45" s="35">
        <v>153</v>
      </c>
      <c r="CB45" s="35">
        <v>77</v>
      </c>
      <c r="CC45" s="35">
        <v>209</v>
      </c>
      <c r="CD45" s="35">
        <v>272</v>
      </c>
      <c r="CE45" s="35">
        <v>100</v>
      </c>
      <c r="CF45" s="35">
        <v>186</v>
      </c>
      <c r="CG45" s="35">
        <f>SUM(CC45:CF45)</f>
        <v>767</v>
      </c>
      <c r="CH45" s="35">
        <v>293</v>
      </c>
      <c r="CI45" s="35">
        <v>293</v>
      </c>
      <c r="CJ45" s="35">
        <v>183</v>
      </c>
      <c r="CK45" s="35">
        <v>49</v>
      </c>
      <c r="CL45" s="35">
        <v>209</v>
      </c>
      <c r="CM45" s="35">
        <v>267</v>
      </c>
    </row>
    <row r="46" spans="1:91" s="31" customFormat="1" x14ac:dyDescent="0.2">
      <c r="A46" s="30">
        <v>2</v>
      </c>
      <c r="B46" s="35">
        <f>SUM(C46:J46)</f>
        <v>5647</v>
      </c>
      <c r="C46" s="36">
        <f>SUM(K46:S46)-P46</f>
        <v>922</v>
      </c>
      <c r="D46" s="36">
        <f>SUM(T46:Z46)</f>
        <v>577</v>
      </c>
      <c r="E46" s="36">
        <f>SUM(AA46:AI46)</f>
        <v>560</v>
      </c>
      <c r="F46" s="36">
        <f>SUM(AJ46:AP46)</f>
        <v>807</v>
      </c>
      <c r="G46" s="36">
        <f>SUM(AQ46:BA46)</f>
        <v>549</v>
      </c>
      <c r="H46" s="36">
        <f>SUM(BB46:BN46)</f>
        <v>940</v>
      </c>
      <c r="I46" s="36">
        <f>SUM(BO46:CA46)</f>
        <v>407</v>
      </c>
      <c r="J46" s="36">
        <f>SUM(CB46:CM46)-CG46</f>
        <v>885</v>
      </c>
      <c r="K46" s="35">
        <v>64</v>
      </c>
      <c r="L46" s="35">
        <v>188</v>
      </c>
      <c r="M46" s="35">
        <v>87</v>
      </c>
      <c r="N46" s="35">
        <v>157</v>
      </c>
      <c r="O46" s="35">
        <v>236</v>
      </c>
      <c r="P46" s="35">
        <f>SUM(K46:O46)</f>
        <v>732</v>
      </c>
      <c r="Q46" s="35">
        <v>70</v>
      </c>
      <c r="R46" s="35">
        <v>73</v>
      </c>
      <c r="S46" s="35">
        <v>47</v>
      </c>
      <c r="T46" s="35">
        <v>190</v>
      </c>
      <c r="U46" s="35">
        <v>114</v>
      </c>
      <c r="V46" s="35">
        <v>39</v>
      </c>
      <c r="W46" s="35">
        <v>48</v>
      </c>
      <c r="X46" s="35">
        <v>58</v>
      </c>
      <c r="Y46" s="35">
        <v>31</v>
      </c>
      <c r="Z46" s="35">
        <v>97</v>
      </c>
      <c r="AA46" s="35">
        <v>23</v>
      </c>
      <c r="AB46" s="35">
        <v>58</v>
      </c>
      <c r="AC46" s="35">
        <v>36</v>
      </c>
      <c r="AD46" s="35">
        <v>61</v>
      </c>
      <c r="AE46" s="35">
        <v>61</v>
      </c>
      <c r="AF46" s="35">
        <v>37</v>
      </c>
      <c r="AG46" s="35">
        <v>166</v>
      </c>
      <c r="AH46" s="35">
        <v>38</v>
      </c>
      <c r="AI46" s="35">
        <v>80</v>
      </c>
      <c r="AJ46" s="35">
        <v>152</v>
      </c>
      <c r="AK46" s="35">
        <v>131</v>
      </c>
      <c r="AL46" s="35">
        <v>171</v>
      </c>
      <c r="AM46" s="35">
        <v>170</v>
      </c>
      <c r="AN46" s="35">
        <v>90</v>
      </c>
      <c r="AO46" s="35">
        <v>60</v>
      </c>
      <c r="AP46" s="35">
        <v>33</v>
      </c>
      <c r="AQ46" s="35">
        <v>16</v>
      </c>
      <c r="AR46" s="35">
        <v>46</v>
      </c>
      <c r="AS46" s="35">
        <v>15</v>
      </c>
      <c r="AT46" s="35">
        <v>35</v>
      </c>
      <c r="AU46" s="35">
        <v>104</v>
      </c>
      <c r="AV46" s="35">
        <v>103</v>
      </c>
      <c r="AW46" s="35">
        <v>5</v>
      </c>
      <c r="AX46" s="35">
        <v>54</v>
      </c>
      <c r="AY46" s="35">
        <v>13</v>
      </c>
      <c r="AZ46" s="35">
        <v>9</v>
      </c>
      <c r="BA46" s="35">
        <v>149</v>
      </c>
      <c r="BB46" s="35">
        <v>176</v>
      </c>
      <c r="BC46" s="35">
        <v>23</v>
      </c>
      <c r="BD46" s="35">
        <v>95</v>
      </c>
      <c r="BE46" s="35">
        <v>28</v>
      </c>
      <c r="BF46" s="35">
        <v>17</v>
      </c>
      <c r="BG46" s="35">
        <v>140</v>
      </c>
      <c r="BH46" s="35">
        <v>27</v>
      </c>
      <c r="BI46" s="35">
        <v>52</v>
      </c>
      <c r="BJ46" s="35">
        <v>115</v>
      </c>
      <c r="BK46" s="35">
        <v>54</v>
      </c>
      <c r="BL46" s="35">
        <v>107</v>
      </c>
      <c r="BM46" s="35">
        <v>34</v>
      </c>
      <c r="BN46" s="35">
        <v>72</v>
      </c>
      <c r="BO46" s="35">
        <v>29</v>
      </c>
      <c r="BP46" s="35">
        <v>46</v>
      </c>
      <c r="BQ46" s="35">
        <v>22</v>
      </c>
      <c r="BR46" s="35">
        <v>28</v>
      </c>
      <c r="BS46" s="35">
        <v>10</v>
      </c>
      <c r="BT46" s="35">
        <v>120</v>
      </c>
      <c r="BU46" s="35">
        <v>42</v>
      </c>
      <c r="BV46" s="35">
        <v>6</v>
      </c>
      <c r="BW46" s="35">
        <v>33</v>
      </c>
      <c r="BX46" s="35">
        <v>10</v>
      </c>
      <c r="BY46" s="35">
        <v>1</v>
      </c>
      <c r="BZ46" s="35">
        <v>14</v>
      </c>
      <c r="CA46" s="35">
        <v>46</v>
      </c>
      <c r="CB46" s="35">
        <v>31</v>
      </c>
      <c r="CC46" s="35">
        <v>100</v>
      </c>
      <c r="CD46" s="35">
        <v>148</v>
      </c>
      <c r="CE46" s="35">
        <v>47</v>
      </c>
      <c r="CF46" s="35">
        <v>73</v>
      </c>
      <c r="CG46" s="35">
        <f>SUM(CC46:CF46)</f>
        <v>368</v>
      </c>
      <c r="CH46" s="35">
        <v>102</v>
      </c>
      <c r="CI46" s="35">
        <v>123</v>
      </c>
      <c r="CJ46" s="35">
        <v>84</v>
      </c>
      <c r="CK46" s="35">
        <v>12</v>
      </c>
      <c r="CL46" s="35">
        <v>69</v>
      </c>
      <c r="CM46" s="35">
        <v>96</v>
      </c>
    </row>
    <row r="47" spans="1:91" s="31" customFormat="1" x14ac:dyDescent="0.2">
      <c r="A47" s="30">
        <v>3</v>
      </c>
      <c r="B47" s="35">
        <f>SUM(C47:J47)</f>
        <v>2273</v>
      </c>
      <c r="C47" s="36">
        <f>SUM(K47:S47)-P47</f>
        <v>418</v>
      </c>
      <c r="D47" s="36">
        <f>SUM(T47:Z47)</f>
        <v>224</v>
      </c>
      <c r="E47" s="36">
        <f>SUM(AA47:AI47)</f>
        <v>212</v>
      </c>
      <c r="F47" s="36">
        <f>SUM(AJ47:AP47)</f>
        <v>305</v>
      </c>
      <c r="G47" s="36">
        <f>SUM(AQ47:BA47)</f>
        <v>217</v>
      </c>
      <c r="H47" s="36">
        <f>SUM(BB47:BN47)</f>
        <v>407</v>
      </c>
      <c r="I47" s="36">
        <f>SUM(BO47:CA47)</f>
        <v>116</v>
      </c>
      <c r="J47" s="36">
        <f>SUM(CB47:CM47)-CG47</f>
        <v>374</v>
      </c>
      <c r="K47" s="35">
        <v>26</v>
      </c>
      <c r="L47" s="35">
        <v>76</v>
      </c>
      <c r="M47" s="35">
        <v>47</v>
      </c>
      <c r="N47" s="35">
        <v>75</v>
      </c>
      <c r="O47" s="35">
        <v>95</v>
      </c>
      <c r="P47" s="35">
        <f>SUM(K47:O47)</f>
        <v>319</v>
      </c>
      <c r="Q47" s="35">
        <v>37</v>
      </c>
      <c r="R47" s="35">
        <v>31</v>
      </c>
      <c r="S47" s="35">
        <v>31</v>
      </c>
      <c r="T47" s="35">
        <v>66</v>
      </c>
      <c r="U47" s="35">
        <v>44</v>
      </c>
      <c r="V47" s="35">
        <v>14</v>
      </c>
      <c r="W47" s="35">
        <v>29</v>
      </c>
      <c r="X47" s="35">
        <v>27</v>
      </c>
      <c r="Y47" s="35">
        <v>8</v>
      </c>
      <c r="Z47" s="35">
        <v>36</v>
      </c>
      <c r="AA47" s="35">
        <v>9</v>
      </c>
      <c r="AB47" s="35">
        <v>17</v>
      </c>
      <c r="AC47" s="35">
        <v>18</v>
      </c>
      <c r="AD47" s="35">
        <v>22</v>
      </c>
      <c r="AE47" s="35">
        <v>25</v>
      </c>
      <c r="AF47" s="35">
        <v>20</v>
      </c>
      <c r="AG47" s="35">
        <v>70</v>
      </c>
      <c r="AH47" s="35">
        <v>8</v>
      </c>
      <c r="AI47" s="35">
        <v>23</v>
      </c>
      <c r="AJ47" s="35">
        <v>80</v>
      </c>
      <c r="AK47" s="35">
        <v>38</v>
      </c>
      <c r="AL47" s="35">
        <v>49</v>
      </c>
      <c r="AM47" s="35">
        <v>83</v>
      </c>
      <c r="AN47" s="35">
        <v>31</v>
      </c>
      <c r="AO47" s="35">
        <v>19</v>
      </c>
      <c r="AP47" s="35">
        <v>5</v>
      </c>
      <c r="AQ47" s="35">
        <v>4</v>
      </c>
      <c r="AR47" s="35">
        <v>14</v>
      </c>
      <c r="AS47" s="35">
        <v>6</v>
      </c>
      <c r="AT47" s="35">
        <v>6</v>
      </c>
      <c r="AU47" s="35">
        <v>39</v>
      </c>
      <c r="AV47" s="35">
        <v>62</v>
      </c>
      <c r="AW47" s="35">
        <v>0</v>
      </c>
      <c r="AX47" s="35">
        <v>19</v>
      </c>
      <c r="AY47" s="35">
        <v>6</v>
      </c>
      <c r="AZ47" s="35">
        <v>0</v>
      </c>
      <c r="BA47" s="35">
        <v>61</v>
      </c>
      <c r="BB47" s="35">
        <v>63</v>
      </c>
      <c r="BC47" s="35">
        <v>13</v>
      </c>
      <c r="BD47" s="35">
        <v>38</v>
      </c>
      <c r="BE47" s="35">
        <v>8</v>
      </c>
      <c r="BF47" s="35">
        <v>10</v>
      </c>
      <c r="BG47" s="35">
        <v>61</v>
      </c>
      <c r="BH47" s="35">
        <v>12</v>
      </c>
      <c r="BI47" s="35">
        <v>26</v>
      </c>
      <c r="BJ47" s="35">
        <v>79</v>
      </c>
      <c r="BK47" s="35">
        <v>23</v>
      </c>
      <c r="BL47" s="35">
        <v>39</v>
      </c>
      <c r="BM47" s="35">
        <v>11</v>
      </c>
      <c r="BN47" s="35">
        <v>24</v>
      </c>
      <c r="BO47" s="35">
        <v>8</v>
      </c>
      <c r="BP47" s="35">
        <v>13</v>
      </c>
      <c r="BQ47" s="35">
        <v>5</v>
      </c>
      <c r="BR47" s="35">
        <v>11</v>
      </c>
      <c r="BS47" s="35">
        <v>4</v>
      </c>
      <c r="BT47" s="35">
        <v>35</v>
      </c>
      <c r="BU47" s="35">
        <v>18</v>
      </c>
      <c r="BV47" s="35">
        <v>2</v>
      </c>
      <c r="BW47" s="35">
        <v>7</v>
      </c>
      <c r="BX47" s="35">
        <v>1</v>
      </c>
      <c r="BY47" s="35">
        <v>0</v>
      </c>
      <c r="BZ47" s="35">
        <v>2</v>
      </c>
      <c r="CA47" s="35">
        <v>10</v>
      </c>
      <c r="CB47" s="35">
        <v>18</v>
      </c>
      <c r="CC47" s="35">
        <v>65</v>
      </c>
      <c r="CD47" s="35">
        <v>55</v>
      </c>
      <c r="CE47" s="35">
        <v>13</v>
      </c>
      <c r="CF47" s="35">
        <v>36</v>
      </c>
      <c r="CG47" s="35">
        <f>SUM(CC47:CF47)</f>
        <v>169</v>
      </c>
      <c r="CH47" s="35">
        <v>44</v>
      </c>
      <c r="CI47" s="35">
        <v>37</v>
      </c>
      <c r="CJ47" s="35">
        <v>30</v>
      </c>
      <c r="CK47" s="35">
        <v>6</v>
      </c>
      <c r="CL47" s="35">
        <v>33</v>
      </c>
      <c r="CM47" s="35">
        <v>37</v>
      </c>
    </row>
    <row r="48" spans="1:91" s="31" customFormat="1" x14ac:dyDescent="0.2">
      <c r="A48" s="30" t="s">
        <v>212</v>
      </c>
      <c r="B48" s="35">
        <f>SUM(C48:J48)</f>
        <v>1160</v>
      </c>
      <c r="C48" s="36">
        <f>SUM(K48:S48)-P48</f>
        <v>216</v>
      </c>
      <c r="D48" s="36">
        <f>SUM(T48:Z48)</f>
        <v>85</v>
      </c>
      <c r="E48" s="36">
        <f>SUM(AA48:AI48)</f>
        <v>94</v>
      </c>
      <c r="F48" s="36">
        <f>SUM(AJ48:AP48)</f>
        <v>125</v>
      </c>
      <c r="G48" s="36">
        <f>SUM(AQ48:BA48)</f>
        <v>106</v>
      </c>
      <c r="H48" s="36">
        <f>SUM(BB48:BN48)</f>
        <v>264</v>
      </c>
      <c r="I48" s="36">
        <f>SUM(BO48:CA48)</f>
        <v>58</v>
      </c>
      <c r="J48" s="36">
        <f>SUM(CB48:CM48)-CG48</f>
        <v>212</v>
      </c>
      <c r="K48" s="35">
        <v>13</v>
      </c>
      <c r="L48" s="35">
        <v>45</v>
      </c>
      <c r="M48" s="35">
        <v>19</v>
      </c>
      <c r="N48" s="35">
        <v>33</v>
      </c>
      <c r="O48" s="35">
        <v>58</v>
      </c>
      <c r="P48" s="35">
        <f>SUM(K48:O48)</f>
        <v>168</v>
      </c>
      <c r="Q48" s="35">
        <v>23</v>
      </c>
      <c r="R48" s="35">
        <v>10</v>
      </c>
      <c r="S48" s="35">
        <v>15</v>
      </c>
      <c r="T48" s="35">
        <v>16</v>
      </c>
      <c r="U48" s="35">
        <v>31</v>
      </c>
      <c r="V48" s="35">
        <v>3</v>
      </c>
      <c r="W48" s="35">
        <v>9</v>
      </c>
      <c r="X48" s="35">
        <v>9</v>
      </c>
      <c r="Y48" s="35">
        <v>6</v>
      </c>
      <c r="Z48" s="35">
        <v>11</v>
      </c>
      <c r="AA48" s="35">
        <v>2</v>
      </c>
      <c r="AB48" s="35">
        <v>4</v>
      </c>
      <c r="AC48" s="35">
        <v>10</v>
      </c>
      <c r="AD48" s="35">
        <v>6</v>
      </c>
      <c r="AE48" s="35">
        <v>8</v>
      </c>
      <c r="AF48" s="35">
        <v>10</v>
      </c>
      <c r="AG48" s="35">
        <v>40</v>
      </c>
      <c r="AH48" s="35">
        <v>4</v>
      </c>
      <c r="AI48" s="35">
        <v>10</v>
      </c>
      <c r="AJ48" s="35">
        <v>39</v>
      </c>
      <c r="AK48" s="35">
        <v>12</v>
      </c>
      <c r="AL48" s="35">
        <v>17</v>
      </c>
      <c r="AM48" s="35">
        <v>36</v>
      </c>
      <c r="AN48" s="35">
        <v>14</v>
      </c>
      <c r="AO48" s="35">
        <v>6</v>
      </c>
      <c r="AP48" s="35">
        <v>1</v>
      </c>
      <c r="AQ48" s="35">
        <v>1</v>
      </c>
      <c r="AR48" s="35">
        <v>7</v>
      </c>
      <c r="AS48" s="35">
        <v>2</v>
      </c>
      <c r="AT48" s="35">
        <v>4</v>
      </c>
      <c r="AU48" s="35">
        <v>17</v>
      </c>
      <c r="AV48" s="35">
        <v>25</v>
      </c>
      <c r="AW48" s="35">
        <v>0</v>
      </c>
      <c r="AX48" s="35">
        <v>3</v>
      </c>
      <c r="AY48" s="35">
        <v>0</v>
      </c>
      <c r="AZ48" s="35">
        <v>0</v>
      </c>
      <c r="BA48" s="35">
        <v>47</v>
      </c>
      <c r="BB48" s="35">
        <v>36</v>
      </c>
      <c r="BC48" s="35">
        <v>5</v>
      </c>
      <c r="BD48" s="35">
        <v>24</v>
      </c>
      <c r="BE48" s="35">
        <v>3</v>
      </c>
      <c r="BF48" s="35">
        <v>1</v>
      </c>
      <c r="BG48" s="35">
        <v>42</v>
      </c>
      <c r="BH48" s="35">
        <v>4</v>
      </c>
      <c r="BI48" s="35">
        <v>29</v>
      </c>
      <c r="BJ48" s="35">
        <v>67</v>
      </c>
      <c r="BK48" s="35">
        <v>15</v>
      </c>
      <c r="BL48" s="35">
        <v>19</v>
      </c>
      <c r="BM48" s="35">
        <v>10</v>
      </c>
      <c r="BN48" s="35">
        <v>9</v>
      </c>
      <c r="BO48" s="35">
        <v>1</v>
      </c>
      <c r="BP48" s="35">
        <v>2</v>
      </c>
      <c r="BQ48" s="35">
        <v>4</v>
      </c>
      <c r="BR48" s="35">
        <v>6</v>
      </c>
      <c r="BS48" s="35">
        <v>1</v>
      </c>
      <c r="BT48" s="35">
        <v>16</v>
      </c>
      <c r="BU48" s="35">
        <v>6</v>
      </c>
      <c r="BV48" s="35">
        <v>4</v>
      </c>
      <c r="BW48" s="35">
        <v>4</v>
      </c>
      <c r="BX48" s="35">
        <v>2</v>
      </c>
      <c r="BY48" s="35">
        <v>0</v>
      </c>
      <c r="BZ48" s="35">
        <v>0</v>
      </c>
      <c r="CA48" s="35">
        <v>12</v>
      </c>
      <c r="CB48" s="35">
        <v>6</v>
      </c>
      <c r="CC48" s="35">
        <v>31</v>
      </c>
      <c r="CD48" s="35">
        <v>44</v>
      </c>
      <c r="CE48" s="35">
        <v>16</v>
      </c>
      <c r="CF48" s="35">
        <v>15</v>
      </c>
      <c r="CG48" s="35">
        <f>SUM(CC48:CF48)</f>
        <v>106</v>
      </c>
      <c r="CH48" s="35">
        <v>26</v>
      </c>
      <c r="CI48" s="35">
        <v>22</v>
      </c>
      <c r="CJ48" s="35">
        <v>26</v>
      </c>
      <c r="CK48" s="35">
        <v>0</v>
      </c>
      <c r="CL48" s="35">
        <v>12</v>
      </c>
      <c r="CM48" s="35">
        <v>14</v>
      </c>
    </row>
    <row r="49" spans="1:91" s="31" customFormat="1" x14ac:dyDescent="0.2">
      <c r="A49" s="30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  <c r="BV49" s="35"/>
      <c r="BW49" s="35"/>
      <c r="BX49" s="35"/>
      <c r="BY49" s="35"/>
      <c r="BZ49" s="35"/>
      <c r="CA49" s="35"/>
      <c r="CB49" s="35"/>
      <c r="CC49" s="35"/>
      <c r="CD49" s="35"/>
      <c r="CE49" s="35"/>
      <c r="CF49" s="35"/>
      <c r="CG49" s="35"/>
      <c r="CH49" s="35"/>
      <c r="CI49" s="35"/>
      <c r="CJ49" s="35"/>
      <c r="CK49" s="35"/>
      <c r="CL49" s="35"/>
      <c r="CM49" s="35"/>
    </row>
    <row r="50" spans="1:91" s="31" customFormat="1" x14ac:dyDescent="0.2">
      <c r="A50" s="30" t="s">
        <v>353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  <c r="BV50" s="35"/>
      <c r="BW50" s="35"/>
      <c r="BX50" s="35"/>
      <c r="BY50" s="35"/>
      <c r="BZ50" s="35"/>
      <c r="CA50" s="35"/>
      <c r="CB50" s="35"/>
      <c r="CC50" s="35"/>
      <c r="CD50" s="35"/>
      <c r="CE50" s="35"/>
      <c r="CF50" s="35"/>
      <c r="CG50" s="35"/>
      <c r="CH50" s="35"/>
      <c r="CI50" s="35"/>
      <c r="CJ50" s="35"/>
      <c r="CK50" s="35"/>
      <c r="CL50" s="35"/>
      <c r="CM50" s="35"/>
    </row>
    <row r="51" spans="1:91" s="31" customFormat="1" x14ac:dyDescent="0.2">
      <c r="A51" s="30">
        <v>0</v>
      </c>
      <c r="B51" s="35">
        <f>SUM(C51:J51)</f>
        <v>4565</v>
      </c>
      <c r="C51" s="36">
        <f>SUM(K51:S51)-P51</f>
        <v>792</v>
      </c>
      <c r="D51" s="36">
        <f>SUM(T51:Z51)</f>
        <v>479</v>
      </c>
      <c r="E51" s="36">
        <f>SUM(AA51:AI51)</f>
        <v>479</v>
      </c>
      <c r="F51" s="36">
        <f>SUM(AJ51:AP51)</f>
        <v>634</v>
      </c>
      <c r="G51" s="36">
        <f>SUM(AQ51:BA51)</f>
        <v>405</v>
      </c>
      <c r="H51" s="36">
        <f>SUM(BB51:BN51)</f>
        <v>681</v>
      </c>
      <c r="I51" s="36">
        <f>SUM(BO51:CA51)</f>
        <v>412</v>
      </c>
      <c r="J51" s="36">
        <f>SUM(CB51:CM51)-CG51</f>
        <v>683</v>
      </c>
      <c r="K51" s="35">
        <v>63</v>
      </c>
      <c r="L51" s="35">
        <v>166</v>
      </c>
      <c r="M51" s="35">
        <v>97</v>
      </c>
      <c r="N51" s="35">
        <v>121</v>
      </c>
      <c r="O51" s="35">
        <v>213</v>
      </c>
      <c r="P51" s="35">
        <f>SUM(K51:O51)</f>
        <v>660</v>
      </c>
      <c r="Q51" s="35">
        <v>56</v>
      </c>
      <c r="R51" s="35">
        <v>41</v>
      </c>
      <c r="S51" s="35">
        <v>35</v>
      </c>
      <c r="T51" s="35">
        <v>121</v>
      </c>
      <c r="U51" s="35">
        <v>80</v>
      </c>
      <c r="V51" s="35">
        <v>39</v>
      </c>
      <c r="W51" s="35">
        <v>37</v>
      </c>
      <c r="X51" s="35">
        <v>49</v>
      </c>
      <c r="Y51" s="35">
        <v>36</v>
      </c>
      <c r="Z51" s="35">
        <v>117</v>
      </c>
      <c r="AA51" s="35">
        <v>32</v>
      </c>
      <c r="AB51" s="35">
        <v>57</v>
      </c>
      <c r="AC51" s="35">
        <v>13</v>
      </c>
      <c r="AD51" s="35">
        <v>50</v>
      </c>
      <c r="AE51" s="35">
        <v>53</v>
      </c>
      <c r="AF51" s="35">
        <v>49</v>
      </c>
      <c r="AG51" s="35">
        <v>120</v>
      </c>
      <c r="AH51" s="35">
        <v>27</v>
      </c>
      <c r="AI51" s="35">
        <v>78</v>
      </c>
      <c r="AJ51" s="35">
        <v>109</v>
      </c>
      <c r="AK51" s="35">
        <v>113</v>
      </c>
      <c r="AL51" s="35">
        <v>133</v>
      </c>
      <c r="AM51" s="35">
        <v>147</v>
      </c>
      <c r="AN51" s="35">
        <v>51</v>
      </c>
      <c r="AO51" s="35">
        <v>55</v>
      </c>
      <c r="AP51" s="35">
        <v>26</v>
      </c>
      <c r="AQ51" s="35">
        <v>9</v>
      </c>
      <c r="AR51" s="35">
        <v>39</v>
      </c>
      <c r="AS51" s="35">
        <v>22</v>
      </c>
      <c r="AT51" s="35">
        <v>13</v>
      </c>
      <c r="AU51" s="35">
        <v>64</v>
      </c>
      <c r="AV51" s="35">
        <v>88</v>
      </c>
      <c r="AW51" s="35">
        <v>15</v>
      </c>
      <c r="AX51" s="35">
        <v>31</v>
      </c>
      <c r="AY51" s="35">
        <v>7</v>
      </c>
      <c r="AZ51" s="35">
        <v>12</v>
      </c>
      <c r="BA51" s="35">
        <v>105</v>
      </c>
      <c r="BB51" s="35">
        <v>171</v>
      </c>
      <c r="BC51" s="35">
        <v>21</v>
      </c>
      <c r="BD51" s="35">
        <v>62</v>
      </c>
      <c r="BE51" s="35">
        <v>29</v>
      </c>
      <c r="BF51" s="35">
        <v>10</v>
      </c>
      <c r="BG51" s="35">
        <v>84</v>
      </c>
      <c r="BH51" s="35">
        <v>11</v>
      </c>
      <c r="BI51" s="35">
        <v>45</v>
      </c>
      <c r="BJ51" s="35">
        <v>83</v>
      </c>
      <c r="BK51" s="35">
        <v>38</v>
      </c>
      <c r="BL51" s="35">
        <v>70</v>
      </c>
      <c r="BM51" s="35">
        <v>15</v>
      </c>
      <c r="BN51" s="35">
        <v>42</v>
      </c>
      <c r="BO51" s="35">
        <v>31</v>
      </c>
      <c r="BP51" s="35">
        <v>48</v>
      </c>
      <c r="BQ51" s="35">
        <v>36</v>
      </c>
      <c r="BR51" s="35">
        <v>21</v>
      </c>
      <c r="BS51" s="35">
        <v>7</v>
      </c>
      <c r="BT51" s="35">
        <v>92</v>
      </c>
      <c r="BU51" s="35">
        <v>54</v>
      </c>
      <c r="BV51" s="35">
        <v>26</v>
      </c>
      <c r="BW51" s="35">
        <v>24</v>
      </c>
      <c r="BX51" s="35">
        <v>16</v>
      </c>
      <c r="BY51" s="35">
        <v>2</v>
      </c>
      <c r="BZ51" s="35">
        <v>15</v>
      </c>
      <c r="CA51" s="35">
        <v>40</v>
      </c>
      <c r="CB51" s="35">
        <v>24</v>
      </c>
      <c r="CC51" s="35">
        <v>70</v>
      </c>
      <c r="CD51" s="35">
        <v>98</v>
      </c>
      <c r="CE51" s="35">
        <v>40</v>
      </c>
      <c r="CF51" s="35">
        <v>85</v>
      </c>
      <c r="CG51" s="35">
        <f>SUM(CC51:CF51)</f>
        <v>293</v>
      </c>
      <c r="CH51" s="35">
        <v>76</v>
      </c>
      <c r="CI51" s="35">
        <v>92</v>
      </c>
      <c r="CJ51" s="35">
        <v>47</v>
      </c>
      <c r="CK51" s="35">
        <v>7</v>
      </c>
      <c r="CL51" s="35">
        <v>66</v>
      </c>
      <c r="CM51" s="35">
        <v>78</v>
      </c>
    </row>
    <row r="52" spans="1:91" s="31" customFormat="1" x14ac:dyDescent="0.2">
      <c r="A52" s="30">
        <v>1</v>
      </c>
      <c r="B52" s="35">
        <f>SUM(C52:J52)</f>
        <v>5078</v>
      </c>
      <c r="C52" s="36">
        <f>SUM(K52:S52)-P52</f>
        <v>916</v>
      </c>
      <c r="D52" s="36">
        <f>SUM(T52:Z52)</f>
        <v>546</v>
      </c>
      <c r="E52" s="36">
        <f>SUM(AA52:AI52)</f>
        <v>466</v>
      </c>
      <c r="F52" s="36">
        <f>SUM(AJ52:AP52)</f>
        <v>795</v>
      </c>
      <c r="G52" s="36">
        <f>SUM(AQ52:BA52)</f>
        <v>429</v>
      </c>
      <c r="H52" s="36">
        <f>SUM(BB52:BN52)</f>
        <v>870</v>
      </c>
      <c r="I52" s="36">
        <f>SUM(BO52:CA52)</f>
        <v>306</v>
      </c>
      <c r="J52" s="36">
        <f>SUM(CB52:CM52)-CG52</f>
        <v>750</v>
      </c>
      <c r="K52" s="35">
        <v>67</v>
      </c>
      <c r="L52" s="35">
        <v>183</v>
      </c>
      <c r="M52" s="35">
        <v>99</v>
      </c>
      <c r="N52" s="35">
        <v>168</v>
      </c>
      <c r="O52" s="35">
        <v>203</v>
      </c>
      <c r="P52" s="35">
        <f>SUM(K52:O52)</f>
        <v>720</v>
      </c>
      <c r="Q52" s="35">
        <v>75</v>
      </c>
      <c r="R52" s="35">
        <v>63</v>
      </c>
      <c r="S52" s="35">
        <v>58</v>
      </c>
      <c r="T52" s="35">
        <v>171</v>
      </c>
      <c r="U52" s="35">
        <v>113</v>
      </c>
      <c r="V52" s="35">
        <v>29</v>
      </c>
      <c r="W52" s="35">
        <v>38</v>
      </c>
      <c r="X52" s="35">
        <v>49</v>
      </c>
      <c r="Y52" s="35">
        <v>26</v>
      </c>
      <c r="Z52" s="35">
        <v>120</v>
      </c>
      <c r="AA52" s="35">
        <v>24</v>
      </c>
      <c r="AB52" s="35">
        <v>51</v>
      </c>
      <c r="AC52" s="35">
        <v>28</v>
      </c>
      <c r="AD52" s="35">
        <v>46</v>
      </c>
      <c r="AE52" s="35">
        <v>42</v>
      </c>
      <c r="AF52" s="35">
        <v>35</v>
      </c>
      <c r="AG52" s="35">
        <v>141</v>
      </c>
      <c r="AH52" s="35">
        <v>17</v>
      </c>
      <c r="AI52" s="35">
        <v>82</v>
      </c>
      <c r="AJ52" s="35">
        <v>180</v>
      </c>
      <c r="AK52" s="35">
        <v>117</v>
      </c>
      <c r="AL52" s="35">
        <v>166</v>
      </c>
      <c r="AM52" s="35">
        <v>171</v>
      </c>
      <c r="AN52" s="35">
        <v>74</v>
      </c>
      <c r="AO52" s="35">
        <v>56</v>
      </c>
      <c r="AP52" s="35">
        <v>31</v>
      </c>
      <c r="AQ52" s="35">
        <v>8</v>
      </c>
      <c r="AR52" s="35">
        <v>33</v>
      </c>
      <c r="AS52" s="35">
        <v>17</v>
      </c>
      <c r="AT52" s="35">
        <v>29</v>
      </c>
      <c r="AU52" s="35">
        <v>65</v>
      </c>
      <c r="AV52" s="35">
        <v>103</v>
      </c>
      <c r="AW52" s="35">
        <v>8</v>
      </c>
      <c r="AX52" s="35">
        <v>46</v>
      </c>
      <c r="AY52" s="35">
        <v>9</v>
      </c>
      <c r="AZ52" s="35">
        <v>5</v>
      </c>
      <c r="BA52" s="35">
        <v>106</v>
      </c>
      <c r="BB52" s="35">
        <v>177</v>
      </c>
      <c r="BC52" s="35">
        <v>28</v>
      </c>
      <c r="BD52" s="35">
        <v>72</v>
      </c>
      <c r="BE52" s="35">
        <v>31</v>
      </c>
      <c r="BF52" s="35">
        <v>16</v>
      </c>
      <c r="BG52" s="35">
        <v>100</v>
      </c>
      <c r="BH52" s="35">
        <v>23</v>
      </c>
      <c r="BI52" s="35">
        <v>59</v>
      </c>
      <c r="BJ52" s="35">
        <v>117</v>
      </c>
      <c r="BK52" s="35">
        <v>51</v>
      </c>
      <c r="BL52" s="35">
        <v>107</v>
      </c>
      <c r="BM52" s="35">
        <v>26</v>
      </c>
      <c r="BN52" s="35">
        <v>63</v>
      </c>
      <c r="BO52" s="35">
        <v>19</v>
      </c>
      <c r="BP52" s="35">
        <v>38</v>
      </c>
      <c r="BQ52" s="35">
        <v>22</v>
      </c>
      <c r="BR52" s="35">
        <v>16</v>
      </c>
      <c r="BS52" s="35">
        <v>7</v>
      </c>
      <c r="BT52" s="35">
        <v>81</v>
      </c>
      <c r="BU52" s="35">
        <v>45</v>
      </c>
      <c r="BV52" s="35">
        <v>10</v>
      </c>
      <c r="BW52" s="35">
        <v>16</v>
      </c>
      <c r="BX52" s="35">
        <v>7</v>
      </c>
      <c r="BY52" s="35">
        <v>4</v>
      </c>
      <c r="BZ52" s="35">
        <v>9</v>
      </c>
      <c r="CA52" s="35">
        <v>32</v>
      </c>
      <c r="CB52" s="35">
        <v>22</v>
      </c>
      <c r="CC52" s="35">
        <v>102</v>
      </c>
      <c r="CD52" s="35">
        <v>120</v>
      </c>
      <c r="CE52" s="35">
        <v>31</v>
      </c>
      <c r="CF52" s="35">
        <v>82</v>
      </c>
      <c r="CG52" s="35">
        <f>SUM(CC52:CF52)</f>
        <v>335</v>
      </c>
      <c r="CH52" s="35">
        <v>69</v>
      </c>
      <c r="CI52" s="35">
        <v>86</v>
      </c>
      <c r="CJ52" s="35">
        <v>89</v>
      </c>
      <c r="CK52" s="35">
        <v>10</v>
      </c>
      <c r="CL52" s="35">
        <v>53</v>
      </c>
      <c r="CM52" s="35">
        <v>86</v>
      </c>
    </row>
    <row r="53" spans="1:91" s="31" customFormat="1" x14ac:dyDescent="0.2">
      <c r="A53" s="30">
        <v>2</v>
      </c>
      <c r="B53" s="35">
        <f>SUM(C53:J53)</f>
        <v>8627</v>
      </c>
      <c r="C53" s="36">
        <f>SUM(K53:S53)-P53</f>
        <v>1214</v>
      </c>
      <c r="D53" s="36">
        <f>SUM(T53:Z53)</f>
        <v>922</v>
      </c>
      <c r="E53" s="36">
        <f>SUM(AA53:AI53)</f>
        <v>906</v>
      </c>
      <c r="F53" s="36">
        <f>SUM(AJ53:AP53)</f>
        <v>1191</v>
      </c>
      <c r="G53" s="36">
        <f>SUM(AQ53:BA53)</f>
        <v>851</v>
      </c>
      <c r="H53" s="36">
        <f>SUM(BB53:BN53)</f>
        <v>1428</v>
      </c>
      <c r="I53" s="36">
        <f>SUM(BO53:CA53)</f>
        <v>692</v>
      </c>
      <c r="J53" s="36">
        <f>SUM(CB53:CM53)-CG53</f>
        <v>1423</v>
      </c>
      <c r="K53" s="35">
        <v>73</v>
      </c>
      <c r="L53" s="35">
        <v>220</v>
      </c>
      <c r="M53" s="35">
        <v>102</v>
      </c>
      <c r="N53" s="35">
        <v>181</v>
      </c>
      <c r="O53" s="35">
        <v>303</v>
      </c>
      <c r="P53" s="35">
        <f>SUM(K53:O53)</f>
        <v>879</v>
      </c>
      <c r="Q53" s="35">
        <v>138</v>
      </c>
      <c r="R53" s="35">
        <v>112</v>
      </c>
      <c r="S53" s="35">
        <v>85</v>
      </c>
      <c r="T53" s="35">
        <v>266</v>
      </c>
      <c r="U53" s="35">
        <v>197</v>
      </c>
      <c r="V53" s="35">
        <v>55</v>
      </c>
      <c r="W53" s="35">
        <v>86</v>
      </c>
      <c r="X53" s="35">
        <v>96</v>
      </c>
      <c r="Y53" s="35">
        <v>57</v>
      </c>
      <c r="Z53" s="35">
        <v>165</v>
      </c>
      <c r="AA53" s="35">
        <v>52</v>
      </c>
      <c r="AB53" s="35">
        <v>90</v>
      </c>
      <c r="AC53" s="35">
        <v>61</v>
      </c>
      <c r="AD53" s="35">
        <v>88</v>
      </c>
      <c r="AE53" s="35">
        <v>83</v>
      </c>
      <c r="AF53" s="35">
        <v>71</v>
      </c>
      <c r="AG53" s="35">
        <v>277</v>
      </c>
      <c r="AH53" s="35">
        <v>54</v>
      </c>
      <c r="AI53" s="35">
        <v>130</v>
      </c>
      <c r="AJ53" s="35">
        <v>201</v>
      </c>
      <c r="AK53" s="35">
        <v>193</v>
      </c>
      <c r="AL53" s="35">
        <v>247</v>
      </c>
      <c r="AM53" s="35">
        <v>281</v>
      </c>
      <c r="AN53" s="35">
        <v>142</v>
      </c>
      <c r="AO53" s="35">
        <v>91</v>
      </c>
      <c r="AP53" s="35">
        <v>36</v>
      </c>
      <c r="AQ53" s="35">
        <v>29</v>
      </c>
      <c r="AR53" s="35">
        <v>67</v>
      </c>
      <c r="AS53" s="35">
        <v>42</v>
      </c>
      <c r="AT53" s="35">
        <v>48</v>
      </c>
      <c r="AU53" s="35">
        <v>153</v>
      </c>
      <c r="AV53" s="35">
        <v>174</v>
      </c>
      <c r="AW53" s="35">
        <v>10</v>
      </c>
      <c r="AX53" s="35">
        <v>78</v>
      </c>
      <c r="AY53" s="35">
        <v>24</v>
      </c>
      <c r="AZ53" s="35">
        <v>8</v>
      </c>
      <c r="BA53" s="35">
        <v>218</v>
      </c>
      <c r="BB53" s="35">
        <v>268</v>
      </c>
      <c r="BC53" s="35">
        <v>35</v>
      </c>
      <c r="BD53" s="35">
        <v>148</v>
      </c>
      <c r="BE53" s="35">
        <v>42</v>
      </c>
      <c r="BF53" s="35">
        <v>30</v>
      </c>
      <c r="BG53" s="35">
        <v>193</v>
      </c>
      <c r="BH53" s="35">
        <v>41</v>
      </c>
      <c r="BI53" s="35">
        <v>90</v>
      </c>
      <c r="BJ53" s="35">
        <v>195</v>
      </c>
      <c r="BK53" s="35">
        <v>65</v>
      </c>
      <c r="BL53" s="35">
        <v>155</v>
      </c>
      <c r="BM53" s="35">
        <v>57</v>
      </c>
      <c r="BN53" s="35">
        <v>109</v>
      </c>
      <c r="BO53" s="35">
        <v>43</v>
      </c>
      <c r="BP53" s="35">
        <v>78</v>
      </c>
      <c r="BQ53" s="35">
        <v>43</v>
      </c>
      <c r="BR53" s="35">
        <v>51</v>
      </c>
      <c r="BS53" s="35">
        <v>10</v>
      </c>
      <c r="BT53" s="35">
        <v>155</v>
      </c>
      <c r="BU53" s="35">
        <v>115</v>
      </c>
      <c r="BV53" s="35">
        <v>22</v>
      </c>
      <c r="BW53" s="35">
        <v>42</v>
      </c>
      <c r="BX53" s="35">
        <v>22</v>
      </c>
      <c r="BY53" s="35">
        <v>13</v>
      </c>
      <c r="BZ53" s="35">
        <v>30</v>
      </c>
      <c r="CA53" s="35">
        <v>68</v>
      </c>
      <c r="CB53" s="35">
        <v>46</v>
      </c>
      <c r="CC53" s="35">
        <v>161</v>
      </c>
      <c r="CD53" s="35">
        <v>216</v>
      </c>
      <c r="CE53" s="35">
        <v>68</v>
      </c>
      <c r="CF53" s="35">
        <v>106</v>
      </c>
      <c r="CG53" s="35">
        <f>SUM(CC53:CF53)</f>
        <v>551</v>
      </c>
      <c r="CH53" s="35">
        <v>189</v>
      </c>
      <c r="CI53" s="35">
        <v>196</v>
      </c>
      <c r="CJ53" s="35">
        <v>137</v>
      </c>
      <c r="CK53" s="35">
        <v>24</v>
      </c>
      <c r="CL53" s="35">
        <v>113</v>
      </c>
      <c r="CM53" s="35">
        <v>167</v>
      </c>
    </row>
    <row r="54" spans="1:91" s="31" customFormat="1" x14ac:dyDescent="0.2">
      <c r="A54" s="30">
        <v>3</v>
      </c>
      <c r="B54" s="35">
        <f>SUM(C54:J54)</f>
        <v>2943</v>
      </c>
      <c r="C54" s="36">
        <f>SUM(K54:S54)-P54</f>
        <v>282</v>
      </c>
      <c r="D54" s="36">
        <f>SUM(T54:Z54)</f>
        <v>279</v>
      </c>
      <c r="E54" s="36">
        <f>SUM(AA54:AI54)</f>
        <v>331</v>
      </c>
      <c r="F54" s="36">
        <f>SUM(AJ54:AP54)</f>
        <v>373</v>
      </c>
      <c r="G54" s="36">
        <f>SUM(AQ54:BA54)</f>
        <v>365</v>
      </c>
      <c r="H54" s="36">
        <f>SUM(BB54:BN54)</f>
        <v>400</v>
      </c>
      <c r="I54" s="36">
        <f>SUM(BO54:CA54)</f>
        <v>412</v>
      </c>
      <c r="J54" s="36">
        <f>SUM(CB54:CM54)-CG54</f>
        <v>501</v>
      </c>
      <c r="K54" s="35">
        <v>15</v>
      </c>
      <c r="L54" s="35">
        <v>53</v>
      </c>
      <c r="M54" s="35">
        <v>20</v>
      </c>
      <c r="N54" s="35">
        <v>35</v>
      </c>
      <c r="O54" s="35">
        <v>66</v>
      </c>
      <c r="P54" s="35">
        <f>SUM(K54:O54)</f>
        <v>189</v>
      </c>
      <c r="Q54" s="35">
        <v>33</v>
      </c>
      <c r="R54" s="35">
        <v>28</v>
      </c>
      <c r="S54" s="35">
        <v>32</v>
      </c>
      <c r="T54" s="35">
        <v>63</v>
      </c>
      <c r="U54" s="35">
        <v>58</v>
      </c>
      <c r="V54" s="35">
        <v>26</v>
      </c>
      <c r="W54" s="35">
        <v>22</v>
      </c>
      <c r="X54" s="35">
        <v>36</v>
      </c>
      <c r="Y54" s="35">
        <v>20</v>
      </c>
      <c r="Z54" s="35">
        <v>54</v>
      </c>
      <c r="AA54" s="35">
        <v>16</v>
      </c>
      <c r="AB54" s="35">
        <v>30</v>
      </c>
      <c r="AC54" s="35">
        <v>22</v>
      </c>
      <c r="AD54" s="35">
        <v>33</v>
      </c>
      <c r="AE54" s="35">
        <v>31</v>
      </c>
      <c r="AF54" s="35">
        <v>33</v>
      </c>
      <c r="AG54" s="35">
        <v>76</v>
      </c>
      <c r="AH54" s="35">
        <v>35</v>
      </c>
      <c r="AI54" s="35">
        <v>55</v>
      </c>
      <c r="AJ54" s="35">
        <v>54</v>
      </c>
      <c r="AK54" s="35">
        <v>54</v>
      </c>
      <c r="AL54" s="35">
        <v>90</v>
      </c>
      <c r="AM54" s="35">
        <v>73</v>
      </c>
      <c r="AN54" s="35">
        <v>32</v>
      </c>
      <c r="AO54" s="35">
        <v>48</v>
      </c>
      <c r="AP54" s="35">
        <v>22</v>
      </c>
      <c r="AQ54" s="35">
        <v>20</v>
      </c>
      <c r="AR54" s="35">
        <v>46</v>
      </c>
      <c r="AS54" s="35">
        <v>14</v>
      </c>
      <c r="AT54" s="35">
        <v>20</v>
      </c>
      <c r="AU54" s="35">
        <v>57</v>
      </c>
      <c r="AV54" s="35">
        <v>62</v>
      </c>
      <c r="AW54" s="35">
        <v>8</v>
      </c>
      <c r="AX54" s="35">
        <v>29</v>
      </c>
      <c r="AY54" s="35">
        <v>5</v>
      </c>
      <c r="AZ54" s="35">
        <v>4</v>
      </c>
      <c r="BA54" s="35">
        <v>100</v>
      </c>
      <c r="BB54" s="35">
        <v>47</v>
      </c>
      <c r="BC54" s="35">
        <v>14</v>
      </c>
      <c r="BD54" s="35">
        <v>47</v>
      </c>
      <c r="BE54" s="35">
        <v>22</v>
      </c>
      <c r="BF54" s="35">
        <v>14</v>
      </c>
      <c r="BG54" s="35">
        <v>54</v>
      </c>
      <c r="BH54" s="35">
        <v>13</v>
      </c>
      <c r="BI54" s="35">
        <v>22</v>
      </c>
      <c r="BJ54" s="35">
        <v>57</v>
      </c>
      <c r="BK54" s="35">
        <v>27</v>
      </c>
      <c r="BL54" s="35">
        <v>30</v>
      </c>
      <c r="BM54" s="35">
        <v>21</v>
      </c>
      <c r="BN54" s="35">
        <v>32</v>
      </c>
      <c r="BO54" s="35">
        <v>31</v>
      </c>
      <c r="BP54" s="35">
        <v>30</v>
      </c>
      <c r="BQ54" s="35">
        <v>28</v>
      </c>
      <c r="BR54" s="35">
        <v>22</v>
      </c>
      <c r="BS54" s="35">
        <v>5</v>
      </c>
      <c r="BT54" s="35">
        <v>93</v>
      </c>
      <c r="BU54" s="35">
        <v>57</v>
      </c>
      <c r="BV54" s="35">
        <v>11</v>
      </c>
      <c r="BW54" s="35">
        <v>33</v>
      </c>
      <c r="BX54" s="35">
        <v>16</v>
      </c>
      <c r="BY54" s="35">
        <v>5</v>
      </c>
      <c r="BZ54" s="35">
        <v>19</v>
      </c>
      <c r="CA54" s="35">
        <v>62</v>
      </c>
      <c r="CB54" s="35">
        <v>28</v>
      </c>
      <c r="CC54" s="35">
        <v>54</v>
      </c>
      <c r="CD54" s="35">
        <v>55</v>
      </c>
      <c r="CE54" s="35">
        <v>25</v>
      </c>
      <c r="CF54" s="35">
        <v>26</v>
      </c>
      <c r="CG54" s="35">
        <f>SUM(CC54:CF54)</f>
        <v>160</v>
      </c>
      <c r="CH54" s="35">
        <v>85</v>
      </c>
      <c r="CI54" s="35">
        <v>69</v>
      </c>
      <c r="CJ54" s="35">
        <v>39</v>
      </c>
      <c r="CK54" s="35">
        <v>20</v>
      </c>
      <c r="CL54" s="35">
        <v>54</v>
      </c>
      <c r="CM54" s="35">
        <v>46</v>
      </c>
    </row>
    <row r="55" spans="1:91" s="31" customFormat="1" x14ac:dyDescent="0.2">
      <c r="A55" s="30" t="s">
        <v>212</v>
      </c>
      <c r="B55" s="35">
        <f>SUM(C55:J55)</f>
        <v>1105</v>
      </c>
      <c r="C55" s="36">
        <f>SUM(K55:S55)-P55</f>
        <v>69</v>
      </c>
      <c r="D55" s="36">
        <f>SUM(T55:Z55)</f>
        <v>92</v>
      </c>
      <c r="E55" s="36">
        <f>SUM(AA55:AI55)</f>
        <v>86</v>
      </c>
      <c r="F55" s="36">
        <f>SUM(AJ55:AP55)</f>
        <v>97</v>
      </c>
      <c r="G55" s="36">
        <f>SUM(AQ55:BA55)</f>
        <v>140</v>
      </c>
      <c r="H55" s="36">
        <f>SUM(BB55:BN55)</f>
        <v>161</v>
      </c>
      <c r="I55" s="36">
        <f>SUM(BO55:CA55)</f>
        <v>208</v>
      </c>
      <c r="J55" s="36">
        <f>SUM(CB55:CM55)-CG55</f>
        <v>252</v>
      </c>
      <c r="K55" s="35">
        <v>7</v>
      </c>
      <c r="L55" s="35">
        <v>10</v>
      </c>
      <c r="M55" s="35">
        <v>3</v>
      </c>
      <c r="N55" s="35">
        <v>9</v>
      </c>
      <c r="O55" s="35">
        <v>20</v>
      </c>
      <c r="P55" s="35">
        <f>SUM(K55:O55)</f>
        <v>49</v>
      </c>
      <c r="Q55" s="35">
        <v>7</v>
      </c>
      <c r="R55" s="35">
        <v>4</v>
      </c>
      <c r="S55" s="35">
        <v>9</v>
      </c>
      <c r="T55" s="35">
        <v>20</v>
      </c>
      <c r="U55" s="35">
        <v>11</v>
      </c>
      <c r="V55" s="35">
        <v>12</v>
      </c>
      <c r="W55" s="35">
        <v>9</v>
      </c>
      <c r="X55" s="35">
        <v>9</v>
      </c>
      <c r="Y55" s="35">
        <v>9</v>
      </c>
      <c r="Z55" s="35">
        <v>22</v>
      </c>
      <c r="AA55" s="35">
        <v>3</v>
      </c>
      <c r="AB55" s="35">
        <v>5</v>
      </c>
      <c r="AC55" s="35">
        <v>4</v>
      </c>
      <c r="AD55" s="35">
        <v>7</v>
      </c>
      <c r="AE55" s="35">
        <v>10</v>
      </c>
      <c r="AF55" s="35">
        <v>18</v>
      </c>
      <c r="AG55" s="35">
        <v>16</v>
      </c>
      <c r="AH55" s="35">
        <v>12</v>
      </c>
      <c r="AI55" s="35">
        <v>11</v>
      </c>
      <c r="AJ55" s="35">
        <v>12</v>
      </c>
      <c r="AK55" s="35">
        <v>18</v>
      </c>
      <c r="AL55" s="35">
        <v>19</v>
      </c>
      <c r="AM55" s="35">
        <v>21</v>
      </c>
      <c r="AN55" s="35">
        <v>8</v>
      </c>
      <c r="AO55" s="35">
        <v>12</v>
      </c>
      <c r="AP55" s="35">
        <v>7</v>
      </c>
      <c r="AQ55" s="35">
        <v>12</v>
      </c>
      <c r="AR55" s="35">
        <v>23</v>
      </c>
      <c r="AS55" s="35">
        <v>9</v>
      </c>
      <c r="AT55" s="35">
        <v>11</v>
      </c>
      <c r="AU55" s="35">
        <v>13</v>
      </c>
      <c r="AV55" s="35">
        <v>16</v>
      </c>
      <c r="AW55" s="35">
        <v>8</v>
      </c>
      <c r="AX55" s="35">
        <v>8</v>
      </c>
      <c r="AY55" s="35">
        <v>5</v>
      </c>
      <c r="AZ55" s="35">
        <v>2</v>
      </c>
      <c r="BA55" s="35">
        <v>33</v>
      </c>
      <c r="BB55" s="35">
        <v>14</v>
      </c>
      <c r="BC55" s="35">
        <v>2</v>
      </c>
      <c r="BD55" s="35">
        <v>16</v>
      </c>
      <c r="BE55" s="35">
        <v>5</v>
      </c>
      <c r="BF55" s="35">
        <v>9</v>
      </c>
      <c r="BG55" s="35">
        <v>27</v>
      </c>
      <c r="BH55" s="35">
        <v>2</v>
      </c>
      <c r="BI55" s="35">
        <v>10</v>
      </c>
      <c r="BJ55" s="35">
        <v>35</v>
      </c>
      <c r="BK55" s="35">
        <v>12</v>
      </c>
      <c r="BL55" s="35">
        <v>12</v>
      </c>
      <c r="BM55" s="35">
        <v>6</v>
      </c>
      <c r="BN55" s="35">
        <v>11</v>
      </c>
      <c r="BO55" s="35">
        <v>17</v>
      </c>
      <c r="BP55" s="35">
        <v>7</v>
      </c>
      <c r="BQ55" s="35">
        <v>24</v>
      </c>
      <c r="BR55" s="35">
        <v>19</v>
      </c>
      <c r="BS55" s="35">
        <v>7</v>
      </c>
      <c r="BT55" s="35">
        <v>32</v>
      </c>
      <c r="BU55" s="35">
        <v>33</v>
      </c>
      <c r="BV55" s="35">
        <v>14</v>
      </c>
      <c r="BW55" s="35">
        <v>6</v>
      </c>
      <c r="BX55" s="35">
        <v>19</v>
      </c>
      <c r="BY55" s="35">
        <v>3</v>
      </c>
      <c r="BZ55" s="35">
        <v>8</v>
      </c>
      <c r="CA55" s="35">
        <v>19</v>
      </c>
      <c r="CB55" s="35">
        <v>12</v>
      </c>
      <c r="CC55" s="35">
        <v>18</v>
      </c>
      <c r="CD55" s="35">
        <v>30</v>
      </c>
      <c r="CE55" s="35">
        <v>12</v>
      </c>
      <c r="CF55" s="35">
        <v>11</v>
      </c>
      <c r="CG55" s="35">
        <f>SUM(CC55:CF55)</f>
        <v>71</v>
      </c>
      <c r="CH55" s="35">
        <v>46</v>
      </c>
      <c r="CI55" s="35">
        <v>32</v>
      </c>
      <c r="CJ55" s="35">
        <v>11</v>
      </c>
      <c r="CK55" s="35">
        <v>6</v>
      </c>
      <c r="CL55" s="35">
        <v>37</v>
      </c>
      <c r="CM55" s="35">
        <v>37</v>
      </c>
    </row>
    <row r="56" spans="1:91" s="31" customFormat="1" x14ac:dyDescent="0.2">
      <c r="A56" s="30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  <c r="BF56" s="35"/>
      <c r="BG56" s="35"/>
      <c r="BH56" s="35"/>
      <c r="BI56" s="35"/>
      <c r="BJ56" s="35"/>
      <c r="BK56" s="35"/>
      <c r="BL56" s="35"/>
      <c r="BM56" s="35"/>
      <c r="BN56" s="35"/>
      <c r="BO56" s="35"/>
      <c r="BP56" s="35"/>
      <c r="BQ56" s="35"/>
      <c r="BR56" s="35"/>
      <c r="BS56" s="35"/>
      <c r="BT56" s="35"/>
      <c r="BU56" s="35"/>
      <c r="BV56" s="35"/>
      <c r="BW56" s="35"/>
      <c r="BX56" s="35"/>
      <c r="BY56" s="35"/>
      <c r="BZ56" s="35"/>
      <c r="CA56" s="35"/>
      <c r="CB56" s="35"/>
      <c r="CC56" s="35"/>
      <c r="CD56" s="35"/>
      <c r="CE56" s="35"/>
      <c r="CF56" s="35"/>
      <c r="CG56" s="35"/>
      <c r="CH56" s="35"/>
      <c r="CI56" s="35"/>
      <c r="CJ56" s="35"/>
      <c r="CK56" s="35"/>
      <c r="CL56" s="35"/>
      <c r="CM56" s="35"/>
    </row>
    <row r="57" spans="1:91" s="31" customFormat="1" x14ac:dyDescent="0.2">
      <c r="A57" s="30" t="s">
        <v>219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  <c r="BF57" s="35"/>
      <c r="BG57" s="35"/>
      <c r="BH57" s="35"/>
      <c r="BI57" s="35"/>
      <c r="BJ57" s="35"/>
      <c r="BK57" s="35"/>
      <c r="BL57" s="35"/>
      <c r="BM57" s="35"/>
      <c r="BN57" s="35"/>
      <c r="BO57" s="35"/>
      <c r="BP57" s="35"/>
      <c r="BQ57" s="35"/>
      <c r="BR57" s="35"/>
      <c r="BS57" s="35"/>
      <c r="BT57" s="35"/>
      <c r="BU57" s="35"/>
      <c r="BV57" s="35"/>
      <c r="BW57" s="35"/>
      <c r="BX57" s="35"/>
      <c r="BY57" s="35"/>
      <c r="BZ57" s="35"/>
      <c r="CA57" s="35"/>
      <c r="CB57" s="35"/>
      <c r="CC57" s="35"/>
      <c r="CD57" s="35"/>
      <c r="CE57" s="35"/>
      <c r="CF57" s="35"/>
      <c r="CG57" s="35"/>
      <c r="CH57" s="35"/>
      <c r="CI57" s="35"/>
      <c r="CJ57" s="35"/>
      <c r="CK57" s="35"/>
      <c r="CL57" s="35"/>
      <c r="CM57" s="35"/>
    </row>
    <row r="58" spans="1:91" s="31" customFormat="1" x14ac:dyDescent="0.2">
      <c r="A58" s="30" t="s">
        <v>220</v>
      </c>
      <c r="B58" s="35">
        <f>SUM(C58:J58)</f>
        <v>3814</v>
      </c>
      <c r="C58" s="36">
        <f>SUM(K58:S58)-P58</f>
        <v>439</v>
      </c>
      <c r="D58" s="36">
        <f>SUM(T58:Z58)</f>
        <v>460</v>
      </c>
      <c r="E58" s="36">
        <f>SUM(AA58:AI58)</f>
        <v>253</v>
      </c>
      <c r="F58" s="36">
        <f>SUM(AJ58:AP58)</f>
        <v>618</v>
      </c>
      <c r="G58" s="36">
        <f>SUM(AQ58:BA58)</f>
        <v>244</v>
      </c>
      <c r="H58" s="36">
        <f>SUM(BB58:BN58)</f>
        <v>669</v>
      </c>
      <c r="I58" s="36">
        <f>SUM(BO58:CA58)</f>
        <v>411</v>
      </c>
      <c r="J58" s="36">
        <f>SUM(CB58:CM58)-CG58</f>
        <v>720</v>
      </c>
      <c r="K58" s="35">
        <v>15</v>
      </c>
      <c r="L58" s="35">
        <v>82</v>
      </c>
      <c r="M58" s="35">
        <v>28</v>
      </c>
      <c r="N58" s="35">
        <v>48</v>
      </c>
      <c r="O58" s="35">
        <v>131</v>
      </c>
      <c r="P58" s="35">
        <f>SUM(K58:O58)</f>
        <v>304</v>
      </c>
      <c r="Q58" s="35">
        <v>65</v>
      </c>
      <c r="R58" s="35">
        <v>33</v>
      </c>
      <c r="S58" s="35">
        <v>37</v>
      </c>
      <c r="T58" s="35">
        <v>171</v>
      </c>
      <c r="U58" s="35">
        <v>85</v>
      </c>
      <c r="V58" s="35">
        <v>27</v>
      </c>
      <c r="W58" s="35">
        <v>28</v>
      </c>
      <c r="X58" s="35">
        <v>51</v>
      </c>
      <c r="Y58" s="35">
        <v>31</v>
      </c>
      <c r="Z58" s="35">
        <v>67</v>
      </c>
      <c r="AA58" s="35">
        <v>10</v>
      </c>
      <c r="AB58" s="35">
        <v>22</v>
      </c>
      <c r="AC58" s="35">
        <v>21</v>
      </c>
      <c r="AD58" s="35">
        <v>26</v>
      </c>
      <c r="AE58" s="35">
        <v>37</v>
      </c>
      <c r="AF58" s="35">
        <v>21</v>
      </c>
      <c r="AG58" s="35">
        <v>72</v>
      </c>
      <c r="AH58" s="35">
        <v>12</v>
      </c>
      <c r="AI58" s="35">
        <v>32</v>
      </c>
      <c r="AJ58" s="35">
        <v>135</v>
      </c>
      <c r="AK58" s="35">
        <v>119</v>
      </c>
      <c r="AL58" s="35">
        <v>80</v>
      </c>
      <c r="AM58" s="35">
        <v>166</v>
      </c>
      <c r="AN58" s="35">
        <v>67</v>
      </c>
      <c r="AO58" s="35">
        <v>35</v>
      </c>
      <c r="AP58" s="35">
        <v>16</v>
      </c>
      <c r="AQ58" s="35">
        <v>5</v>
      </c>
      <c r="AR58" s="35">
        <v>24</v>
      </c>
      <c r="AS58" s="35">
        <v>8</v>
      </c>
      <c r="AT58" s="35">
        <v>12</v>
      </c>
      <c r="AU58" s="35">
        <v>58</v>
      </c>
      <c r="AV58" s="35">
        <v>45</v>
      </c>
      <c r="AW58" s="35">
        <v>9</v>
      </c>
      <c r="AX58" s="35">
        <v>22</v>
      </c>
      <c r="AY58" s="35">
        <v>8</v>
      </c>
      <c r="AZ58" s="35">
        <v>5</v>
      </c>
      <c r="BA58" s="35">
        <v>48</v>
      </c>
      <c r="BB58" s="35">
        <v>66</v>
      </c>
      <c r="BC58" s="35">
        <v>18</v>
      </c>
      <c r="BD58" s="35">
        <v>56</v>
      </c>
      <c r="BE58" s="35">
        <v>16</v>
      </c>
      <c r="BF58" s="35">
        <v>18</v>
      </c>
      <c r="BG58" s="35">
        <v>110</v>
      </c>
      <c r="BH58" s="35">
        <v>15</v>
      </c>
      <c r="BI58" s="35">
        <v>80</v>
      </c>
      <c r="BJ58" s="35">
        <v>143</v>
      </c>
      <c r="BK58" s="35">
        <v>39</v>
      </c>
      <c r="BL58" s="35">
        <v>52</v>
      </c>
      <c r="BM58" s="35">
        <v>11</v>
      </c>
      <c r="BN58" s="35">
        <v>45</v>
      </c>
      <c r="BO58" s="35">
        <v>25</v>
      </c>
      <c r="BP58" s="35">
        <v>24</v>
      </c>
      <c r="BQ58" s="35">
        <v>54</v>
      </c>
      <c r="BR58" s="35">
        <v>51</v>
      </c>
      <c r="BS58" s="35">
        <v>10</v>
      </c>
      <c r="BT58" s="35">
        <v>75</v>
      </c>
      <c r="BU58" s="35">
        <v>45</v>
      </c>
      <c r="BV58" s="35">
        <v>17</v>
      </c>
      <c r="BW58" s="35">
        <v>18</v>
      </c>
      <c r="BX58" s="35">
        <v>16</v>
      </c>
      <c r="BY58" s="35">
        <v>4</v>
      </c>
      <c r="BZ58" s="35">
        <v>17</v>
      </c>
      <c r="CA58" s="35">
        <v>55</v>
      </c>
      <c r="CB58" s="35">
        <v>19</v>
      </c>
      <c r="CC58" s="35">
        <v>76</v>
      </c>
      <c r="CD58" s="35">
        <v>82</v>
      </c>
      <c r="CE58" s="35">
        <v>54</v>
      </c>
      <c r="CF58" s="35">
        <v>45</v>
      </c>
      <c r="CG58" s="35">
        <f>SUM(CC58:CF58)</f>
        <v>257</v>
      </c>
      <c r="CH58" s="35">
        <v>96</v>
      </c>
      <c r="CI58" s="35">
        <v>116</v>
      </c>
      <c r="CJ58" s="35">
        <v>68</v>
      </c>
      <c r="CK58" s="35">
        <v>8</v>
      </c>
      <c r="CL58" s="35">
        <v>80</v>
      </c>
      <c r="CM58" s="35">
        <v>76</v>
      </c>
    </row>
    <row r="59" spans="1:91" s="31" customFormat="1" x14ac:dyDescent="0.2">
      <c r="A59" s="30" t="s">
        <v>221</v>
      </c>
      <c r="B59" s="35">
        <f>SUM(C59:J59)</f>
        <v>7133</v>
      </c>
      <c r="C59" s="36">
        <f>SUM(K59:S59)-P59</f>
        <v>849</v>
      </c>
      <c r="D59" s="36">
        <f>SUM(T59:Z59)</f>
        <v>865</v>
      </c>
      <c r="E59" s="36">
        <f>SUM(AA59:AI59)</f>
        <v>909</v>
      </c>
      <c r="F59" s="36">
        <f>SUM(AJ59:AP59)</f>
        <v>1038</v>
      </c>
      <c r="G59" s="36">
        <f>SUM(AQ59:BA59)</f>
        <v>757</v>
      </c>
      <c r="H59" s="36">
        <f>SUM(BB59:BN59)</f>
        <v>1065</v>
      </c>
      <c r="I59" s="36">
        <f>SUM(BO59:CA59)</f>
        <v>638</v>
      </c>
      <c r="J59" s="36">
        <f>SUM(CB59:CM59)-CG59</f>
        <v>1012</v>
      </c>
      <c r="K59" s="35">
        <v>48</v>
      </c>
      <c r="L59" s="35">
        <v>144</v>
      </c>
      <c r="M59" s="35">
        <v>86</v>
      </c>
      <c r="N59" s="35">
        <v>122</v>
      </c>
      <c r="O59" s="35">
        <v>177</v>
      </c>
      <c r="P59" s="35">
        <f>SUM(K59:O59)</f>
        <v>577</v>
      </c>
      <c r="Q59" s="35">
        <v>110</v>
      </c>
      <c r="R59" s="35">
        <v>83</v>
      </c>
      <c r="S59" s="35">
        <v>79</v>
      </c>
      <c r="T59" s="35">
        <v>201</v>
      </c>
      <c r="U59" s="35">
        <v>172</v>
      </c>
      <c r="V59" s="35">
        <v>74</v>
      </c>
      <c r="W59" s="35">
        <v>73</v>
      </c>
      <c r="X59" s="35">
        <v>85</v>
      </c>
      <c r="Y59" s="35">
        <v>57</v>
      </c>
      <c r="Z59" s="35">
        <v>203</v>
      </c>
      <c r="AA59" s="35">
        <v>66</v>
      </c>
      <c r="AB59" s="35">
        <v>90</v>
      </c>
      <c r="AC59" s="35">
        <v>52</v>
      </c>
      <c r="AD59" s="35">
        <v>90</v>
      </c>
      <c r="AE59" s="35">
        <v>87</v>
      </c>
      <c r="AF59" s="35">
        <v>69</v>
      </c>
      <c r="AG59" s="35">
        <v>264</v>
      </c>
      <c r="AH59" s="35">
        <v>70</v>
      </c>
      <c r="AI59" s="35">
        <v>121</v>
      </c>
      <c r="AJ59" s="35">
        <v>191</v>
      </c>
      <c r="AK59" s="35">
        <v>172</v>
      </c>
      <c r="AL59" s="35">
        <v>216</v>
      </c>
      <c r="AM59" s="35">
        <v>212</v>
      </c>
      <c r="AN59" s="35">
        <v>105</v>
      </c>
      <c r="AO59" s="35">
        <v>98</v>
      </c>
      <c r="AP59" s="35">
        <v>44</v>
      </c>
      <c r="AQ59" s="35">
        <v>46</v>
      </c>
      <c r="AR59" s="35">
        <v>93</v>
      </c>
      <c r="AS59" s="35">
        <v>29</v>
      </c>
      <c r="AT59" s="35">
        <v>45</v>
      </c>
      <c r="AU59" s="35">
        <v>126</v>
      </c>
      <c r="AV59" s="35">
        <v>130</v>
      </c>
      <c r="AW59" s="35">
        <v>16</v>
      </c>
      <c r="AX59" s="35">
        <v>66</v>
      </c>
      <c r="AY59" s="35">
        <v>19</v>
      </c>
      <c r="AZ59" s="35">
        <v>11</v>
      </c>
      <c r="BA59" s="35">
        <v>176</v>
      </c>
      <c r="BB59" s="35">
        <v>172</v>
      </c>
      <c r="BC59" s="35">
        <v>40</v>
      </c>
      <c r="BD59" s="35">
        <v>111</v>
      </c>
      <c r="BE59" s="35">
        <v>50</v>
      </c>
      <c r="BF59" s="35">
        <v>29</v>
      </c>
      <c r="BG59" s="35">
        <v>142</v>
      </c>
      <c r="BH59" s="35">
        <v>41</v>
      </c>
      <c r="BI59" s="35">
        <v>64</v>
      </c>
      <c r="BJ59" s="35">
        <v>134</v>
      </c>
      <c r="BK59" s="35">
        <v>74</v>
      </c>
      <c r="BL59" s="35">
        <v>93</v>
      </c>
      <c r="BM59" s="35">
        <v>46</v>
      </c>
      <c r="BN59" s="35">
        <v>69</v>
      </c>
      <c r="BO59" s="35">
        <v>48</v>
      </c>
      <c r="BP59" s="35">
        <v>75</v>
      </c>
      <c r="BQ59" s="35">
        <v>42</v>
      </c>
      <c r="BR59" s="35">
        <v>34</v>
      </c>
      <c r="BS59" s="35">
        <v>11</v>
      </c>
      <c r="BT59" s="35">
        <v>146</v>
      </c>
      <c r="BU59" s="35">
        <v>79</v>
      </c>
      <c r="BV59" s="35">
        <v>30</v>
      </c>
      <c r="BW59" s="35">
        <v>46</v>
      </c>
      <c r="BX59" s="35">
        <v>27</v>
      </c>
      <c r="BY59" s="35">
        <v>6</v>
      </c>
      <c r="BZ59" s="35">
        <v>22</v>
      </c>
      <c r="CA59" s="35">
        <v>72</v>
      </c>
      <c r="CB59" s="35">
        <v>54</v>
      </c>
      <c r="CC59" s="35">
        <v>89</v>
      </c>
      <c r="CD59" s="35">
        <v>141</v>
      </c>
      <c r="CE59" s="35">
        <v>37</v>
      </c>
      <c r="CF59" s="35">
        <v>87</v>
      </c>
      <c r="CG59" s="35">
        <f>SUM(CC59:CF59)</f>
        <v>354</v>
      </c>
      <c r="CH59" s="35">
        <v>143</v>
      </c>
      <c r="CI59" s="35">
        <v>103</v>
      </c>
      <c r="CJ59" s="35">
        <v>78</v>
      </c>
      <c r="CK59" s="35">
        <v>23</v>
      </c>
      <c r="CL59" s="35">
        <v>107</v>
      </c>
      <c r="CM59" s="35">
        <v>150</v>
      </c>
    </row>
    <row r="60" spans="1:91" s="31" customFormat="1" x14ac:dyDescent="0.2">
      <c r="A60" s="30" t="s">
        <v>222</v>
      </c>
      <c r="B60" s="35">
        <f>SUM(C60:J60)</f>
        <v>9725</v>
      </c>
      <c r="C60" s="36">
        <f>SUM(K60:S60)-P60</f>
        <v>1571</v>
      </c>
      <c r="D60" s="36">
        <f>SUM(T60:Z60)</f>
        <v>892</v>
      </c>
      <c r="E60" s="36">
        <f>SUM(AA60:AI60)</f>
        <v>970</v>
      </c>
      <c r="F60" s="36">
        <f>SUM(AJ60:AP60)</f>
        <v>1238</v>
      </c>
      <c r="G60" s="36">
        <f>SUM(AQ60:BA60)</f>
        <v>1027</v>
      </c>
      <c r="H60" s="36">
        <f>SUM(BB60:BN60)</f>
        <v>1566</v>
      </c>
      <c r="I60" s="36">
        <f>SUM(BO60:CA60)</f>
        <v>847</v>
      </c>
      <c r="J60" s="36">
        <f>SUM(CB60:CM60)-CG60</f>
        <v>1614</v>
      </c>
      <c r="K60" s="35">
        <v>109</v>
      </c>
      <c r="L60" s="35">
        <v>317</v>
      </c>
      <c r="M60" s="35">
        <v>153</v>
      </c>
      <c r="N60" s="35">
        <v>259</v>
      </c>
      <c r="O60" s="35">
        <v>401</v>
      </c>
      <c r="P60" s="35">
        <f>SUM(K60:O60)</f>
        <v>1239</v>
      </c>
      <c r="Q60" s="35">
        <v>127</v>
      </c>
      <c r="R60" s="35">
        <v>115</v>
      </c>
      <c r="S60" s="35">
        <v>90</v>
      </c>
      <c r="T60" s="35">
        <v>244</v>
      </c>
      <c r="U60" s="35">
        <v>181</v>
      </c>
      <c r="V60" s="35">
        <v>54</v>
      </c>
      <c r="W60" s="35">
        <v>82</v>
      </c>
      <c r="X60" s="35">
        <v>93</v>
      </c>
      <c r="Y60" s="35">
        <v>55</v>
      </c>
      <c r="Z60" s="35">
        <v>183</v>
      </c>
      <c r="AA60" s="35">
        <v>45</v>
      </c>
      <c r="AB60" s="35">
        <v>105</v>
      </c>
      <c r="AC60" s="35">
        <v>45</v>
      </c>
      <c r="AD60" s="35">
        <v>98</v>
      </c>
      <c r="AE60" s="35">
        <v>86</v>
      </c>
      <c r="AF60" s="35">
        <v>102</v>
      </c>
      <c r="AG60" s="35">
        <v>256</v>
      </c>
      <c r="AH60" s="35">
        <v>59</v>
      </c>
      <c r="AI60" s="35">
        <v>174</v>
      </c>
      <c r="AJ60" s="35">
        <v>200</v>
      </c>
      <c r="AK60" s="35">
        <v>183</v>
      </c>
      <c r="AL60" s="35">
        <v>292</v>
      </c>
      <c r="AM60" s="35">
        <v>267</v>
      </c>
      <c r="AN60" s="35">
        <v>122</v>
      </c>
      <c r="AO60" s="35">
        <v>116</v>
      </c>
      <c r="AP60" s="35">
        <v>58</v>
      </c>
      <c r="AQ60" s="35">
        <v>24</v>
      </c>
      <c r="AR60" s="35">
        <v>82</v>
      </c>
      <c r="AS60" s="35">
        <v>54</v>
      </c>
      <c r="AT60" s="35">
        <v>60</v>
      </c>
      <c r="AU60" s="35">
        <v>143</v>
      </c>
      <c r="AV60" s="35">
        <v>231</v>
      </c>
      <c r="AW60" s="35">
        <v>21</v>
      </c>
      <c r="AX60" s="35">
        <v>93</v>
      </c>
      <c r="AY60" s="35">
        <v>21</v>
      </c>
      <c r="AZ60" s="35">
        <v>10</v>
      </c>
      <c r="BA60" s="35">
        <v>288</v>
      </c>
      <c r="BB60" s="35">
        <v>354</v>
      </c>
      <c r="BC60" s="35">
        <v>36</v>
      </c>
      <c r="BD60" s="35">
        <v>160</v>
      </c>
      <c r="BE60" s="35">
        <v>59</v>
      </c>
      <c r="BF60" s="35">
        <v>31</v>
      </c>
      <c r="BG60" s="35">
        <v>191</v>
      </c>
      <c r="BH60" s="35">
        <v>31</v>
      </c>
      <c r="BI60" s="35">
        <v>75</v>
      </c>
      <c r="BJ60" s="35">
        <v>184</v>
      </c>
      <c r="BK60" s="35">
        <v>67</v>
      </c>
      <c r="BL60" s="35">
        <v>194</v>
      </c>
      <c r="BM60" s="35">
        <v>58</v>
      </c>
      <c r="BN60" s="35">
        <v>126</v>
      </c>
      <c r="BO60" s="35">
        <v>61</v>
      </c>
      <c r="BP60" s="35">
        <v>86</v>
      </c>
      <c r="BQ60" s="35">
        <v>50</v>
      </c>
      <c r="BR60" s="35">
        <v>38</v>
      </c>
      <c r="BS60" s="35">
        <v>12</v>
      </c>
      <c r="BT60" s="35">
        <v>198</v>
      </c>
      <c r="BU60" s="35">
        <v>150</v>
      </c>
      <c r="BV60" s="35">
        <v>29</v>
      </c>
      <c r="BW60" s="35">
        <v>55</v>
      </c>
      <c r="BX60" s="35">
        <v>35</v>
      </c>
      <c r="BY60" s="35">
        <v>16</v>
      </c>
      <c r="BZ60" s="35">
        <v>34</v>
      </c>
      <c r="CA60" s="35">
        <v>83</v>
      </c>
      <c r="CB60" s="35">
        <v>52</v>
      </c>
      <c r="CC60" s="35">
        <v>178</v>
      </c>
      <c r="CD60" s="35">
        <v>235</v>
      </c>
      <c r="CE60" s="35">
        <v>70</v>
      </c>
      <c r="CF60" s="35">
        <v>151</v>
      </c>
      <c r="CG60" s="35">
        <f>SUM(CC60:CF60)</f>
        <v>634</v>
      </c>
      <c r="CH60" s="35">
        <v>211</v>
      </c>
      <c r="CI60" s="35">
        <v>228</v>
      </c>
      <c r="CJ60" s="35">
        <v>163</v>
      </c>
      <c r="CK60" s="35">
        <v>33</v>
      </c>
      <c r="CL60" s="35">
        <v>116</v>
      </c>
      <c r="CM60" s="35">
        <v>177</v>
      </c>
    </row>
    <row r="61" spans="1:91" s="31" customFormat="1" x14ac:dyDescent="0.2">
      <c r="A61" s="30" t="s">
        <v>223</v>
      </c>
      <c r="B61" s="35">
        <f>SUM(C61:J61)</f>
        <v>1646</v>
      </c>
      <c r="C61" s="36">
        <f>SUM(K61:S61)-P61</f>
        <v>414</v>
      </c>
      <c r="D61" s="36">
        <f>SUM(T61:Z61)</f>
        <v>101</v>
      </c>
      <c r="E61" s="36">
        <f>SUM(AA61:AI61)</f>
        <v>136</v>
      </c>
      <c r="F61" s="36">
        <f>SUM(AJ61:AP61)</f>
        <v>196</v>
      </c>
      <c r="G61" s="36">
        <f>SUM(AQ61:BA61)</f>
        <v>162</v>
      </c>
      <c r="H61" s="36">
        <f>SUM(BB61:BN61)</f>
        <v>240</v>
      </c>
      <c r="I61" s="36">
        <f>SUM(BO61:CA61)</f>
        <v>134</v>
      </c>
      <c r="J61" s="36">
        <f>SUM(CB61:CM61)-CG61</f>
        <v>263</v>
      </c>
      <c r="K61" s="35">
        <v>53</v>
      </c>
      <c r="L61" s="35">
        <v>89</v>
      </c>
      <c r="M61" s="35">
        <v>54</v>
      </c>
      <c r="N61" s="35">
        <v>85</v>
      </c>
      <c r="O61" s="35">
        <v>96</v>
      </c>
      <c r="P61" s="35">
        <f>SUM(K61:O61)</f>
        <v>377</v>
      </c>
      <c r="Q61" s="35">
        <v>7</v>
      </c>
      <c r="R61" s="35">
        <v>17</v>
      </c>
      <c r="S61" s="35">
        <v>13</v>
      </c>
      <c r="T61" s="35">
        <v>25</v>
      </c>
      <c r="U61" s="35">
        <v>21</v>
      </c>
      <c r="V61" s="35">
        <v>6</v>
      </c>
      <c r="W61" s="35">
        <v>9</v>
      </c>
      <c r="X61" s="35">
        <v>10</v>
      </c>
      <c r="Y61" s="35">
        <v>5</v>
      </c>
      <c r="Z61" s="35">
        <v>25</v>
      </c>
      <c r="AA61" s="35">
        <v>6</v>
      </c>
      <c r="AB61" s="35">
        <v>16</v>
      </c>
      <c r="AC61" s="35">
        <v>10</v>
      </c>
      <c r="AD61" s="35">
        <v>10</v>
      </c>
      <c r="AE61" s="35">
        <v>9</v>
      </c>
      <c r="AF61" s="35">
        <v>14</v>
      </c>
      <c r="AG61" s="35">
        <v>38</v>
      </c>
      <c r="AH61" s="35">
        <v>4</v>
      </c>
      <c r="AI61" s="35">
        <v>29</v>
      </c>
      <c r="AJ61" s="35">
        <v>30</v>
      </c>
      <c r="AK61" s="35">
        <v>21</v>
      </c>
      <c r="AL61" s="35">
        <v>67</v>
      </c>
      <c r="AM61" s="35">
        <v>48</v>
      </c>
      <c r="AN61" s="35">
        <v>13</v>
      </c>
      <c r="AO61" s="35">
        <v>13</v>
      </c>
      <c r="AP61" s="35">
        <v>4</v>
      </c>
      <c r="AQ61" s="35">
        <v>3</v>
      </c>
      <c r="AR61" s="35">
        <v>9</v>
      </c>
      <c r="AS61" s="35">
        <v>13</v>
      </c>
      <c r="AT61" s="35">
        <v>4</v>
      </c>
      <c r="AU61" s="35">
        <v>25</v>
      </c>
      <c r="AV61" s="35">
        <v>37</v>
      </c>
      <c r="AW61" s="35">
        <v>3</v>
      </c>
      <c r="AX61" s="35">
        <v>11</v>
      </c>
      <c r="AY61" s="35">
        <v>2</v>
      </c>
      <c r="AZ61" s="35">
        <v>5</v>
      </c>
      <c r="BA61" s="35">
        <v>50</v>
      </c>
      <c r="BB61" s="35">
        <v>85</v>
      </c>
      <c r="BC61" s="35">
        <v>6</v>
      </c>
      <c r="BD61" s="35">
        <v>18</v>
      </c>
      <c r="BE61" s="35">
        <v>4</v>
      </c>
      <c r="BF61" s="35">
        <v>1</v>
      </c>
      <c r="BG61" s="35">
        <v>15</v>
      </c>
      <c r="BH61" s="35">
        <v>3</v>
      </c>
      <c r="BI61" s="35">
        <v>7</v>
      </c>
      <c r="BJ61" s="35">
        <v>26</v>
      </c>
      <c r="BK61" s="35">
        <v>13</v>
      </c>
      <c r="BL61" s="35">
        <v>35</v>
      </c>
      <c r="BM61" s="35">
        <v>10</v>
      </c>
      <c r="BN61" s="35">
        <v>17</v>
      </c>
      <c r="BO61" s="35">
        <v>7</v>
      </c>
      <c r="BP61" s="35">
        <v>16</v>
      </c>
      <c r="BQ61" s="35">
        <v>7</v>
      </c>
      <c r="BR61" s="35">
        <v>6</v>
      </c>
      <c r="BS61" s="35">
        <v>3</v>
      </c>
      <c r="BT61" s="35">
        <v>34</v>
      </c>
      <c r="BU61" s="35">
        <v>30</v>
      </c>
      <c r="BV61" s="35">
        <v>7</v>
      </c>
      <c r="BW61" s="35">
        <v>2</v>
      </c>
      <c r="BX61" s="35">
        <v>2</v>
      </c>
      <c r="BY61" s="35">
        <v>1</v>
      </c>
      <c r="BZ61" s="35">
        <v>8</v>
      </c>
      <c r="CA61" s="35">
        <v>11</v>
      </c>
      <c r="CB61" s="35">
        <v>7</v>
      </c>
      <c r="CC61" s="35">
        <v>62</v>
      </c>
      <c r="CD61" s="35">
        <v>61</v>
      </c>
      <c r="CE61" s="35">
        <v>15</v>
      </c>
      <c r="CF61" s="35">
        <v>27</v>
      </c>
      <c r="CG61" s="35">
        <f>SUM(CC61:CF61)</f>
        <v>165</v>
      </c>
      <c r="CH61" s="35">
        <v>15</v>
      </c>
      <c r="CI61" s="35">
        <v>28</v>
      </c>
      <c r="CJ61" s="35">
        <v>14</v>
      </c>
      <c r="CK61" s="35">
        <v>3</v>
      </c>
      <c r="CL61" s="35">
        <v>20</v>
      </c>
      <c r="CM61" s="35">
        <v>11</v>
      </c>
    </row>
    <row r="62" spans="1:91" s="31" customFormat="1" x14ac:dyDescent="0.2">
      <c r="A62" s="30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  <c r="BG62" s="35"/>
      <c r="BH62" s="35"/>
      <c r="BI62" s="35"/>
      <c r="BJ62" s="35"/>
      <c r="BK62" s="35"/>
      <c r="BL62" s="35"/>
      <c r="BM62" s="35"/>
      <c r="BN62" s="35"/>
      <c r="BO62" s="35"/>
      <c r="BP62" s="35"/>
      <c r="BQ62" s="35"/>
      <c r="BR62" s="35"/>
      <c r="BS62" s="35"/>
      <c r="BT62" s="35"/>
      <c r="BU62" s="35"/>
      <c r="BV62" s="35"/>
      <c r="BW62" s="35"/>
      <c r="BX62" s="35"/>
      <c r="BY62" s="35"/>
      <c r="BZ62" s="35"/>
      <c r="CA62" s="35"/>
      <c r="CB62" s="35"/>
      <c r="CC62" s="35"/>
      <c r="CD62" s="35"/>
      <c r="CE62" s="35"/>
      <c r="CF62" s="35"/>
      <c r="CG62" s="35"/>
      <c r="CH62" s="35"/>
      <c r="CI62" s="35"/>
      <c r="CJ62" s="35"/>
      <c r="CK62" s="35"/>
      <c r="CL62" s="35"/>
      <c r="CM62" s="35"/>
    </row>
    <row r="63" spans="1:91" s="31" customFormat="1" x14ac:dyDescent="0.2">
      <c r="A63" s="30" t="s">
        <v>343</v>
      </c>
      <c r="B63" s="35">
        <f t="shared" ref="B63:AG63" si="15">SUM(B66:B69)</f>
        <v>486</v>
      </c>
      <c r="C63" s="35">
        <f t="shared" si="15"/>
        <v>6</v>
      </c>
      <c r="D63" s="35">
        <f t="shared" si="15"/>
        <v>58</v>
      </c>
      <c r="E63" s="35">
        <f t="shared" si="15"/>
        <v>80</v>
      </c>
      <c r="F63" s="35">
        <f t="shared" si="15"/>
        <v>78</v>
      </c>
      <c r="G63" s="35">
        <f t="shared" si="15"/>
        <v>54</v>
      </c>
      <c r="H63" s="35">
        <f t="shared" si="15"/>
        <v>95</v>
      </c>
      <c r="I63" s="35">
        <f t="shared" si="15"/>
        <v>68</v>
      </c>
      <c r="J63" s="35">
        <f t="shared" si="15"/>
        <v>47</v>
      </c>
      <c r="K63" s="35">
        <f t="shared" si="15"/>
        <v>0</v>
      </c>
      <c r="L63" s="35">
        <f t="shared" si="15"/>
        <v>0</v>
      </c>
      <c r="M63" s="35">
        <f t="shared" si="15"/>
        <v>1</v>
      </c>
      <c r="N63" s="35">
        <f t="shared" si="15"/>
        <v>0</v>
      </c>
      <c r="O63" s="35">
        <f t="shared" si="15"/>
        <v>0</v>
      </c>
      <c r="P63" s="35">
        <f t="shared" si="15"/>
        <v>1</v>
      </c>
      <c r="Q63" s="35">
        <f t="shared" si="15"/>
        <v>3</v>
      </c>
      <c r="R63" s="35">
        <f t="shared" si="15"/>
        <v>1</v>
      </c>
      <c r="S63" s="35">
        <f t="shared" si="15"/>
        <v>1</v>
      </c>
      <c r="T63" s="35">
        <f t="shared" si="15"/>
        <v>9</v>
      </c>
      <c r="U63" s="35">
        <f t="shared" si="15"/>
        <v>13</v>
      </c>
      <c r="V63" s="35">
        <f t="shared" si="15"/>
        <v>5</v>
      </c>
      <c r="W63" s="35">
        <f t="shared" si="15"/>
        <v>1</v>
      </c>
      <c r="X63" s="35">
        <f t="shared" si="15"/>
        <v>7</v>
      </c>
      <c r="Y63" s="35">
        <f t="shared" si="15"/>
        <v>3</v>
      </c>
      <c r="Z63" s="35">
        <f t="shared" si="15"/>
        <v>20</v>
      </c>
      <c r="AA63" s="35">
        <f t="shared" si="15"/>
        <v>7</v>
      </c>
      <c r="AB63" s="35">
        <f t="shared" si="15"/>
        <v>12</v>
      </c>
      <c r="AC63" s="35">
        <f t="shared" si="15"/>
        <v>2</v>
      </c>
      <c r="AD63" s="35">
        <f t="shared" si="15"/>
        <v>10</v>
      </c>
      <c r="AE63" s="35">
        <f t="shared" si="15"/>
        <v>7</v>
      </c>
      <c r="AF63" s="35">
        <f t="shared" si="15"/>
        <v>12</v>
      </c>
      <c r="AG63" s="35">
        <f t="shared" si="15"/>
        <v>13</v>
      </c>
      <c r="AH63" s="35">
        <f t="shared" ref="AH63:BM63" si="16">SUM(AH66:AH69)</f>
        <v>6</v>
      </c>
      <c r="AI63" s="35">
        <f t="shared" si="16"/>
        <v>11</v>
      </c>
      <c r="AJ63" s="35">
        <f t="shared" si="16"/>
        <v>16</v>
      </c>
      <c r="AK63" s="35">
        <f t="shared" si="16"/>
        <v>16</v>
      </c>
      <c r="AL63" s="35">
        <f t="shared" si="16"/>
        <v>3</v>
      </c>
      <c r="AM63" s="35">
        <f t="shared" si="16"/>
        <v>21</v>
      </c>
      <c r="AN63" s="35">
        <f t="shared" si="16"/>
        <v>8</v>
      </c>
      <c r="AO63" s="35">
        <f t="shared" si="16"/>
        <v>9</v>
      </c>
      <c r="AP63" s="35">
        <f t="shared" si="16"/>
        <v>5</v>
      </c>
      <c r="AQ63" s="35">
        <f t="shared" si="16"/>
        <v>3</v>
      </c>
      <c r="AR63" s="35">
        <f t="shared" si="16"/>
        <v>11</v>
      </c>
      <c r="AS63" s="35">
        <f t="shared" si="16"/>
        <v>1</v>
      </c>
      <c r="AT63" s="35">
        <f t="shared" si="16"/>
        <v>2</v>
      </c>
      <c r="AU63" s="35">
        <f t="shared" si="16"/>
        <v>7</v>
      </c>
      <c r="AV63" s="35">
        <f t="shared" si="16"/>
        <v>10</v>
      </c>
      <c r="AW63" s="35">
        <f t="shared" si="16"/>
        <v>1</v>
      </c>
      <c r="AX63" s="35">
        <f t="shared" si="16"/>
        <v>6</v>
      </c>
      <c r="AY63" s="35">
        <f t="shared" si="16"/>
        <v>1</v>
      </c>
      <c r="AZ63" s="35">
        <f t="shared" si="16"/>
        <v>0</v>
      </c>
      <c r="BA63" s="35">
        <f t="shared" si="16"/>
        <v>12</v>
      </c>
      <c r="BB63" s="35">
        <f t="shared" si="16"/>
        <v>26</v>
      </c>
      <c r="BC63" s="35">
        <f t="shared" si="16"/>
        <v>4</v>
      </c>
      <c r="BD63" s="35">
        <f t="shared" si="16"/>
        <v>17</v>
      </c>
      <c r="BE63" s="35">
        <f t="shared" si="16"/>
        <v>1</v>
      </c>
      <c r="BF63" s="35">
        <f t="shared" si="16"/>
        <v>4</v>
      </c>
      <c r="BG63" s="35">
        <f t="shared" si="16"/>
        <v>5</v>
      </c>
      <c r="BH63" s="35">
        <f t="shared" si="16"/>
        <v>2</v>
      </c>
      <c r="BI63" s="35">
        <f t="shared" si="16"/>
        <v>8</v>
      </c>
      <c r="BJ63" s="35">
        <f t="shared" si="16"/>
        <v>5</v>
      </c>
      <c r="BK63" s="35">
        <f t="shared" si="16"/>
        <v>9</v>
      </c>
      <c r="BL63" s="35">
        <f t="shared" si="16"/>
        <v>3</v>
      </c>
      <c r="BM63" s="35">
        <f t="shared" si="16"/>
        <v>2</v>
      </c>
      <c r="BN63" s="35">
        <f t="shared" ref="BN63:CM63" si="17">SUM(BN66:BN69)</f>
        <v>9</v>
      </c>
      <c r="BO63" s="35">
        <f t="shared" si="17"/>
        <v>7</v>
      </c>
      <c r="BP63" s="35">
        <f t="shared" si="17"/>
        <v>7</v>
      </c>
      <c r="BQ63" s="35">
        <f t="shared" si="17"/>
        <v>7</v>
      </c>
      <c r="BR63" s="35">
        <f t="shared" si="17"/>
        <v>3</v>
      </c>
      <c r="BS63" s="35">
        <f t="shared" si="17"/>
        <v>2</v>
      </c>
      <c r="BT63" s="35">
        <f t="shared" si="17"/>
        <v>9</v>
      </c>
      <c r="BU63" s="35">
        <f t="shared" si="17"/>
        <v>8</v>
      </c>
      <c r="BV63" s="35">
        <f t="shared" si="17"/>
        <v>5</v>
      </c>
      <c r="BW63" s="35">
        <f t="shared" si="17"/>
        <v>6</v>
      </c>
      <c r="BX63" s="35">
        <f t="shared" si="17"/>
        <v>4</v>
      </c>
      <c r="BY63" s="35">
        <f t="shared" si="17"/>
        <v>1</v>
      </c>
      <c r="BZ63" s="35">
        <f t="shared" si="17"/>
        <v>4</v>
      </c>
      <c r="CA63" s="35">
        <f t="shared" si="17"/>
        <v>5</v>
      </c>
      <c r="CB63" s="35">
        <f t="shared" si="17"/>
        <v>2</v>
      </c>
      <c r="CC63" s="35">
        <f t="shared" si="17"/>
        <v>0</v>
      </c>
      <c r="CD63" s="35">
        <f t="shared" si="17"/>
        <v>6</v>
      </c>
      <c r="CE63" s="35">
        <f t="shared" si="17"/>
        <v>0</v>
      </c>
      <c r="CF63" s="35">
        <f t="shared" si="17"/>
        <v>0</v>
      </c>
      <c r="CG63" s="35">
        <f t="shared" si="17"/>
        <v>6</v>
      </c>
      <c r="CH63" s="35">
        <f t="shared" si="17"/>
        <v>3</v>
      </c>
      <c r="CI63" s="35">
        <f t="shared" si="17"/>
        <v>14</v>
      </c>
      <c r="CJ63" s="35">
        <f t="shared" si="17"/>
        <v>6</v>
      </c>
      <c r="CK63" s="35">
        <f t="shared" si="17"/>
        <v>1</v>
      </c>
      <c r="CL63" s="35">
        <f t="shared" si="17"/>
        <v>8</v>
      </c>
      <c r="CM63" s="35">
        <f t="shared" si="17"/>
        <v>7</v>
      </c>
    </row>
    <row r="64" spans="1:91" s="31" customFormat="1" x14ac:dyDescent="0.2">
      <c r="A64" s="30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  <c r="BG64" s="35"/>
      <c r="BH64" s="35"/>
      <c r="BI64" s="35"/>
      <c r="BJ64" s="35"/>
      <c r="BK64" s="35"/>
      <c r="BL64" s="35"/>
      <c r="BM64" s="35"/>
      <c r="BN64" s="35"/>
      <c r="BO64" s="35"/>
      <c r="BP64" s="35"/>
      <c r="BQ64" s="35"/>
      <c r="BR64" s="35"/>
      <c r="BS64" s="35"/>
      <c r="BT64" s="35"/>
      <c r="BU64" s="35"/>
      <c r="BV64" s="35"/>
      <c r="BW64" s="35"/>
      <c r="BX64" s="35"/>
      <c r="BY64" s="35"/>
      <c r="BZ64" s="35"/>
      <c r="CA64" s="35"/>
      <c r="CB64" s="35"/>
      <c r="CC64" s="35"/>
      <c r="CD64" s="35"/>
      <c r="CE64" s="35"/>
      <c r="CF64" s="35"/>
      <c r="CG64" s="35"/>
      <c r="CH64" s="35"/>
      <c r="CI64" s="35"/>
      <c r="CJ64" s="35"/>
      <c r="CK64" s="35"/>
      <c r="CL64" s="35"/>
      <c r="CM64" s="35"/>
    </row>
    <row r="65" spans="1:91" s="31" customFormat="1" x14ac:dyDescent="0.2">
      <c r="A65" s="30" t="s">
        <v>346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  <c r="BG65" s="35"/>
      <c r="BH65" s="35"/>
      <c r="BI65" s="35"/>
      <c r="BJ65" s="35"/>
      <c r="BK65" s="35"/>
      <c r="BL65" s="35"/>
      <c r="BM65" s="35"/>
      <c r="BN65" s="35"/>
      <c r="BO65" s="35"/>
      <c r="BP65" s="35"/>
      <c r="BQ65" s="35"/>
      <c r="BR65" s="35"/>
      <c r="BS65" s="35"/>
      <c r="BT65" s="35"/>
      <c r="BU65" s="35"/>
      <c r="BV65" s="35"/>
      <c r="BW65" s="35"/>
      <c r="BX65" s="35"/>
      <c r="BY65" s="35"/>
      <c r="BZ65" s="35"/>
      <c r="CA65" s="35"/>
      <c r="CB65" s="35"/>
      <c r="CC65" s="35"/>
      <c r="CD65" s="35"/>
      <c r="CE65" s="35"/>
      <c r="CF65" s="35"/>
      <c r="CG65" s="35"/>
      <c r="CH65" s="35"/>
      <c r="CI65" s="35"/>
      <c r="CJ65" s="35"/>
      <c r="CK65" s="35"/>
      <c r="CL65" s="35"/>
      <c r="CM65" s="35"/>
    </row>
    <row r="66" spans="1:91" s="31" customFormat="1" x14ac:dyDescent="0.2">
      <c r="A66" s="30" t="s">
        <v>347</v>
      </c>
      <c r="B66" s="35">
        <f>SUM(C66:J66)</f>
        <v>92</v>
      </c>
      <c r="C66" s="36">
        <f>SUM(K66:S66)-P66</f>
        <v>1</v>
      </c>
      <c r="D66" s="36">
        <f>SUM(T66:Z66)</f>
        <v>7</v>
      </c>
      <c r="E66" s="36">
        <f>SUM(AA66:AI66)</f>
        <v>16</v>
      </c>
      <c r="F66" s="36">
        <f>SUM(AJ66:AP66)</f>
        <v>20</v>
      </c>
      <c r="G66" s="36">
        <f>SUM(AQ66:BA66)</f>
        <v>10</v>
      </c>
      <c r="H66" s="36">
        <f>SUM(BB66:BN66)</f>
        <v>19</v>
      </c>
      <c r="I66" s="36">
        <f>SUM(BO66:CA66)</f>
        <v>9</v>
      </c>
      <c r="J66" s="36">
        <f>SUM(CB66:CM66)-CG66</f>
        <v>10</v>
      </c>
      <c r="K66" s="35">
        <v>0</v>
      </c>
      <c r="L66" s="35">
        <v>0</v>
      </c>
      <c r="M66" s="35">
        <v>1</v>
      </c>
      <c r="N66" s="35">
        <v>0</v>
      </c>
      <c r="O66" s="35">
        <v>0</v>
      </c>
      <c r="P66" s="35">
        <f>SUM(K66:O66)</f>
        <v>1</v>
      </c>
      <c r="Q66" s="35">
        <v>0</v>
      </c>
      <c r="R66" s="35">
        <v>0</v>
      </c>
      <c r="S66" s="35">
        <v>0</v>
      </c>
      <c r="T66" s="35">
        <v>1</v>
      </c>
      <c r="U66" s="35">
        <v>3</v>
      </c>
      <c r="V66" s="35">
        <v>0</v>
      </c>
      <c r="W66" s="35">
        <v>0</v>
      </c>
      <c r="X66" s="35">
        <v>0</v>
      </c>
      <c r="Y66" s="35">
        <v>0</v>
      </c>
      <c r="Z66" s="35">
        <v>3</v>
      </c>
      <c r="AA66" s="35">
        <v>0</v>
      </c>
      <c r="AB66" s="35">
        <v>2</v>
      </c>
      <c r="AC66" s="35">
        <v>0</v>
      </c>
      <c r="AD66" s="35">
        <v>1</v>
      </c>
      <c r="AE66" s="35">
        <v>1</v>
      </c>
      <c r="AF66" s="35">
        <v>2</v>
      </c>
      <c r="AG66" s="35">
        <v>6</v>
      </c>
      <c r="AH66" s="35">
        <v>2</v>
      </c>
      <c r="AI66" s="35">
        <v>2</v>
      </c>
      <c r="AJ66" s="35">
        <v>4</v>
      </c>
      <c r="AK66" s="35">
        <v>5</v>
      </c>
      <c r="AL66" s="35">
        <v>0</v>
      </c>
      <c r="AM66" s="35">
        <v>6</v>
      </c>
      <c r="AN66" s="35">
        <v>2</v>
      </c>
      <c r="AO66" s="35">
        <v>1</v>
      </c>
      <c r="AP66" s="35">
        <v>2</v>
      </c>
      <c r="AQ66" s="35">
        <v>0</v>
      </c>
      <c r="AR66" s="35">
        <v>3</v>
      </c>
      <c r="AS66" s="35">
        <v>0</v>
      </c>
      <c r="AT66" s="35">
        <v>1</v>
      </c>
      <c r="AU66" s="35">
        <v>1</v>
      </c>
      <c r="AV66" s="35">
        <v>1</v>
      </c>
      <c r="AW66" s="35">
        <v>0</v>
      </c>
      <c r="AX66" s="35">
        <v>0</v>
      </c>
      <c r="AY66" s="35">
        <v>0</v>
      </c>
      <c r="AZ66" s="35">
        <v>0</v>
      </c>
      <c r="BA66" s="35">
        <v>4</v>
      </c>
      <c r="BB66" s="35">
        <v>4</v>
      </c>
      <c r="BC66" s="35">
        <v>1</v>
      </c>
      <c r="BD66" s="35">
        <v>3</v>
      </c>
      <c r="BE66" s="35">
        <v>0</v>
      </c>
      <c r="BF66" s="35">
        <v>1</v>
      </c>
      <c r="BG66" s="35">
        <v>1</v>
      </c>
      <c r="BH66" s="35">
        <v>0</v>
      </c>
      <c r="BI66" s="35">
        <v>2</v>
      </c>
      <c r="BJ66" s="35">
        <v>0</v>
      </c>
      <c r="BK66" s="35">
        <v>1</v>
      </c>
      <c r="BL66" s="35">
        <v>2</v>
      </c>
      <c r="BM66" s="35">
        <v>1</v>
      </c>
      <c r="BN66" s="35">
        <v>3</v>
      </c>
      <c r="BO66" s="35">
        <v>0</v>
      </c>
      <c r="BP66" s="35">
        <v>0</v>
      </c>
      <c r="BQ66" s="35">
        <v>1</v>
      </c>
      <c r="BR66" s="35">
        <v>0</v>
      </c>
      <c r="BS66" s="35">
        <v>0</v>
      </c>
      <c r="BT66" s="35">
        <v>3</v>
      </c>
      <c r="BU66" s="35">
        <v>2</v>
      </c>
      <c r="BV66" s="35">
        <v>2</v>
      </c>
      <c r="BW66" s="35">
        <v>0</v>
      </c>
      <c r="BX66" s="35">
        <v>1</v>
      </c>
      <c r="BY66" s="35">
        <v>0</v>
      </c>
      <c r="BZ66" s="35">
        <v>0</v>
      </c>
      <c r="CA66" s="35">
        <v>0</v>
      </c>
      <c r="CB66" s="35">
        <v>0</v>
      </c>
      <c r="CC66" s="35">
        <v>0</v>
      </c>
      <c r="CD66" s="35">
        <v>2</v>
      </c>
      <c r="CE66" s="35">
        <v>0</v>
      </c>
      <c r="CF66" s="35">
        <v>0</v>
      </c>
      <c r="CG66" s="35">
        <f>SUM(CC66:CF66)</f>
        <v>2</v>
      </c>
      <c r="CH66" s="35">
        <v>1</v>
      </c>
      <c r="CI66" s="35">
        <v>4</v>
      </c>
      <c r="CJ66" s="35">
        <v>1</v>
      </c>
      <c r="CK66" s="35">
        <v>0</v>
      </c>
      <c r="CL66" s="35">
        <v>2</v>
      </c>
      <c r="CM66" s="35">
        <v>0</v>
      </c>
    </row>
    <row r="67" spans="1:91" s="31" customFormat="1" x14ac:dyDescent="0.2">
      <c r="A67" s="30" t="s">
        <v>348</v>
      </c>
      <c r="B67" s="35">
        <f>SUM(C67:J67)</f>
        <v>365</v>
      </c>
      <c r="C67" s="36">
        <f>SUM(K67:S67)-P67</f>
        <v>5</v>
      </c>
      <c r="D67" s="36">
        <f>SUM(T67:Z67)</f>
        <v>45</v>
      </c>
      <c r="E67" s="36">
        <f>SUM(AA67:AI67)</f>
        <v>61</v>
      </c>
      <c r="F67" s="36">
        <f>SUM(AJ67:AP67)</f>
        <v>55</v>
      </c>
      <c r="G67" s="36">
        <f>SUM(AQ67:BA67)</f>
        <v>39</v>
      </c>
      <c r="H67" s="36">
        <f>SUM(BB67:BN67)</f>
        <v>69</v>
      </c>
      <c r="I67" s="36">
        <f>SUM(BO67:CA67)</f>
        <v>58</v>
      </c>
      <c r="J67" s="36">
        <f>SUM(CB67:CM67)-CG67</f>
        <v>33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f>SUM(K67:O67)</f>
        <v>0</v>
      </c>
      <c r="Q67" s="35">
        <v>3</v>
      </c>
      <c r="R67" s="35">
        <v>1</v>
      </c>
      <c r="S67" s="35">
        <v>1</v>
      </c>
      <c r="T67" s="35">
        <v>7</v>
      </c>
      <c r="U67" s="35">
        <v>10</v>
      </c>
      <c r="V67" s="35">
        <v>4</v>
      </c>
      <c r="W67" s="35">
        <v>1</v>
      </c>
      <c r="X67" s="35">
        <v>6</v>
      </c>
      <c r="Y67" s="35">
        <v>2</v>
      </c>
      <c r="Z67" s="35">
        <v>15</v>
      </c>
      <c r="AA67" s="35">
        <v>7</v>
      </c>
      <c r="AB67" s="35">
        <v>10</v>
      </c>
      <c r="AC67" s="35">
        <v>1</v>
      </c>
      <c r="AD67" s="35">
        <v>9</v>
      </c>
      <c r="AE67" s="35">
        <v>6</v>
      </c>
      <c r="AF67" s="35">
        <v>9</v>
      </c>
      <c r="AG67" s="35">
        <v>6</v>
      </c>
      <c r="AH67" s="35">
        <v>4</v>
      </c>
      <c r="AI67" s="35">
        <v>9</v>
      </c>
      <c r="AJ67" s="35">
        <v>12</v>
      </c>
      <c r="AK67" s="35">
        <v>11</v>
      </c>
      <c r="AL67" s="35">
        <v>3</v>
      </c>
      <c r="AM67" s="35">
        <v>15</v>
      </c>
      <c r="AN67" s="35">
        <v>5</v>
      </c>
      <c r="AO67" s="35">
        <v>7</v>
      </c>
      <c r="AP67" s="35">
        <v>2</v>
      </c>
      <c r="AQ67" s="35">
        <v>3</v>
      </c>
      <c r="AR67" s="35">
        <v>6</v>
      </c>
      <c r="AS67" s="35">
        <v>1</v>
      </c>
      <c r="AT67" s="35">
        <v>1</v>
      </c>
      <c r="AU67" s="35">
        <v>6</v>
      </c>
      <c r="AV67" s="35">
        <v>9</v>
      </c>
      <c r="AW67" s="35">
        <v>1</v>
      </c>
      <c r="AX67" s="35">
        <v>5</v>
      </c>
      <c r="AY67" s="35">
        <v>1</v>
      </c>
      <c r="AZ67" s="35">
        <v>0</v>
      </c>
      <c r="BA67" s="35">
        <v>6</v>
      </c>
      <c r="BB67" s="35">
        <v>19</v>
      </c>
      <c r="BC67" s="35">
        <v>3</v>
      </c>
      <c r="BD67" s="35">
        <v>13</v>
      </c>
      <c r="BE67" s="35">
        <v>1</v>
      </c>
      <c r="BF67" s="35">
        <v>3</v>
      </c>
      <c r="BG67" s="35">
        <v>4</v>
      </c>
      <c r="BH67" s="35">
        <v>1</v>
      </c>
      <c r="BI67" s="35">
        <v>6</v>
      </c>
      <c r="BJ67" s="35">
        <v>5</v>
      </c>
      <c r="BK67" s="35">
        <v>7</v>
      </c>
      <c r="BL67" s="35">
        <v>1</v>
      </c>
      <c r="BM67" s="35">
        <v>1</v>
      </c>
      <c r="BN67" s="35">
        <v>5</v>
      </c>
      <c r="BO67" s="35">
        <v>7</v>
      </c>
      <c r="BP67" s="35">
        <v>7</v>
      </c>
      <c r="BQ67" s="35">
        <v>6</v>
      </c>
      <c r="BR67" s="35">
        <v>2</v>
      </c>
      <c r="BS67" s="35">
        <v>2</v>
      </c>
      <c r="BT67" s="35">
        <v>6</v>
      </c>
      <c r="BU67" s="35">
        <v>6</v>
      </c>
      <c r="BV67" s="35">
        <v>3</v>
      </c>
      <c r="BW67" s="35">
        <v>6</v>
      </c>
      <c r="BX67" s="35">
        <v>3</v>
      </c>
      <c r="BY67" s="35">
        <v>1</v>
      </c>
      <c r="BZ67" s="35">
        <v>4</v>
      </c>
      <c r="CA67" s="35">
        <v>5</v>
      </c>
      <c r="CB67" s="35">
        <v>1</v>
      </c>
      <c r="CC67" s="35">
        <v>0</v>
      </c>
      <c r="CD67" s="35">
        <v>4</v>
      </c>
      <c r="CE67" s="35">
        <v>0</v>
      </c>
      <c r="CF67" s="35">
        <v>0</v>
      </c>
      <c r="CG67" s="35">
        <f>SUM(CC67:CF67)</f>
        <v>4</v>
      </c>
      <c r="CH67" s="35">
        <v>1</v>
      </c>
      <c r="CI67" s="35">
        <v>9</v>
      </c>
      <c r="CJ67" s="35">
        <v>5</v>
      </c>
      <c r="CK67" s="35">
        <v>1</v>
      </c>
      <c r="CL67" s="35">
        <v>6</v>
      </c>
      <c r="CM67" s="35">
        <v>6</v>
      </c>
    </row>
    <row r="68" spans="1:91" s="31" customFormat="1" x14ac:dyDescent="0.2">
      <c r="A68" s="30" t="s">
        <v>349</v>
      </c>
      <c r="B68" s="35">
        <f>SUM(C68:J68)</f>
        <v>23</v>
      </c>
      <c r="C68" s="36">
        <f>SUM(K68:S68)-P68</f>
        <v>0</v>
      </c>
      <c r="D68" s="36">
        <f>SUM(T68:Z68)</f>
        <v>5</v>
      </c>
      <c r="E68" s="36">
        <f>SUM(AA68:AI68)</f>
        <v>3</v>
      </c>
      <c r="F68" s="36">
        <f>SUM(AJ68:AP68)</f>
        <v>2</v>
      </c>
      <c r="G68" s="36">
        <f>SUM(AQ68:BA68)</f>
        <v>3</v>
      </c>
      <c r="H68" s="36">
        <f>SUM(BB68:BN68)</f>
        <v>5</v>
      </c>
      <c r="I68" s="36">
        <f>SUM(BO68:CA68)</f>
        <v>1</v>
      </c>
      <c r="J68" s="36">
        <f>SUM(CB68:CM68)-CG68</f>
        <v>4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f>SUM(K68:O68)</f>
        <v>0</v>
      </c>
      <c r="Q68" s="35">
        <v>0</v>
      </c>
      <c r="R68" s="35">
        <v>0</v>
      </c>
      <c r="S68" s="35">
        <v>0</v>
      </c>
      <c r="T68" s="35">
        <v>1</v>
      </c>
      <c r="U68" s="35">
        <v>0</v>
      </c>
      <c r="V68" s="35">
        <v>1</v>
      </c>
      <c r="W68" s="35">
        <v>0</v>
      </c>
      <c r="X68" s="35">
        <v>0</v>
      </c>
      <c r="Y68" s="35">
        <v>1</v>
      </c>
      <c r="Z68" s="35">
        <v>2</v>
      </c>
      <c r="AA68" s="35">
        <v>0</v>
      </c>
      <c r="AB68" s="35">
        <v>0</v>
      </c>
      <c r="AC68" s="35">
        <v>1</v>
      </c>
      <c r="AD68" s="35">
        <v>0</v>
      </c>
      <c r="AE68" s="35">
        <v>0</v>
      </c>
      <c r="AF68" s="35">
        <v>1</v>
      </c>
      <c r="AG68" s="35">
        <v>1</v>
      </c>
      <c r="AH68" s="35">
        <v>0</v>
      </c>
      <c r="AI68" s="35">
        <v>0</v>
      </c>
      <c r="AJ68" s="35">
        <v>0</v>
      </c>
      <c r="AK68" s="35">
        <v>0</v>
      </c>
      <c r="AL68" s="35">
        <v>0</v>
      </c>
      <c r="AM68" s="35">
        <v>0</v>
      </c>
      <c r="AN68" s="35">
        <v>0</v>
      </c>
      <c r="AO68" s="35">
        <v>1</v>
      </c>
      <c r="AP68" s="35">
        <v>1</v>
      </c>
      <c r="AQ68" s="35">
        <v>0</v>
      </c>
      <c r="AR68" s="35">
        <v>1</v>
      </c>
      <c r="AS68" s="35">
        <v>0</v>
      </c>
      <c r="AT68" s="35">
        <v>0</v>
      </c>
      <c r="AU68" s="35">
        <v>0</v>
      </c>
      <c r="AV68" s="35">
        <v>0</v>
      </c>
      <c r="AW68" s="35">
        <v>0</v>
      </c>
      <c r="AX68" s="35">
        <v>1</v>
      </c>
      <c r="AY68" s="35">
        <v>0</v>
      </c>
      <c r="AZ68" s="35">
        <v>0</v>
      </c>
      <c r="BA68" s="35">
        <v>1</v>
      </c>
      <c r="BB68" s="35">
        <v>1</v>
      </c>
      <c r="BC68" s="35">
        <v>0</v>
      </c>
      <c r="BD68" s="35">
        <v>1</v>
      </c>
      <c r="BE68" s="35">
        <v>0</v>
      </c>
      <c r="BF68" s="35">
        <v>0</v>
      </c>
      <c r="BG68" s="35">
        <v>0</v>
      </c>
      <c r="BH68" s="35">
        <v>1</v>
      </c>
      <c r="BI68" s="35">
        <v>0</v>
      </c>
      <c r="BJ68" s="35">
        <v>0</v>
      </c>
      <c r="BK68" s="35">
        <v>1</v>
      </c>
      <c r="BL68" s="35">
        <v>0</v>
      </c>
      <c r="BM68" s="35">
        <v>0</v>
      </c>
      <c r="BN68" s="35">
        <v>1</v>
      </c>
      <c r="BO68" s="35">
        <v>0</v>
      </c>
      <c r="BP68" s="35">
        <v>0</v>
      </c>
      <c r="BQ68" s="35">
        <v>0</v>
      </c>
      <c r="BR68" s="35">
        <v>1</v>
      </c>
      <c r="BS68" s="35">
        <v>0</v>
      </c>
      <c r="BT68" s="35">
        <v>0</v>
      </c>
      <c r="BU68" s="35">
        <v>0</v>
      </c>
      <c r="BV68" s="35">
        <v>0</v>
      </c>
      <c r="BW68" s="35">
        <v>0</v>
      </c>
      <c r="BX68" s="35">
        <v>0</v>
      </c>
      <c r="BY68" s="35">
        <v>0</v>
      </c>
      <c r="BZ68" s="35">
        <v>0</v>
      </c>
      <c r="CA68" s="35">
        <v>0</v>
      </c>
      <c r="CB68" s="35">
        <v>1</v>
      </c>
      <c r="CC68" s="35">
        <v>0</v>
      </c>
      <c r="CD68" s="35">
        <v>0</v>
      </c>
      <c r="CE68" s="35">
        <v>0</v>
      </c>
      <c r="CF68" s="35">
        <v>0</v>
      </c>
      <c r="CG68" s="35">
        <f>SUM(CC68:CF68)</f>
        <v>0</v>
      </c>
      <c r="CH68" s="35">
        <v>1</v>
      </c>
      <c r="CI68" s="35">
        <v>1</v>
      </c>
      <c r="CJ68" s="35">
        <v>0</v>
      </c>
      <c r="CK68" s="35">
        <v>0</v>
      </c>
      <c r="CL68" s="35">
        <v>0</v>
      </c>
      <c r="CM68" s="35">
        <v>1</v>
      </c>
    </row>
    <row r="69" spans="1:91" s="31" customFormat="1" x14ac:dyDescent="0.2">
      <c r="A69" s="30" t="s">
        <v>350</v>
      </c>
      <c r="B69" s="35">
        <f>SUM(C69:J69)</f>
        <v>6</v>
      </c>
      <c r="C69" s="36">
        <f>SUM(K69:S69)-P69</f>
        <v>0</v>
      </c>
      <c r="D69" s="36">
        <f>SUM(T69:Z69)</f>
        <v>1</v>
      </c>
      <c r="E69" s="36">
        <f>SUM(AA69:AI69)</f>
        <v>0</v>
      </c>
      <c r="F69" s="36">
        <f>SUM(AJ69:AP69)</f>
        <v>1</v>
      </c>
      <c r="G69" s="36">
        <f>SUM(AQ69:BA69)</f>
        <v>2</v>
      </c>
      <c r="H69" s="36">
        <f>SUM(BB69:BN69)</f>
        <v>2</v>
      </c>
      <c r="I69" s="36">
        <f>SUM(BO69:CA69)</f>
        <v>0</v>
      </c>
      <c r="J69" s="36">
        <f>SUM(CB69:CM69)-CG69</f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f>SUM(K69:O69)</f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1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1</v>
      </c>
      <c r="AO69" s="35">
        <v>0</v>
      </c>
      <c r="AP69" s="35">
        <v>0</v>
      </c>
      <c r="AQ69" s="35">
        <v>0</v>
      </c>
      <c r="AR69" s="35">
        <v>1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1</v>
      </c>
      <c r="BB69" s="35">
        <v>2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f>SUM(CC69:CF69)</f>
        <v>0</v>
      </c>
      <c r="CH69" s="35">
        <v>0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</row>
    <row r="70" spans="1:91" s="31" customFormat="1" x14ac:dyDescent="0.2">
      <c r="A70" s="30" t="s">
        <v>351</v>
      </c>
      <c r="B70" s="35">
        <f t="shared" ref="B70:AG70" si="18">B66+B68+B69</f>
        <v>121</v>
      </c>
      <c r="C70" s="35">
        <f t="shared" si="18"/>
        <v>1</v>
      </c>
      <c r="D70" s="35">
        <f t="shared" si="18"/>
        <v>13</v>
      </c>
      <c r="E70" s="35">
        <f t="shared" si="18"/>
        <v>19</v>
      </c>
      <c r="F70" s="35">
        <f t="shared" si="18"/>
        <v>23</v>
      </c>
      <c r="G70" s="35">
        <f t="shared" si="18"/>
        <v>15</v>
      </c>
      <c r="H70" s="35">
        <f t="shared" si="18"/>
        <v>26</v>
      </c>
      <c r="I70" s="35">
        <f t="shared" si="18"/>
        <v>10</v>
      </c>
      <c r="J70" s="35">
        <f t="shared" si="18"/>
        <v>14</v>
      </c>
      <c r="K70" s="35">
        <f t="shared" si="18"/>
        <v>0</v>
      </c>
      <c r="L70" s="35">
        <f t="shared" si="18"/>
        <v>0</v>
      </c>
      <c r="M70" s="35">
        <f t="shared" si="18"/>
        <v>1</v>
      </c>
      <c r="N70" s="35">
        <f t="shared" si="18"/>
        <v>0</v>
      </c>
      <c r="O70" s="35">
        <f t="shared" si="18"/>
        <v>0</v>
      </c>
      <c r="P70" s="35">
        <f t="shared" si="18"/>
        <v>1</v>
      </c>
      <c r="Q70" s="35">
        <f t="shared" si="18"/>
        <v>0</v>
      </c>
      <c r="R70" s="35">
        <f t="shared" si="18"/>
        <v>0</v>
      </c>
      <c r="S70" s="35">
        <f t="shared" si="18"/>
        <v>0</v>
      </c>
      <c r="T70" s="35">
        <f t="shared" si="18"/>
        <v>2</v>
      </c>
      <c r="U70" s="35">
        <f t="shared" si="18"/>
        <v>3</v>
      </c>
      <c r="V70" s="35">
        <f t="shared" si="18"/>
        <v>1</v>
      </c>
      <c r="W70" s="35">
        <f t="shared" si="18"/>
        <v>0</v>
      </c>
      <c r="X70" s="35">
        <f t="shared" si="18"/>
        <v>1</v>
      </c>
      <c r="Y70" s="35">
        <f t="shared" si="18"/>
        <v>1</v>
      </c>
      <c r="Z70" s="35">
        <f t="shared" si="18"/>
        <v>5</v>
      </c>
      <c r="AA70" s="35">
        <f t="shared" si="18"/>
        <v>0</v>
      </c>
      <c r="AB70" s="35">
        <f t="shared" si="18"/>
        <v>2</v>
      </c>
      <c r="AC70" s="35">
        <f t="shared" si="18"/>
        <v>1</v>
      </c>
      <c r="AD70" s="35">
        <f t="shared" si="18"/>
        <v>1</v>
      </c>
      <c r="AE70" s="35">
        <f t="shared" si="18"/>
        <v>1</v>
      </c>
      <c r="AF70" s="35">
        <f t="shared" si="18"/>
        <v>3</v>
      </c>
      <c r="AG70" s="35">
        <f t="shared" si="18"/>
        <v>7</v>
      </c>
      <c r="AH70" s="35">
        <f t="shared" ref="AH70:BM70" si="19">AH66+AH68+AH69</f>
        <v>2</v>
      </c>
      <c r="AI70" s="35">
        <f t="shared" si="19"/>
        <v>2</v>
      </c>
      <c r="AJ70" s="35">
        <f t="shared" si="19"/>
        <v>4</v>
      </c>
      <c r="AK70" s="35">
        <f t="shared" si="19"/>
        <v>5</v>
      </c>
      <c r="AL70" s="35">
        <f t="shared" si="19"/>
        <v>0</v>
      </c>
      <c r="AM70" s="35">
        <f t="shared" si="19"/>
        <v>6</v>
      </c>
      <c r="AN70" s="35">
        <f t="shared" si="19"/>
        <v>3</v>
      </c>
      <c r="AO70" s="35">
        <f t="shared" si="19"/>
        <v>2</v>
      </c>
      <c r="AP70" s="35">
        <f t="shared" si="19"/>
        <v>3</v>
      </c>
      <c r="AQ70" s="35">
        <f t="shared" si="19"/>
        <v>0</v>
      </c>
      <c r="AR70" s="35">
        <f t="shared" si="19"/>
        <v>5</v>
      </c>
      <c r="AS70" s="35">
        <f t="shared" si="19"/>
        <v>0</v>
      </c>
      <c r="AT70" s="35">
        <f t="shared" si="19"/>
        <v>1</v>
      </c>
      <c r="AU70" s="35">
        <f t="shared" si="19"/>
        <v>1</v>
      </c>
      <c r="AV70" s="35">
        <f t="shared" si="19"/>
        <v>1</v>
      </c>
      <c r="AW70" s="35">
        <f t="shared" si="19"/>
        <v>0</v>
      </c>
      <c r="AX70" s="35">
        <f t="shared" si="19"/>
        <v>1</v>
      </c>
      <c r="AY70" s="35">
        <f t="shared" si="19"/>
        <v>0</v>
      </c>
      <c r="AZ70" s="35">
        <f t="shared" si="19"/>
        <v>0</v>
      </c>
      <c r="BA70" s="35">
        <f t="shared" si="19"/>
        <v>6</v>
      </c>
      <c r="BB70" s="35">
        <f t="shared" si="19"/>
        <v>7</v>
      </c>
      <c r="BC70" s="35">
        <f t="shared" si="19"/>
        <v>1</v>
      </c>
      <c r="BD70" s="35">
        <f t="shared" si="19"/>
        <v>4</v>
      </c>
      <c r="BE70" s="35">
        <f t="shared" si="19"/>
        <v>0</v>
      </c>
      <c r="BF70" s="35">
        <f t="shared" si="19"/>
        <v>1</v>
      </c>
      <c r="BG70" s="35">
        <f t="shared" si="19"/>
        <v>1</v>
      </c>
      <c r="BH70" s="35">
        <f t="shared" si="19"/>
        <v>1</v>
      </c>
      <c r="BI70" s="35">
        <f t="shared" si="19"/>
        <v>2</v>
      </c>
      <c r="BJ70" s="35">
        <f t="shared" si="19"/>
        <v>0</v>
      </c>
      <c r="BK70" s="35">
        <f t="shared" si="19"/>
        <v>2</v>
      </c>
      <c r="BL70" s="35">
        <f t="shared" si="19"/>
        <v>2</v>
      </c>
      <c r="BM70" s="35">
        <f t="shared" si="19"/>
        <v>1</v>
      </c>
      <c r="BN70" s="35">
        <f t="shared" ref="BN70:CM70" si="20">BN66+BN68+BN69</f>
        <v>4</v>
      </c>
      <c r="BO70" s="35">
        <f t="shared" si="20"/>
        <v>0</v>
      </c>
      <c r="BP70" s="35">
        <f t="shared" si="20"/>
        <v>0</v>
      </c>
      <c r="BQ70" s="35">
        <f t="shared" si="20"/>
        <v>1</v>
      </c>
      <c r="BR70" s="35">
        <f t="shared" si="20"/>
        <v>1</v>
      </c>
      <c r="BS70" s="35">
        <f t="shared" si="20"/>
        <v>0</v>
      </c>
      <c r="BT70" s="35">
        <f t="shared" si="20"/>
        <v>3</v>
      </c>
      <c r="BU70" s="35">
        <f t="shared" si="20"/>
        <v>2</v>
      </c>
      <c r="BV70" s="35">
        <f t="shared" si="20"/>
        <v>2</v>
      </c>
      <c r="BW70" s="35">
        <f t="shared" si="20"/>
        <v>0</v>
      </c>
      <c r="BX70" s="35">
        <f t="shared" si="20"/>
        <v>1</v>
      </c>
      <c r="BY70" s="35">
        <f t="shared" si="20"/>
        <v>0</v>
      </c>
      <c r="BZ70" s="35">
        <f t="shared" si="20"/>
        <v>0</v>
      </c>
      <c r="CA70" s="35">
        <f t="shared" si="20"/>
        <v>0</v>
      </c>
      <c r="CB70" s="35">
        <f t="shared" si="20"/>
        <v>1</v>
      </c>
      <c r="CC70" s="35">
        <f t="shared" si="20"/>
        <v>0</v>
      </c>
      <c r="CD70" s="35">
        <f t="shared" si="20"/>
        <v>2</v>
      </c>
      <c r="CE70" s="35">
        <f t="shared" si="20"/>
        <v>0</v>
      </c>
      <c r="CF70" s="35">
        <f t="shared" si="20"/>
        <v>0</v>
      </c>
      <c r="CG70" s="35">
        <f t="shared" si="20"/>
        <v>2</v>
      </c>
      <c r="CH70" s="35">
        <f t="shared" si="20"/>
        <v>2</v>
      </c>
      <c r="CI70" s="35">
        <f t="shared" si="20"/>
        <v>5</v>
      </c>
      <c r="CJ70" s="35">
        <f t="shared" si="20"/>
        <v>1</v>
      </c>
      <c r="CK70" s="35">
        <f t="shared" si="20"/>
        <v>0</v>
      </c>
      <c r="CL70" s="35">
        <f t="shared" si="20"/>
        <v>2</v>
      </c>
      <c r="CM70" s="35">
        <f t="shared" si="20"/>
        <v>1</v>
      </c>
    </row>
    <row r="71" spans="1:91" s="31" customFormat="1" x14ac:dyDescent="0.2">
      <c r="A71" s="30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  <c r="BM71" s="35"/>
      <c r="BN71" s="35"/>
      <c r="BO71" s="35"/>
      <c r="BP71" s="35"/>
      <c r="BQ71" s="35"/>
      <c r="BR71" s="35"/>
      <c r="BS71" s="35"/>
      <c r="BT71" s="35"/>
      <c r="BU71" s="35"/>
      <c r="BV71" s="35"/>
      <c r="BW71" s="35"/>
      <c r="BX71" s="35"/>
      <c r="BY71" s="35"/>
      <c r="BZ71" s="35"/>
      <c r="CA71" s="35"/>
      <c r="CB71" s="35"/>
      <c r="CC71" s="35"/>
      <c r="CD71" s="35"/>
      <c r="CE71" s="35"/>
      <c r="CF71" s="35"/>
      <c r="CG71" s="35"/>
      <c r="CH71" s="35"/>
      <c r="CI71" s="35"/>
      <c r="CJ71" s="35"/>
      <c r="CK71" s="35"/>
      <c r="CL71" s="35"/>
      <c r="CM71" s="35"/>
    </row>
    <row r="72" spans="1:91" s="31" customFormat="1" x14ac:dyDescent="0.2">
      <c r="A72" s="30" t="s">
        <v>352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  <c r="BM72" s="35"/>
      <c r="BN72" s="35"/>
      <c r="BO72" s="35"/>
      <c r="BP72" s="35"/>
      <c r="BQ72" s="35"/>
      <c r="BR72" s="35"/>
      <c r="BS72" s="35"/>
      <c r="BT72" s="35"/>
      <c r="BU72" s="35"/>
      <c r="BV72" s="35"/>
      <c r="BW72" s="35"/>
      <c r="BX72" s="35"/>
      <c r="BY72" s="35"/>
      <c r="BZ72" s="35"/>
      <c r="CA72" s="35"/>
      <c r="CB72" s="35"/>
      <c r="CC72" s="35"/>
      <c r="CD72" s="35"/>
      <c r="CE72" s="35"/>
      <c r="CF72" s="35"/>
      <c r="CG72" s="35"/>
      <c r="CH72" s="35"/>
      <c r="CI72" s="35"/>
      <c r="CJ72" s="35"/>
      <c r="CK72" s="35"/>
      <c r="CL72" s="35"/>
      <c r="CM72" s="35"/>
    </row>
    <row r="73" spans="1:91" s="31" customFormat="1" x14ac:dyDescent="0.2">
      <c r="A73" s="30">
        <v>1</v>
      </c>
      <c r="B73" s="35">
        <f>SUM(C73:J73)</f>
        <v>373</v>
      </c>
      <c r="C73" s="36">
        <f>SUM(K73:S73)-P73</f>
        <v>5</v>
      </c>
      <c r="D73" s="36">
        <f>SUM(T73:Z73)</f>
        <v>47</v>
      </c>
      <c r="E73" s="36">
        <f>SUM(AA73:AI73)</f>
        <v>63</v>
      </c>
      <c r="F73" s="36">
        <f>SUM(AJ73:AP73)</f>
        <v>57</v>
      </c>
      <c r="G73" s="36">
        <f>SUM(AQ73:BA73)</f>
        <v>41</v>
      </c>
      <c r="H73" s="36">
        <f>SUM(BB73:BN73)</f>
        <v>66</v>
      </c>
      <c r="I73" s="36">
        <f>SUM(BO73:CA73)</f>
        <v>63</v>
      </c>
      <c r="J73" s="36">
        <f>SUM(CB73:CM73)-CG73</f>
        <v>31</v>
      </c>
      <c r="K73" s="35">
        <v>0</v>
      </c>
      <c r="L73" s="35">
        <v>0</v>
      </c>
      <c r="M73" s="35">
        <v>1</v>
      </c>
      <c r="N73" s="35">
        <v>0</v>
      </c>
      <c r="O73" s="35">
        <v>0</v>
      </c>
      <c r="P73" s="35">
        <f>SUM(K73:O73)</f>
        <v>1</v>
      </c>
      <c r="Q73" s="35">
        <v>3</v>
      </c>
      <c r="R73" s="35">
        <v>0</v>
      </c>
      <c r="S73" s="35">
        <v>1</v>
      </c>
      <c r="T73" s="35">
        <v>7</v>
      </c>
      <c r="U73" s="35">
        <v>10</v>
      </c>
      <c r="V73" s="35">
        <v>5</v>
      </c>
      <c r="W73" s="35">
        <v>1</v>
      </c>
      <c r="X73" s="35">
        <v>5</v>
      </c>
      <c r="Y73" s="35">
        <v>3</v>
      </c>
      <c r="Z73" s="35">
        <v>16</v>
      </c>
      <c r="AA73" s="35">
        <v>6</v>
      </c>
      <c r="AB73" s="35">
        <v>9</v>
      </c>
      <c r="AC73" s="35">
        <v>1</v>
      </c>
      <c r="AD73" s="35">
        <v>8</v>
      </c>
      <c r="AE73" s="35">
        <v>3</v>
      </c>
      <c r="AF73" s="35">
        <v>10</v>
      </c>
      <c r="AG73" s="35">
        <v>12</v>
      </c>
      <c r="AH73" s="35">
        <v>6</v>
      </c>
      <c r="AI73" s="35">
        <v>8</v>
      </c>
      <c r="AJ73" s="35">
        <v>10</v>
      </c>
      <c r="AK73" s="35">
        <v>12</v>
      </c>
      <c r="AL73" s="35">
        <v>2</v>
      </c>
      <c r="AM73" s="35">
        <v>16</v>
      </c>
      <c r="AN73" s="35">
        <v>3</v>
      </c>
      <c r="AO73" s="35">
        <v>9</v>
      </c>
      <c r="AP73" s="35">
        <v>5</v>
      </c>
      <c r="AQ73" s="35">
        <v>2</v>
      </c>
      <c r="AR73" s="35">
        <v>10</v>
      </c>
      <c r="AS73" s="35">
        <v>1</v>
      </c>
      <c r="AT73" s="35">
        <v>2</v>
      </c>
      <c r="AU73" s="35">
        <v>5</v>
      </c>
      <c r="AV73" s="35">
        <v>7</v>
      </c>
      <c r="AW73" s="35">
        <v>1</v>
      </c>
      <c r="AX73" s="35">
        <v>4</v>
      </c>
      <c r="AY73" s="35">
        <v>1</v>
      </c>
      <c r="AZ73" s="35">
        <v>0</v>
      </c>
      <c r="BA73" s="35">
        <v>8</v>
      </c>
      <c r="BB73" s="35">
        <v>20</v>
      </c>
      <c r="BC73" s="35">
        <v>2</v>
      </c>
      <c r="BD73" s="35">
        <v>11</v>
      </c>
      <c r="BE73" s="35">
        <v>1</v>
      </c>
      <c r="BF73" s="35">
        <v>4</v>
      </c>
      <c r="BG73" s="35">
        <v>3</v>
      </c>
      <c r="BH73" s="35">
        <v>2</v>
      </c>
      <c r="BI73" s="35">
        <v>5</v>
      </c>
      <c r="BJ73" s="35">
        <v>2</v>
      </c>
      <c r="BK73" s="35">
        <v>6</v>
      </c>
      <c r="BL73" s="35">
        <v>3</v>
      </c>
      <c r="BM73" s="35">
        <v>1</v>
      </c>
      <c r="BN73" s="35">
        <v>6</v>
      </c>
      <c r="BO73" s="35">
        <v>6</v>
      </c>
      <c r="BP73" s="35">
        <v>5</v>
      </c>
      <c r="BQ73" s="35">
        <v>7</v>
      </c>
      <c r="BR73" s="35">
        <v>3</v>
      </c>
      <c r="BS73" s="35">
        <v>2</v>
      </c>
      <c r="BT73" s="35">
        <v>8</v>
      </c>
      <c r="BU73" s="35">
        <v>8</v>
      </c>
      <c r="BV73" s="35">
        <v>4</v>
      </c>
      <c r="BW73" s="35">
        <v>6</v>
      </c>
      <c r="BX73" s="35">
        <v>4</v>
      </c>
      <c r="BY73" s="35">
        <v>1</v>
      </c>
      <c r="BZ73" s="35">
        <v>4</v>
      </c>
      <c r="CA73" s="35">
        <v>5</v>
      </c>
      <c r="CB73" s="35">
        <v>0</v>
      </c>
      <c r="CC73" s="35">
        <v>0</v>
      </c>
      <c r="CD73" s="35">
        <v>3</v>
      </c>
      <c r="CE73" s="35">
        <v>0</v>
      </c>
      <c r="CF73" s="35">
        <v>0</v>
      </c>
      <c r="CG73" s="35">
        <f>SUM(CC73:CF73)</f>
        <v>3</v>
      </c>
      <c r="CH73" s="35">
        <v>2</v>
      </c>
      <c r="CI73" s="35">
        <v>10</v>
      </c>
      <c r="CJ73" s="35">
        <v>4</v>
      </c>
      <c r="CK73" s="35">
        <v>1</v>
      </c>
      <c r="CL73" s="35">
        <v>5</v>
      </c>
      <c r="CM73" s="35">
        <v>6</v>
      </c>
    </row>
    <row r="74" spans="1:91" s="31" customFormat="1" x14ac:dyDescent="0.2">
      <c r="A74" s="30">
        <v>2</v>
      </c>
      <c r="B74" s="35">
        <f>SUM(C74:J74)</f>
        <v>87</v>
      </c>
      <c r="C74" s="36">
        <f>SUM(K74:S74)-P74</f>
        <v>0</v>
      </c>
      <c r="D74" s="36">
        <f>SUM(T74:Z74)</f>
        <v>6</v>
      </c>
      <c r="E74" s="36">
        <f>SUM(AA74:AI74)</f>
        <v>13</v>
      </c>
      <c r="F74" s="36">
        <f>SUM(AJ74:AP74)</f>
        <v>16</v>
      </c>
      <c r="G74" s="36">
        <f>SUM(AQ74:BA74)</f>
        <v>12</v>
      </c>
      <c r="H74" s="36">
        <f>SUM(BB74:BN74)</f>
        <v>21</v>
      </c>
      <c r="I74" s="36">
        <f>SUM(BO74:CA74)</f>
        <v>4</v>
      </c>
      <c r="J74" s="36">
        <f>SUM(CB74:CM74)-CG74</f>
        <v>15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f>SUM(K74:O74)</f>
        <v>0</v>
      </c>
      <c r="Q74" s="35">
        <v>0</v>
      </c>
      <c r="R74" s="35">
        <v>0</v>
      </c>
      <c r="S74" s="35">
        <v>0</v>
      </c>
      <c r="T74" s="35">
        <v>2</v>
      </c>
      <c r="U74" s="35">
        <v>2</v>
      </c>
      <c r="V74" s="35">
        <v>0</v>
      </c>
      <c r="W74" s="35">
        <v>0</v>
      </c>
      <c r="X74" s="35">
        <v>1</v>
      </c>
      <c r="Y74" s="35">
        <v>0</v>
      </c>
      <c r="Z74" s="35">
        <v>1</v>
      </c>
      <c r="AA74" s="35">
        <v>1</v>
      </c>
      <c r="AB74" s="35">
        <v>3</v>
      </c>
      <c r="AC74" s="35">
        <v>0</v>
      </c>
      <c r="AD74" s="35">
        <v>1</v>
      </c>
      <c r="AE74" s="35">
        <v>3</v>
      </c>
      <c r="AF74" s="35">
        <v>2</v>
      </c>
      <c r="AG74" s="35">
        <v>1</v>
      </c>
      <c r="AH74" s="35">
        <v>0</v>
      </c>
      <c r="AI74" s="35">
        <v>2</v>
      </c>
      <c r="AJ74" s="35">
        <v>4</v>
      </c>
      <c r="AK74" s="35">
        <v>4</v>
      </c>
      <c r="AL74" s="35">
        <v>0</v>
      </c>
      <c r="AM74" s="35">
        <v>4</v>
      </c>
      <c r="AN74" s="35">
        <v>4</v>
      </c>
      <c r="AO74" s="35">
        <v>0</v>
      </c>
      <c r="AP74" s="35">
        <v>0</v>
      </c>
      <c r="AQ74" s="35">
        <v>1</v>
      </c>
      <c r="AR74" s="35">
        <v>1</v>
      </c>
      <c r="AS74" s="35">
        <v>0</v>
      </c>
      <c r="AT74" s="35">
        <v>0</v>
      </c>
      <c r="AU74" s="35">
        <v>2</v>
      </c>
      <c r="AV74" s="35">
        <v>3</v>
      </c>
      <c r="AW74" s="35">
        <v>0</v>
      </c>
      <c r="AX74" s="35">
        <v>2</v>
      </c>
      <c r="AY74" s="35">
        <v>0</v>
      </c>
      <c r="AZ74" s="35">
        <v>0</v>
      </c>
      <c r="BA74" s="35">
        <v>3</v>
      </c>
      <c r="BB74" s="35">
        <v>4</v>
      </c>
      <c r="BC74" s="35">
        <v>2</v>
      </c>
      <c r="BD74" s="35">
        <v>5</v>
      </c>
      <c r="BE74" s="35">
        <v>0</v>
      </c>
      <c r="BF74" s="35">
        <v>0</v>
      </c>
      <c r="BG74" s="35">
        <v>2</v>
      </c>
      <c r="BH74" s="35">
        <v>0</v>
      </c>
      <c r="BI74" s="35">
        <v>2</v>
      </c>
      <c r="BJ74" s="35">
        <v>2</v>
      </c>
      <c r="BK74" s="35">
        <v>1</v>
      </c>
      <c r="BL74" s="35">
        <v>0</v>
      </c>
      <c r="BM74" s="35">
        <v>1</v>
      </c>
      <c r="BN74" s="35">
        <v>2</v>
      </c>
      <c r="BO74" s="35">
        <v>0</v>
      </c>
      <c r="BP74" s="35">
        <v>2</v>
      </c>
      <c r="BQ74" s="35">
        <v>0</v>
      </c>
      <c r="BR74" s="35">
        <v>0</v>
      </c>
      <c r="BS74" s="35">
        <v>0</v>
      </c>
      <c r="BT74" s="35">
        <v>1</v>
      </c>
      <c r="BU74" s="35">
        <v>0</v>
      </c>
      <c r="BV74" s="35">
        <v>1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2</v>
      </c>
      <c r="CC74" s="35">
        <v>0</v>
      </c>
      <c r="CD74" s="35">
        <v>2</v>
      </c>
      <c r="CE74" s="35">
        <v>0</v>
      </c>
      <c r="CF74" s="35">
        <v>0</v>
      </c>
      <c r="CG74" s="35">
        <f>SUM(CC74:CF74)</f>
        <v>2</v>
      </c>
      <c r="CH74" s="35">
        <v>1</v>
      </c>
      <c r="CI74" s="35">
        <v>4</v>
      </c>
      <c r="CJ74" s="35">
        <v>2</v>
      </c>
      <c r="CK74" s="35">
        <v>0</v>
      </c>
      <c r="CL74" s="35">
        <v>3</v>
      </c>
      <c r="CM74" s="35">
        <v>1</v>
      </c>
    </row>
    <row r="75" spans="1:91" s="31" customFormat="1" x14ac:dyDescent="0.2">
      <c r="A75" s="30">
        <v>3</v>
      </c>
      <c r="B75" s="35">
        <f>SUM(C75:J75)</f>
        <v>20</v>
      </c>
      <c r="C75" s="36">
        <f>SUM(K75:S75)-P75</f>
        <v>1</v>
      </c>
      <c r="D75" s="36">
        <f>SUM(T75:Z75)</f>
        <v>5</v>
      </c>
      <c r="E75" s="36">
        <f>SUM(AA75:AI75)</f>
        <v>2</v>
      </c>
      <c r="F75" s="36">
        <f>SUM(AJ75:AP75)</f>
        <v>4</v>
      </c>
      <c r="G75" s="36">
        <f>SUM(AQ75:BA75)</f>
        <v>1</v>
      </c>
      <c r="H75" s="36">
        <f>SUM(BB75:BN75)</f>
        <v>6</v>
      </c>
      <c r="I75" s="36">
        <f>SUM(BO75:CA75)</f>
        <v>1</v>
      </c>
      <c r="J75" s="36">
        <f>SUM(CB75:CM75)-CG75</f>
        <v>0</v>
      </c>
      <c r="K75" s="35">
        <v>0</v>
      </c>
      <c r="L75" s="35">
        <v>0</v>
      </c>
      <c r="M75" s="35">
        <v>0</v>
      </c>
      <c r="N75" s="35">
        <v>0</v>
      </c>
      <c r="O75" s="35">
        <v>0</v>
      </c>
      <c r="P75" s="35">
        <f>SUM(K75:O75)</f>
        <v>0</v>
      </c>
      <c r="Q75" s="35">
        <v>0</v>
      </c>
      <c r="R75" s="35">
        <v>1</v>
      </c>
      <c r="S75" s="35">
        <v>0</v>
      </c>
      <c r="T75" s="35">
        <v>0</v>
      </c>
      <c r="U75" s="35">
        <v>1</v>
      </c>
      <c r="V75" s="35">
        <v>0</v>
      </c>
      <c r="W75" s="35">
        <v>0</v>
      </c>
      <c r="X75" s="35">
        <v>1</v>
      </c>
      <c r="Y75" s="35">
        <v>0</v>
      </c>
      <c r="Z75" s="35">
        <v>3</v>
      </c>
      <c r="AA75" s="35">
        <v>0</v>
      </c>
      <c r="AB75" s="35">
        <v>0</v>
      </c>
      <c r="AC75" s="35">
        <v>1</v>
      </c>
      <c r="AD75" s="35">
        <v>0</v>
      </c>
      <c r="AE75" s="35">
        <v>1</v>
      </c>
      <c r="AF75" s="35">
        <v>0</v>
      </c>
      <c r="AG75" s="35">
        <v>0</v>
      </c>
      <c r="AH75" s="35">
        <v>0</v>
      </c>
      <c r="AI75" s="35">
        <v>0</v>
      </c>
      <c r="AJ75" s="35">
        <v>2</v>
      </c>
      <c r="AK75" s="35">
        <v>0</v>
      </c>
      <c r="AL75" s="35">
        <v>1</v>
      </c>
      <c r="AM75" s="35">
        <v>0</v>
      </c>
      <c r="AN75" s="35">
        <v>1</v>
      </c>
      <c r="AO75" s="35">
        <v>0</v>
      </c>
      <c r="AP75" s="35">
        <v>0</v>
      </c>
      <c r="AQ75" s="35">
        <v>0</v>
      </c>
      <c r="AR75" s="35">
        <v>0</v>
      </c>
      <c r="AS75" s="35">
        <v>0</v>
      </c>
      <c r="AT75" s="35">
        <v>0</v>
      </c>
      <c r="AU75" s="35">
        <v>0</v>
      </c>
      <c r="AV75" s="35">
        <v>0</v>
      </c>
      <c r="AW75" s="35">
        <v>0</v>
      </c>
      <c r="AX75" s="35">
        <v>0</v>
      </c>
      <c r="AY75" s="35">
        <v>0</v>
      </c>
      <c r="AZ75" s="35">
        <v>0</v>
      </c>
      <c r="BA75" s="35">
        <v>1</v>
      </c>
      <c r="BB75" s="35">
        <v>1</v>
      </c>
      <c r="BC75" s="35">
        <v>0</v>
      </c>
      <c r="BD75" s="35">
        <v>1</v>
      </c>
      <c r="BE75" s="35">
        <v>0</v>
      </c>
      <c r="BF75" s="35">
        <v>0</v>
      </c>
      <c r="BG75" s="35">
        <v>0</v>
      </c>
      <c r="BH75" s="35">
        <v>0</v>
      </c>
      <c r="BI75" s="35">
        <v>1</v>
      </c>
      <c r="BJ75" s="35">
        <v>0</v>
      </c>
      <c r="BK75" s="35">
        <v>2</v>
      </c>
      <c r="BL75" s="35">
        <v>0</v>
      </c>
      <c r="BM75" s="35">
        <v>0</v>
      </c>
      <c r="BN75" s="35">
        <v>1</v>
      </c>
      <c r="BO75" s="35">
        <v>1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35">
        <v>0</v>
      </c>
      <c r="BX75" s="35">
        <v>0</v>
      </c>
      <c r="BY75" s="35">
        <v>0</v>
      </c>
      <c r="BZ75" s="35">
        <v>0</v>
      </c>
      <c r="CA75" s="35">
        <v>0</v>
      </c>
      <c r="CB75" s="35">
        <v>0</v>
      </c>
      <c r="CC75" s="35">
        <v>0</v>
      </c>
      <c r="CD75" s="35">
        <v>0</v>
      </c>
      <c r="CE75" s="35">
        <v>0</v>
      </c>
      <c r="CF75" s="35">
        <v>0</v>
      </c>
      <c r="CG75" s="35">
        <f>SUM(CC75:CF75)</f>
        <v>0</v>
      </c>
      <c r="CH75" s="35">
        <v>0</v>
      </c>
      <c r="CI75" s="35">
        <v>0</v>
      </c>
      <c r="CJ75" s="35">
        <v>0</v>
      </c>
      <c r="CK75" s="35">
        <v>0</v>
      </c>
      <c r="CL75" s="35">
        <v>0</v>
      </c>
      <c r="CM75" s="35">
        <v>0</v>
      </c>
    </row>
    <row r="76" spans="1:91" s="31" customFormat="1" x14ac:dyDescent="0.2">
      <c r="A76" s="30" t="s">
        <v>212</v>
      </c>
      <c r="B76" s="35">
        <f>SUM(C76:J76)</f>
        <v>6</v>
      </c>
      <c r="C76" s="36">
        <f>SUM(K76:S76)-P76</f>
        <v>0</v>
      </c>
      <c r="D76" s="36">
        <f>SUM(T76:Z76)</f>
        <v>0</v>
      </c>
      <c r="E76" s="36">
        <f>SUM(AA76:AI76)</f>
        <v>2</v>
      </c>
      <c r="F76" s="36">
        <f>SUM(AJ76:AP76)</f>
        <v>1</v>
      </c>
      <c r="G76" s="36">
        <f>SUM(AQ76:BA76)</f>
        <v>0</v>
      </c>
      <c r="H76" s="36">
        <f>SUM(BB76:BN76)</f>
        <v>2</v>
      </c>
      <c r="I76" s="36">
        <f>SUM(BO76:CA76)</f>
        <v>0</v>
      </c>
      <c r="J76" s="36">
        <f>SUM(CB76:CM76)-CG76</f>
        <v>1</v>
      </c>
      <c r="K76" s="35">
        <v>0</v>
      </c>
      <c r="L76" s="35">
        <v>0</v>
      </c>
      <c r="M76" s="35">
        <v>0</v>
      </c>
      <c r="N76" s="35">
        <v>0</v>
      </c>
      <c r="O76" s="35">
        <v>0</v>
      </c>
      <c r="P76" s="35">
        <f>SUM(K76:O76)</f>
        <v>0</v>
      </c>
      <c r="Q76" s="35">
        <v>0</v>
      </c>
      <c r="R76" s="35">
        <v>0</v>
      </c>
      <c r="S76" s="35">
        <v>0</v>
      </c>
      <c r="T76" s="35">
        <v>0</v>
      </c>
      <c r="U76" s="35">
        <v>0</v>
      </c>
      <c r="V76" s="35">
        <v>0</v>
      </c>
      <c r="W76" s="35">
        <v>0</v>
      </c>
      <c r="X76" s="35">
        <v>0</v>
      </c>
      <c r="Y76" s="35">
        <v>0</v>
      </c>
      <c r="Z76" s="35">
        <v>0</v>
      </c>
      <c r="AA76" s="35">
        <v>0</v>
      </c>
      <c r="AB76" s="35">
        <v>0</v>
      </c>
      <c r="AC76" s="35">
        <v>0</v>
      </c>
      <c r="AD76" s="35">
        <v>1</v>
      </c>
      <c r="AE76" s="35">
        <v>0</v>
      </c>
      <c r="AF76" s="35">
        <v>0</v>
      </c>
      <c r="AG76" s="35">
        <v>0</v>
      </c>
      <c r="AH76" s="35">
        <v>0</v>
      </c>
      <c r="AI76" s="35">
        <v>1</v>
      </c>
      <c r="AJ76" s="35">
        <v>0</v>
      </c>
      <c r="AK76" s="35">
        <v>0</v>
      </c>
      <c r="AL76" s="35">
        <v>0</v>
      </c>
      <c r="AM76" s="35">
        <v>1</v>
      </c>
      <c r="AN76" s="35">
        <v>0</v>
      </c>
      <c r="AO76" s="35">
        <v>0</v>
      </c>
      <c r="AP76" s="35">
        <v>0</v>
      </c>
      <c r="AQ76" s="35">
        <v>0</v>
      </c>
      <c r="AR76" s="35">
        <v>0</v>
      </c>
      <c r="AS76" s="35">
        <v>0</v>
      </c>
      <c r="AT76" s="35">
        <v>0</v>
      </c>
      <c r="AU76" s="35">
        <v>0</v>
      </c>
      <c r="AV76" s="35">
        <v>0</v>
      </c>
      <c r="AW76" s="35">
        <v>0</v>
      </c>
      <c r="AX76" s="35">
        <v>0</v>
      </c>
      <c r="AY76" s="35">
        <v>0</v>
      </c>
      <c r="AZ76" s="35">
        <v>0</v>
      </c>
      <c r="BA76" s="35">
        <v>0</v>
      </c>
      <c r="BB76" s="35">
        <v>1</v>
      </c>
      <c r="BC76" s="35">
        <v>0</v>
      </c>
      <c r="BD76" s="35">
        <v>0</v>
      </c>
      <c r="BE76" s="35">
        <v>0</v>
      </c>
      <c r="BF76" s="35">
        <v>0</v>
      </c>
      <c r="BG76" s="35">
        <v>0</v>
      </c>
      <c r="BH76" s="35">
        <v>0</v>
      </c>
      <c r="BI76" s="35">
        <v>0</v>
      </c>
      <c r="BJ76" s="35">
        <v>1</v>
      </c>
      <c r="BK76" s="35">
        <v>0</v>
      </c>
      <c r="BL76" s="35">
        <v>0</v>
      </c>
      <c r="BM76" s="35">
        <v>0</v>
      </c>
      <c r="BN76" s="35">
        <v>0</v>
      </c>
      <c r="BO76" s="35">
        <v>0</v>
      </c>
      <c r="BP76" s="35">
        <v>0</v>
      </c>
      <c r="BQ76" s="35">
        <v>0</v>
      </c>
      <c r="BR76" s="35">
        <v>0</v>
      </c>
      <c r="BS76" s="35">
        <v>0</v>
      </c>
      <c r="BT76" s="35">
        <v>0</v>
      </c>
      <c r="BU76" s="35">
        <v>0</v>
      </c>
      <c r="BV76" s="35">
        <v>0</v>
      </c>
      <c r="BW76" s="35">
        <v>0</v>
      </c>
      <c r="BX76" s="35">
        <v>0</v>
      </c>
      <c r="BY76" s="35">
        <v>0</v>
      </c>
      <c r="BZ76" s="35">
        <v>0</v>
      </c>
      <c r="CA76" s="35">
        <v>0</v>
      </c>
      <c r="CB76" s="35">
        <v>0</v>
      </c>
      <c r="CC76" s="35">
        <v>0</v>
      </c>
      <c r="CD76" s="35">
        <v>1</v>
      </c>
      <c r="CE76" s="35">
        <v>0</v>
      </c>
      <c r="CF76" s="35">
        <v>0</v>
      </c>
      <c r="CG76" s="35">
        <f>SUM(CC76:CF76)</f>
        <v>1</v>
      </c>
      <c r="CH76" s="35">
        <v>0</v>
      </c>
      <c r="CI76" s="35">
        <v>0</v>
      </c>
      <c r="CJ76" s="35">
        <v>0</v>
      </c>
      <c r="CK76" s="35">
        <v>0</v>
      </c>
      <c r="CL76" s="35">
        <v>0</v>
      </c>
      <c r="CM76" s="35">
        <v>0</v>
      </c>
    </row>
    <row r="77" spans="1:91" s="31" customFormat="1" x14ac:dyDescent="0.2">
      <c r="A77" s="30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  <c r="BG77" s="35"/>
      <c r="BH77" s="35"/>
      <c r="BI77" s="35"/>
      <c r="BJ77" s="35"/>
      <c r="BK77" s="35"/>
      <c r="BL77" s="35"/>
      <c r="BM77" s="35"/>
      <c r="BN77" s="35"/>
      <c r="BO77" s="35"/>
      <c r="BP77" s="35"/>
      <c r="BQ77" s="35"/>
      <c r="BR77" s="35"/>
      <c r="BS77" s="35"/>
      <c r="BT77" s="35"/>
      <c r="BU77" s="35"/>
      <c r="BV77" s="35"/>
      <c r="BW77" s="35"/>
      <c r="BX77" s="35"/>
      <c r="BY77" s="35"/>
      <c r="BZ77" s="35"/>
      <c r="CA77" s="35"/>
      <c r="CB77" s="35"/>
      <c r="CC77" s="35"/>
      <c r="CD77" s="35"/>
      <c r="CE77" s="35"/>
      <c r="CF77" s="35"/>
      <c r="CG77" s="35"/>
      <c r="CH77" s="35"/>
      <c r="CI77" s="35"/>
      <c r="CJ77" s="35"/>
      <c r="CK77" s="35"/>
      <c r="CL77" s="35"/>
      <c r="CM77" s="35"/>
    </row>
    <row r="78" spans="1:91" s="31" customFormat="1" x14ac:dyDescent="0.2">
      <c r="A78" s="30" t="s">
        <v>353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  <c r="BM78" s="35"/>
      <c r="BN78" s="35"/>
      <c r="BO78" s="35"/>
      <c r="BP78" s="35"/>
      <c r="BQ78" s="35"/>
      <c r="BR78" s="35"/>
      <c r="BS78" s="35"/>
      <c r="BT78" s="35"/>
      <c r="BU78" s="35"/>
      <c r="BV78" s="35"/>
      <c r="BW78" s="35"/>
      <c r="BX78" s="35"/>
      <c r="BY78" s="35"/>
      <c r="BZ78" s="35"/>
      <c r="CA78" s="35"/>
      <c r="CB78" s="35"/>
      <c r="CC78" s="35"/>
      <c r="CD78" s="35"/>
      <c r="CE78" s="35"/>
      <c r="CF78" s="35"/>
      <c r="CG78" s="35"/>
      <c r="CH78" s="35"/>
      <c r="CI78" s="35"/>
      <c r="CJ78" s="35"/>
      <c r="CK78" s="35"/>
      <c r="CL78" s="35"/>
      <c r="CM78" s="35"/>
    </row>
    <row r="79" spans="1:91" s="31" customFormat="1" x14ac:dyDescent="0.2">
      <c r="A79" s="30">
        <v>0</v>
      </c>
      <c r="B79" s="35">
        <f>SUM(C79:J79)</f>
        <v>153</v>
      </c>
      <c r="C79" s="36">
        <f>SUM(K79:S79)-P79</f>
        <v>0</v>
      </c>
      <c r="D79" s="36">
        <f>SUM(T79:Z79)</f>
        <v>21</v>
      </c>
      <c r="E79" s="36">
        <f>SUM(AA79:AI79)</f>
        <v>28</v>
      </c>
      <c r="F79" s="36">
        <f>SUM(AJ79:AP79)</f>
        <v>25</v>
      </c>
      <c r="G79" s="36">
        <f>SUM(AQ79:BA79)</f>
        <v>19</v>
      </c>
      <c r="H79" s="36">
        <f>SUM(BB79:BN79)</f>
        <v>22</v>
      </c>
      <c r="I79" s="36">
        <f>SUM(BO79:CA79)</f>
        <v>24</v>
      </c>
      <c r="J79" s="36">
        <f>SUM(CB79:CM79)-CG79</f>
        <v>14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f>SUM(K79:O79)</f>
        <v>0</v>
      </c>
      <c r="Q79" s="35">
        <v>0</v>
      </c>
      <c r="R79" s="35">
        <v>0</v>
      </c>
      <c r="S79" s="35">
        <v>0</v>
      </c>
      <c r="T79" s="35">
        <v>4</v>
      </c>
      <c r="U79" s="35">
        <v>4</v>
      </c>
      <c r="V79" s="35">
        <v>3</v>
      </c>
      <c r="W79" s="35">
        <v>1</v>
      </c>
      <c r="X79" s="35">
        <v>1</v>
      </c>
      <c r="Y79" s="35">
        <v>0</v>
      </c>
      <c r="Z79" s="35">
        <v>8</v>
      </c>
      <c r="AA79" s="35">
        <v>1</v>
      </c>
      <c r="AB79" s="35">
        <v>4</v>
      </c>
      <c r="AC79" s="35">
        <v>0</v>
      </c>
      <c r="AD79" s="35">
        <v>4</v>
      </c>
      <c r="AE79" s="35">
        <v>2</v>
      </c>
      <c r="AF79" s="35">
        <v>4</v>
      </c>
      <c r="AG79" s="35">
        <v>7</v>
      </c>
      <c r="AH79" s="35">
        <v>3</v>
      </c>
      <c r="AI79" s="35">
        <v>3</v>
      </c>
      <c r="AJ79" s="35">
        <v>5</v>
      </c>
      <c r="AK79" s="35">
        <v>6</v>
      </c>
      <c r="AL79" s="35">
        <v>0</v>
      </c>
      <c r="AM79" s="35">
        <v>8</v>
      </c>
      <c r="AN79" s="35">
        <v>0</v>
      </c>
      <c r="AO79" s="35">
        <v>4</v>
      </c>
      <c r="AP79" s="35">
        <v>2</v>
      </c>
      <c r="AQ79" s="35">
        <v>2</v>
      </c>
      <c r="AR79" s="35">
        <v>5</v>
      </c>
      <c r="AS79" s="35">
        <v>0</v>
      </c>
      <c r="AT79" s="35">
        <v>1</v>
      </c>
      <c r="AU79" s="35">
        <v>2</v>
      </c>
      <c r="AV79" s="35">
        <v>1</v>
      </c>
      <c r="AW79" s="35">
        <v>0</v>
      </c>
      <c r="AX79" s="35">
        <v>2</v>
      </c>
      <c r="AY79" s="35">
        <v>0</v>
      </c>
      <c r="AZ79" s="35">
        <v>0</v>
      </c>
      <c r="BA79" s="35">
        <v>6</v>
      </c>
      <c r="BB79" s="35">
        <v>6</v>
      </c>
      <c r="BC79" s="35">
        <v>0</v>
      </c>
      <c r="BD79" s="35">
        <v>5</v>
      </c>
      <c r="BE79" s="35">
        <v>0</v>
      </c>
      <c r="BF79" s="35">
        <v>1</v>
      </c>
      <c r="BG79" s="35">
        <v>1</v>
      </c>
      <c r="BH79" s="35">
        <v>0</v>
      </c>
      <c r="BI79" s="35">
        <v>2</v>
      </c>
      <c r="BJ79" s="35">
        <v>2</v>
      </c>
      <c r="BK79" s="35">
        <v>2</v>
      </c>
      <c r="BL79" s="35">
        <v>2</v>
      </c>
      <c r="BM79" s="35">
        <v>1</v>
      </c>
      <c r="BN79" s="35">
        <v>0</v>
      </c>
      <c r="BO79" s="35">
        <v>2</v>
      </c>
      <c r="BP79" s="35">
        <v>2</v>
      </c>
      <c r="BQ79" s="35">
        <v>3</v>
      </c>
      <c r="BR79" s="35">
        <v>1</v>
      </c>
      <c r="BS79" s="35">
        <v>1</v>
      </c>
      <c r="BT79" s="35">
        <v>5</v>
      </c>
      <c r="BU79" s="35">
        <v>2</v>
      </c>
      <c r="BV79" s="35">
        <v>3</v>
      </c>
      <c r="BW79" s="35">
        <v>1</v>
      </c>
      <c r="BX79" s="35">
        <v>3</v>
      </c>
      <c r="BY79" s="35">
        <v>0</v>
      </c>
      <c r="BZ79" s="35">
        <v>0</v>
      </c>
      <c r="CA79" s="35">
        <v>1</v>
      </c>
      <c r="CB79" s="35">
        <v>0</v>
      </c>
      <c r="CC79" s="35">
        <v>0</v>
      </c>
      <c r="CD79" s="35">
        <v>2</v>
      </c>
      <c r="CE79" s="35">
        <v>0</v>
      </c>
      <c r="CF79" s="35">
        <v>0</v>
      </c>
      <c r="CG79" s="35">
        <f>SUM(CC79:CF79)</f>
        <v>2</v>
      </c>
      <c r="CH79" s="35">
        <v>1</v>
      </c>
      <c r="CI79" s="35">
        <v>5</v>
      </c>
      <c r="CJ79" s="35">
        <v>0</v>
      </c>
      <c r="CK79" s="35">
        <v>0</v>
      </c>
      <c r="CL79" s="35">
        <v>4</v>
      </c>
      <c r="CM79" s="35">
        <v>2</v>
      </c>
    </row>
    <row r="80" spans="1:91" s="31" customFormat="1" x14ac:dyDescent="0.2">
      <c r="A80" s="30">
        <v>1</v>
      </c>
      <c r="B80" s="35">
        <f>SUM(C80:J80)</f>
        <v>165</v>
      </c>
      <c r="C80" s="36">
        <f>SUM(K80:S80)-P80</f>
        <v>4</v>
      </c>
      <c r="D80" s="36">
        <f>SUM(T80:Z80)</f>
        <v>17</v>
      </c>
      <c r="E80" s="36">
        <f>SUM(AA80:AI80)</f>
        <v>22</v>
      </c>
      <c r="F80" s="36">
        <f>SUM(AJ80:AP80)</f>
        <v>29</v>
      </c>
      <c r="G80" s="36">
        <f>SUM(AQ80:BA80)</f>
        <v>25</v>
      </c>
      <c r="H80" s="36">
        <f>SUM(BB80:BN80)</f>
        <v>30</v>
      </c>
      <c r="I80" s="36">
        <f>SUM(BO80:CA80)</f>
        <v>22</v>
      </c>
      <c r="J80" s="36">
        <f>SUM(CB80:CM80)-CG80</f>
        <v>16</v>
      </c>
      <c r="K80" s="35">
        <v>0</v>
      </c>
      <c r="L80" s="35">
        <v>0</v>
      </c>
      <c r="M80" s="35">
        <v>1</v>
      </c>
      <c r="N80" s="35">
        <v>0</v>
      </c>
      <c r="O80" s="35">
        <v>0</v>
      </c>
      <c r="P80" s="35">
        <f>SUM(K80:O80)</f>
        <v>1</v>
      </c>
      <c r="Q80" s="35">
        <v>3</v>
      </c>
      <c r="R80" s="35">
        <v>0</v>
      </c>
      <c r="S80" s="35">
        <v>0</v>
      </c>
      <c r="T80" s="35">
        <v>1</v>
      </c>
      <c r="U80" s="35">
        <v>4</v>
      </c>
      <c r="V80" s="35">
        <v>1</v>
      </c>
      <c r="W80" s="35">
        <v>0</v>
      </c>
      <c r="X80" s="35">
        <v>2</v>
      </c>
      <c r="Y80" s="35">
        <v>3</v>
      </c>
      <c r="Z80" s="35">
        <v>6</v>
      </c>
      <c r="AA80" s="35">
        <v>2</v>
      </c>
      <c r="AB80" s="35">
        <v>3</v>
      </c>
      <c r="AC80" s="35">
        <v>1</v>
      </c>
      <c r="AD80" s="35">
        <v>4</v>
      </c>
      <c r="AE80" s="35">
        <v>2</v>
      </c>
      <c r="AF80" s="35">
        <v>3</v>
      </c>
      <c r="AG80" s="35">
        <v>3</v>
      </c>
      <c r="AH80" s="35">
        <v>1</v>
      </c>
      <c r="AI80" s="35">
        <v>3</v>
      </c>
      <c r="AJ80" s="35">
        <v>5</v>
      </c>
      <c r="AK80" s="35">
        <v>4</v>
      </c>
      <c r="AL80" s="35">
        <v>2</v>
      </c>
      <c r="AM80" s="35">
        <v>7</v>
      </c>
      <c r="AN80" s="35">
        <v>4</v>
      </c>
      <c r="AO80" s="35">
        <v>4</v>
      </c>
      <c r="AP80" s="35">
        <v>3</v>
      </c>
      <c r="AQ80" s="35">
        <v>0</v>
      </c>
      <c r="AR80" s="35">
        <v>4</v>
      </c>
      <c r="AS80" s="35">
        <v>1</v>
      </c>
      <c r="AT80" s="35">
        <v>1</v>
      </c>
      <c r="AU80" s="35">
        <v>3</v>
      </c>
      <c r="AV80" s="35">
        <v>7</v>
      </c>
      <c r="AW80" s="35">
        <v>1</v>
      </c>
      <c r="AX80" s="35">
        <v>4</v>
      </c>
      <c r="AY80" s="35">
        <v>1</v>
      </c>
      <c r="AZ80" s="35">
        <v>0</v>
      </c>
      <c r="BA80" s="35">
        <v>3</v>
      </c>
      <c r="BB80" s="35">
        <v>8</v>
      </c>
      <c r="BC80" s="35">
        <v>2</v>
      </c>
      <c r="BD80" s="35">
        <v>3</v>
      </c>
      <c r="BE80" s="35">
        <v>0</v>
      </c>
      <c r="BF80" s="35">
        <v>2</v>
      </c>
      <c r="BG80" s="35">
        <v>2</v>
      </c>
      <c r="BH80" s="35">
        <v>1</v>
      </c>
      <c r="BI80" s="35">
        <v>3</v>
      </c>
      <c r="BJ80" s="35">
        <v>1</v>
      </c>
      <c r="BK80" s="35">
        <v>5</v>
      </c>
      <c r="BL80" s="35">
        <v>0</v>
      </c>
      <c r="BM80" s="35">
        <v>0</v>
      </c>
      <c r="BN80" s="35">
        <v>3</v>
      </c>
      <c r="BO80" s="35">
        <v>3</v>
      </c>
      <c r="BP80" s="35">
        <v>3</v>
      </c>
      <c r="BQ80" s="35">
        <v>2</v>
      </c>
      <c r="BR80" s="35">
        <v>0</v>
      </c>
      <c r="BS80" s="35">
        <v>0</v>
      </c>
      <c r="BT80" s="35">
        <v>3</v>
      </c>
      <c r="BU80" s="35">
        <v>2</v>
      </c>
      <c r="BV80" s="35">
        <v>1</v>
      </c>
      <c r="BW80" s="35">
        <v>4</v>
      </c>
      <c r="BX80" s="35">
        <v>1</v>
      </c>
      <c r="BY80" s="35">
        <v>0</v>
      </c>
      <c r="BZ80" s="35">
        <v>2</v>
      </c>
      <c r="CA80" s="35">
        <v>1</v>
      </c>
      <c r="CB80" s="35">
        <v>0</v>
      </c>
      <c r="CC80" s="35">
        <v>0</v>
      </c>
      <c r="CD80" s="35">
        <v>1</v>
      </c>
      <c r="CE80" s="35">
        <v>0</v>
      </c>
      <c r="CF80" s="35">
        <v>0</v>
      </c>
      <c r="CG80" s="35">
        <f>SUM(CC80:CF80)</f>
        <v>1</v>
      </c>
      <c r="CH80" s="35">
        <v>0</v>
      </c>
      <c r="CI80" s="35">
        <v>6</v>
      </c>
      <c r="CJ80" s="35">
        <v>3</v>
      </c>
      <c r="CK80" s="35">
        <v>1</v>
      </c>
      <c r="CL80" s="35">
        <v>2</v>
      </c>
      <c r="CM80" s="35">
        <v>3</v>
      </c>
    </row>
    <row r="81" spans="1:91" s="31" customFormat="1" x14ac:dyDescent="0.2">
      <c r="A81" s="30">
        <v>2</v>
      </c>
      <c r="B81" s="35">
        <f>SUM(C81:J81)</f>
        <v>121</v>
      </c>
      <c r="C81" s="36">
        <f>SUM(K81:S81)-P81</f>
        <v>1</v>
      </c>
      <c r="D81" s="36">
        <f>SUM(T81:Z81)</f>
        <v>19</v>
      </c>
      <c r="E81" s="36">
        <f>SUM(AA81:AI81)</f>
        <v>18</v>
      </c>
      <c r="F81" s="36">
        <f>SUM(AJ81:AP81)</f>
        <v>19</v>
      </c>
      <c r="G81" s="36">
        <f>SUM(AQ81:BA81)</f>
        <v>7</v>
      </c>
      <c r="H81" s="36">
        <f>SUM(BB81:BN81)</f>
        <v>33</v>
      </c>
      <c r="I81" s="36">
        <f>SUM(BO81:CA81)</f>
        <v>15</v>
      </c>
      <c r="J81" s="36">
        <f>SUM(CB81:CM81)-CG81</f>
        <v>9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f>SUM(K81:O81)</f>
        <v>0</v>
      </c>
      <c r="Q81" s="35">
        <v>0</v>
      </c>
      <c r="R81" s="35">
        <v>0</v>
      </c>
      <c r="S81" s="35">
        <v>1</v>
      </c>
      <c r="T81" s="35">
        <v>4</v>
      </c>
      <c r="U81" s="35">
        <v>5</v>
      </c>
      <c r="V81" s="35">
        <v>1</v>
      </c>
      <c r="W81" s="35">
        <v>0</v>
      </c>
      <c r="X81" s="35">
        <v>4</v>
      </c>
      <c r="Y81" s="35">
        <v>0</v>
      </c>
      <c r="Z81" s="35">
        <v>5</v>
      </c>
      <c r="AA81" s="35">
        <v>2</v>
      </c>
      <c r="AB81" s="35">
        <v>4</v>
      </c>
      <c r="AC81" s="35">
        <v>1</v>
      </c>
      <c r="AD81" s="35">
        <v>1</v>
      </c>
      <c r="AE81" s="35">
        <v>2</v>
      </c>
      <c r="AF81" s="35">
        <v>3</v>
      </c>
      <c r="AG81" s="35">
        <v>2</v>
      </c>
      <c r="AH81" s="35">
        <v>2</v>
      </c>
      <c r="AI81" s="35">
        <v>1</v>
      </c>
      <c r="AJ81" s="35">
        <v>6</v>
      </c>
      <c r="AK81" s="35">
        <v>6</v>
      </c>
      <c r="AL81" s="35">
        <v>0</v>
      </c>
      <c r="AM81" s="35">
        <v>3</v>
      </c>
      <c r="AN81" s="35">
        <v>4</v>
      </c>
      <c r="AO81" s="35">
        <v>0</v>
      </c>
      <c r="AP81" s="35">
        <v>0</v>
      </c>
      <c r="AQ81" s="35">
        <v>0</v>
      </c>
      <c r="AR81" s="35">
        <v>2</v>
      </c>
      <c r="AS81" s="35">
        <v>0</v>
      </c>
      <c r="AT81" s="35">
        <v>0</v>
      </c>
      <c r="AU81" s="35">
        <v>2</v>
      </c>
      <c r="AV81" s="35">
        <v>0</v>
      </c>
      <c r="AW81" s="35">
        <v>0</v>
      </c>
      <c r="AX81" s="35">
        <v>0</v>
      </c>
      <c r="AY81" s="35">
        <v>0</v>
      </c>
      <c r="AZ81" s="35">
        <v>0</v>
      </c>
      <c r="BA81" s="35">
        <v>3</v>
      </c>
      <c r="BB81" s="35">
        <v>8</v>
      </c>
      <c r="BC81" s="35">
        <v>2</v>
      </c>
      <c r="BD81" s="35">
        <v>8</v>
      </c>
      <c r="BE81" s="35">
        <v>1</v>
      </c>
      <c r="BF81" s="35">
        <v>0</v>
      </c>
      <c r="BG81" s="35">
        <v>1</v>
      </c>
      <c r="BH81" s="35">
        <v>1</v>
      </c>
      <c r="BI81" s="35">
        <v>3</v>
      </c>
      <c r="BJ81" s="35">
        <v>1</v>
      </c>
      <c r="BK81" s="35">
        <v>2</v>
      </c>
      <c r="BL81" s="35">
        <v>1</v>
      </c>
      <c r="BM81" s="35">
        <v>0</v>
      </c>
      <c r="BN81" s="35">
        <v>5</v>
      </c>
      <c r="BO81" s="35">
        <v>1</v>
      </c>
      <c r="BP81" s="35">
        <v>2</v>
      </c>
      <c r="BQ81" s="35">
        <v>1</v>
      </c>
      <c r="BR81" s="35">
        <v>1</v>
      </c>
      <c r="BS81" s="35">
        <v>1</v>
      </c>
      <c r="BT81" s="35">
        <v>0</v>
      </c>
      <c r="BU81" s="35">
        <v>2</v>
      </c>
      <c r="BV81" s="35">
        <v>1</v>
      </c>
      <c r="BW81" s="35">
        <v>1</v>
      </c>
      <c r="BX81" s="35">
        <v>0</v>
      </c>
      <c r="BY81" s="35">
        <v>1</v>
      </c>
      <c r="BZ81" s="35">
        <v>2</v>
      </c>
      <c r="CA81" s="35">
        <v>2</v>
      </c>
      <c r="CB81" s="35">
        <v>1</v>
      </c>
      <c r="CC81" s="35">
        <v>0</v>
      </c>
      <c r="CD81" s="35">
        <v>2</v>
      </c>
      <c r="CE81" s="35">
        <v>0</v>
      </c>
      <c r="CF81" s="35">
        <v>0</v>
      </c>
      <c r="CG81" s="35">
        <f>SUM(CC81:CF81)</f>
        <v>2</v>
      </c>
      <c r="CH81" s="35">
        <v>0</v>
      </c>
      <c r="CI81" s="35">
        <v>1</v>
      </c>
      <c r="CJ81" s="35">
        <v>3</v>
      </c>
      <c r="CK81" s="35">
        <v>0</v>
      </c>
      <c r="CL81" s="35">
        <v>0</v>
      </c>
      <c r="CM81" s="35">
        <v>2</v>
      </c>
    </row>
    <row r="82" spans="1:91" s="31" customFormat="1" x14ac:dyDescent="0.2">
      <c r="A82" s="30">
        <v>3</v>
      </c>
      <c r="B82" s="35">
        <f>SUM(C82:J82)</f>
        <v>33</v>
      </c>
      <c r="C82" s="36">
        <f>SUM(K82:S82)-P82</f>
        <v>0</v>
      </c>
      <c r="D82" s="36">
        <f>SUM(T82:Z82)</f>
        <v>0</v>
      </c>
      <c r="E82" s="36">
        <f>SUM(AA82:AI82)</f>
        <v>8</v>
      </c>
      <c r="F82" s="36">
        <f>SUM(AJ82:AP82)</f>
        <v>4</v>
      </c>
      <c r="G82" s="36">
        <f>SUM(AQ82:BA82)</f>
        <v>3</v>
      </c>
      <c r="H82" s="36">
        <f>SUM(BB82:BN82)</f>
        <v>7</v>
      </c>
      <c r="I82" s="36">
        <f>SUM(BO82:CA82)</f>
        <v>6</v>
      </c>
      <c r="J82" s="36">
        <f>SUM(CB82:CM82)-CG82</f>
        <v>5</v>
      </c>
      <c r="K82" s="35">
        <v>0</v>
      </c>
      <c r="L82" s="35">
        <v>0</v>
      </c>
      <c r="M82" s="35">
        <v>0</v>
      </c>
      <c r="N82" s="35">
        <v>0</v>
      </c>
      <c r="O82" s="35">
        <v>0</v>
      </c>
      <c r="P82" s="35">
        <f>SUM(K82:O82)</f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1</v>
      </c>
      <c r="AB82" s="35">
        <v>1</v>
      </c>
      <c r="AC82" s="35">
        <v>0</v>
      </c>
      <c r="AD82" s="35">
        <v>1</v>
      </c>
      <c r="AE82" s="35">
        <v>1</v>
      </c>
      <c r="AF82" s="35">
        <v>1</v>
      </c>
      <c r="AG82" s="35">
        <v>1</v>
      </c>
      <c r="AH82" s="35">
        <v>0</v>
      </c>
      <c r="AI82" s="35">
        <v>2</v>
      </c>
      <c r="AJ82" s="35">
        <v>0</v>
      </c>
      <c r="AK82" s="35">
        <v>0</v>
      </c>
      <c r="AL82" s="35">
        <v>1</v>
      </c>
      <c r="AM82" s="35">
        <v>2</v>
      </c>
      <c r="AN82" s="35">
        <v>0</v>
      </c>
      <c r="AO82" s="35">
        <v>1</v>
      </c>
      <c r="AP82" s="35">
        <v>0</v>
      </c>
      <c r="AQ82" s="35">
        <v>1</v>
      </c>
      <c r="AR82" s="35">
        <v>0</v>
      </c>
      <c r="AS82" s="35">
        <v>0</v>
      </c>
      <c r="AT82" s="35">
        <v>0</v>
      </c>
      <c r="AU82" s="35">
        <v>0</v>
      </c>
      <c r="AV82" s="35">
        <v>2</v>
      </c>
      <c r="AW82" s="35">
        <v>0</v>
      </c>
      <c r="AX82" s="35">
        <v>0</v>
      </c>
      <c r="AY82" s="35">
        <v>0</v>
      </c>
      <c r="AZ82" s="35">
        <v>0</v>
      </c>
      <c r="BA82" s="35">
        <v>0</v>
      </c>
      <c r="BB82" s="35">
        <v>3</v>
      </c>
      <c r="BC82" s="35">
        <v>0</v>
      </c>
      <c r="BD82" s="35">
        <v>1</v>
      </c>
      <c r="BE82" s="35">
        <v>0</v>
      </c>
      <c r="BF82" s="35">
        <v>1</v>
      </c>
      <c r="BG82" s="35">
        <v>1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1</v>
      </c>
      <c r="BN82" s="35">
        <v>0</v>
      </c>
      <c r="BO82" s="35">
        <v>0</v>
      </c>
      <c r="BP82" s="35">
        <v>0</v>
      </c>
      <c r="BQ82" s="35">
        <v>1</v>
      </c>
      <c r="BR82" s="35">
        <v>1</v>
      </c>
      <c r="BS82" s="35">
        <v>0</v>
      </c>
      <c r="BT82" s="35">
        <v>1</v>
      </c>
      <c r="BU82" s="35">
        <v>2</v>
      </c>
      <c r="BV82" s="35">
        <v>0</v>
      </c>
      <c r="BW82" s="35">
        <v>0</v>
      </c>
      <c r="BX82" s="35">
        <v>0</v>
      </c>
      <c r="BY82" s="35">
        <v>0</v>
      </c>
      <c r="BZ82" s="35">
        <v>0</v>
      </c>
      <c r="CA82" s="35">
        <v>1</v>
      </c>
      <c r="CB82" s="35">
        <v>1</v>
      </c>
      <c r="CC82" s="35">
        <v>0</v>
      </c>
      <c r="CD82" s="35">
        <v>1</v>
      </c>
      <c r="CE82" s="35">
        <v>0</v>
      </c>
      <c r="CF82" s="35">
        <v>0</v>
      </c>
      <c r="CG82" s="35">
        <f>SUM(CC82:CF82)</f>
        <v>1</v>
      </c>
      <c r="CH82" s="35">
        <v>1</v>
      </c>
      <c r="CI82" s="35">
        <v>1</v>
      </c>
      <c r="CJ82" s="35">
        <v>0</v>
      </c>
      <c r="CK82" s="35">
        <v>0</v>
      </c>
      <c r="CL82" s="35">
        <v>1</v>
      </c>
      <c r="CM82" s="35">
        <v>0</v>
      </c>
    </row>
    <row r="83" spans="1:91" s="31" customFormat="1" x14ac:dyDescent="0.2">
      <c r="A83" s="30" t="s">
        <v>212</v>
      </c>
      <c r="B83" s="35">
        <f>SUM(C83:J83)</f>
        <v>14</v>
      </c>
      <c r="C83" s="36">
        <f>SUM(K83:S83)-P83</f>
        <v>1</v>
      </c>
      <c r="D83" s="36">
        <f>SUM(T83:Z83)</f>
        <v>1</v>
      </c>
      <c r="E83" s="36">
        <f>SUM(AA83:AI83)</f>
        <v>4</v>
      </c>
      <c r="F83" s="36">
        <f>SUM(AJ83:AP83)</f>
        <v>1</v>
      </c>
      <c r="G83" s="36">
        <f>SUM(AQ83:BA83)</f>
        <v>0</v>
      </c>
      <c r="H83" s="36">
        <f>SUM(BB83:BN83)</f>
        <v>3</v>
      </c>
      <c r="I83" s="36">
        <f>SUM(BO83:CA83)</f>
        <v>1</v>
      </c>
      <c r="J83" s="36">
        <f>SUM(CB83:CM83)-CG83</f>
        <v>3</v>
      </c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f>SUM(K83:O83)</f>
        <v>0</v>
      </c>
      <c r="Q83" s="35">
        <v>0</v>
      </c>
      <c r="R83" s="35">
        <v>1</v>
      </c>
      <c r="S83" s="35"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v>1</v>
      </c>
      <c r="AA83" s="35">
        <v>1</v>
      </c>
      <c r="AB83" s="35">
        <v>0</v>
      </c>
      <c r="AC83" s="35">
        <v>0</v>
      </c>
      <c r="AD83" s="35">
        <v>0</v>
      </c>
      <c r="AE83" s="35">
        <v>0</v>
      </c>
      <c r="AF83" s="35">
        <v>1</v>
      </c>
      <c r="AG83" s="35">
        <v>0</v>
      </c>
      <c r="AH83" s="35">
        <v>0</v>
      </c>
      <c r="AI83" s="35">
        <v>2</v>
      </c>
      <c r="AJ83" s="35">
        <v>0</v>
      </c>
      <c r="AK83" s="35">
        <v>0</v>
      </c>
      <c r="AL83" s="35">
        <v>0</v>
      </c>
      <c r="AM83" s="35">
        <v>1</v>
      </c>
      <c r="AN83" s="35">
        <v>0</v>
      </c>
      <c r="AO83" s="35">
        <v>0</v>
      </c>
      <c r="AP83" s="35">
        <v>0</v>
      </c>
      <c r="AQ83" s="35">
        <v>0</v>
      </c>
      <c r="AR83" s="35">
        <v>0</v>
      </c>
      <c r="AS83" s="35">
        <v>0</v>
      </c>
      <c r="AT83" s="35">
        <v>0</v>
      </c>
      <c r="AU83" s="35">
        <v>0</v>
      </c>
      <c r="AV83" s="35">
        <v>0</v>
      </c>
      <c r="AW83" s="35">
        <v>0</v>
      </c>
      <c r="AX83" s="35">
        <v>0</v>
      </c>
      <c r="AY83" s="35">
        <v>0</v>
      </c>
      <c r="AZ83" s="35">
        <v>0</v>
      </c>
      <c r="BA83" s="35">
        <v>0</v>
      </c>
      <c r="BB83" s="35">
        <v>1</v>
      </c>
      <c r="BC83" s="35">
        <v>0</v>
      </c>
      <c r="BD83" s="35">
        <v>0</v>
      </c>
      <c r="BE83" s="35">
        <v>0</v>
      </c>
      <c r="BF83" s="35">
        <v>0</v>
      </c>
      <c r="BG83" s="35">
        <v>0</v>
      </c>
      <c r="BH83" s="35">
        <v>0</v>
      </c>
      <c r="BI83" s="35">
        <v>0</v>
      </c>
      <c r="BJ83" s="35">
        <v>1</v>
      </c>
      <c r="BK83" s="35">
        <v>0</v>
      </c>
      <c r="BL83" s="35">
        <v>0</v>
      </c>
      <c r="BM83" s="35">
        <v>0</v>
      </c>
      <c r="BN83" s="35">
        <v>1</v>
      </c>
      <c r="BO83" s="35">
        <v>1</v>
      </c>
      <c r="BP83" s="35">
        <v>0</v>
      </c>
      <c r="BQ83" s="35">
        <v>0</v>
      </c>
      <c r="BR83" s="35">
        <v>0</v>
      </c>
      <c r="BS83" s="35">
        <v>0</v>
      </c>
      <c r="BT83" s="35">
        <v>0</v>
      </c>
      <c r="BU83" s="35">
        <v>0</v>
      </c>
      <c r="BV83" s="35">
        <v>0</v>
      </c>
      <c r="BW83" s="35">
        <v>0</v>
      </c>
      <c r="BX83" s="35">
        <v>0</v>
      </c>
      <c r="BY83" s="35">
        <v>0</v>
      </c>
      <c r="BZ83" s="35">
        <v>0</v>
      </c>
      <c r="CA83" s="35">
        <v>0</v>
      </c>
      <c r="CB83" s="35">
        <v>0</v>
      </c>
      <c r="CC83" s="35">
        <v>0</v>
      </c>
      <c r="CD83" s="35">
        <v>0</v>
      </c>
      <c r="CE83" s="35">
        <v>0</v>
      </c>
      <c r="CF83" s="35">
        <v>0</v>
      </c>
      <c r="CG83" s="35">
        <f>SUM(CC83:CF83)</f>
        <v>0</v>
      </c>
      <c r="CH83" s="35">
        <v>1</v>
      </c>
      <c r="CI83" s="35">
        <v>1</v>
      </c>
      <c r="CJ83" s="35">
        <v>0</v>
      </c>
      <c r="CK83" s="35">
        <v>0</v>
      </c>
      <c r="CL83" s="35">
        <v>1</v>
      </c>
      <c r="CM83" s="35">
        <v>0</v>
      </c>
    </row>
    <row r="84" spans="1:91" s="31" customFormat="1" x14ac:dyDescent="0.2">
      <c r="A84" s="30"/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  <c r="AW84" s="35"/>
      <c r="AX84" s="35"/>
      <c r="AY84" s="35"/>
      <c r="AZ84" s="35"/>
      <c r="BA84" s="35"/>
      <c r="BB84" s="35"/>
      <c r="BC84" s="35"/>
      <c r="BD84" s="35"/>
      <c r="BE84" s="35"/>
      <c r="BF84" s="35"/>
      <c r="BG84" s="35"/>
      <c r="BH84" s="35"/>
      <c r="BI84" s="35"/>
      <c r="BJ84" s="35"/>
      <c r="BK84" s="35"/>
      <c r="BL84" s="35"/>
      <c r="BM84" s="35"/>
      <c r="BN84" s="35"/>
      <c r="BO84" s="35"/>
      <c r="BP84" s="35"/>
      <c r="BQ84" s="35"/>
      <c r="BR84" s="35"/>
      <c r="BS84" s="35"/>
      <c r="BT84" s="35"/>
      <c r="BU84" s="35"/>
      <c r="BV84" s="35"/>
      <c r="BW84" s="35"/>
      <c r="BX84" s="35"/>
      <c r="BY84" s="35"/>
      <c r="BZ84" s="35"/>
      <c r="CA84" s="35"/>
      <c r="CB84" s="35"/>
      <c r="CC84" s="35"/>
      <c r="CD84" s="35"/>
      <c r="CE84" s="35"/>
      <c r="CF84" s="35"/>
      <c r="CG84" s="35"/>
      <c r="CH84" s="35"/>
      <c r="CI84" s="35"/>
      <c r="CJ84" s="35"/>
      <c r="CK84" s="35"/>
      <c r="CL84" s="35"/>
      <c r="CM84" s="35"/>
    </row>
    <row r="85" spans="1:91" s="31" customFormat="1" x14ac:dyDescent="0.2">
      <c r="A85" s="30" t="s">
        <v>219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  <c r="AW85" s="35"/>
      <c r="AX85" s="35"/>
      <c r="AY85" s="35"/>
      <c r="AZ85" s="35"/>
      <c r="BA85" s="35"/>
      <c r="BB85" s="35"/>
      <c r="BC85" s="35"/>
      <c r="BD85" s="35"/>
      <c r="BE85" s="35"/>
      <c r="BF85" s="35"/>
      <c r="BG85" s="35"/>
      <c r="BH85" s="35"/>
      <c r="BI85" s="35"/>
      <c r="BJ85" s="35"/>
      <c r="BK85" s="35"/>
      <c r="BL85" s="35"/>
      <c r="BM85" s="35"/>
      <c r="BN85" s="35"/>
      <c r="BO85" s="35"/>
      <c r="BP85" s="35"/>
      <c r="BQ85" s="35"/>
      <c r="BR85" s="35"/>
      <c r="BS85" s="35"/>
      <c r="BT85" s="35"/>
      <c r="BU85" s="35"/>
      <c r="BV85" s="35"/>
      <c r="BW85" s="35"/>
      <c r="BX85" s="35"/>
      <c r="BY85" s="35"/>
      <c r="BZ85" s="35"/>
      <c r="CA85" s="35"/>
      <c r="CB85" s="35"/>
      <c r="CC85" s="35"/>
      <c r="CD85" s="35"/>
      <c r="CE85" s="35"/>
      <c r="CF85" s="35"/>
      <c r="CG85" s="35"/>
      <c r="CH85" s="35"/>
      <c r="CI85" s="35"/>
      <c r="CJ85" s="35"/>
      <c r="CK85" s="35"/>
      <c r="CL85" s="35"/>
      <c r="CM85" s="35"/>
    </row>
    <row r="86" spans="1:91" s="31" customFormat="1" x14ac:dyDescent="0.2">
      <c r="A86" s="30" t="s">
        <v>220</v>
      </c>
      <c r="B86" s="35">
        <f>SUM(C86:J86)</f>
        <v>78</v>
      </c>
      <c r="C86" s="36">
        <f>SUM(K86:S86)-P86</f>
        <v>4</v>
      </c>
      <c r="D86" s="36">
        <f>SUM(T86:Z86)</f>
        <v>11</v>
      </c>
      <c r="E86" s="36">
        <f>SUM(AA86:AI86)</f>
        <v>7</v>
      </c>
      <c r="F86" s="36">
        <f>SUM(AJ86:AP86)</f>
        <v>13</v>
      </c>
      <c r="G86" s="36">
        <f>SUM(AQ86:BA86)</f>
        <v>5</v>
      </c>
      <c r="H86" s="36">
        <f>SUM(BB86:BN86)</f>
        <v>17</v>
      </c>
      <c r="I86" s="36">
        <f>SUM(BO86:CA86)</f>
        <v>11</v>
      </c>
      <c r="J86" s="36">
        <f>SUM(CB86:CM86)-CG86</f>
        <v>10</v>
      </c>
      <c r="K86" s="35">
        <v>0</v>
      </c>
      <c r="L86" s="35">
        <v>0</v>
      </c>
      <c r="M86" s="35">
        <v>1</v>
      </c>
      <c r="N86" s="35">
        <v>0</v>
      </c>
      <c r="O86" s="35">
        <v>0</v>
      </c>
      <c r="P86" s="35">
        <f>SUM(K86:O86)</f>
        <v>1</v>
      </c>
      <c r="Q86" s="35">
        <v>1</v>
      </c>
      <c r="R86" s="35">
        <v>1</v>
      </c>
      <c r="S86" s="35">
        <v>1</v>
      </c>
      <c r="T86" s="35">
        <v>3</v>
      </c>
      <c r="U86" s="35">
        <v>2</v>
      </c>
      <c r="V86" s="35">
        <v>0</v>
      </c>
      <c r="W86" s="35">
        <v>0</v>
      </c>
      <c r="X86" s="35">
        <v>4</v>
      </c>
      <c r="Y86" s="35">
        <v>0</v>
      </c>
      <c r="Z86" s="35">
        <v>2</v>
      </c>
      <c r="AA86" s="35">
        <v>0</v>
      </c>
      <c r="AB86" s="35">
        <v>0</v>
      </c>
      <c r="AC86" s="35">
        <v>1</v>
      </c>
      <c r="AD86" s="35">
        <v>2</v>
      </c>
      <c r="AE86" s="35">
        <v>1</v>
      </c>
      <c r="AF86" s="35">
        <v>3</v>
      </c>
      <c r="AG86" s="35">
        <v>0</v>
      </c>
      <c r="AH86" s="35">
        <v>0</v>
      </c>
      <c r="AI86" s="35">
        <v>0</v>
      </c>
      <c r="AJ86" s="35">
        <v>3</v>
      </c>
      <c r="AK86" s="35">
        <v>4</v>
      </c>
      <c r="AL86" s="35">
        <v>1</v>
      </c>
      <c r="AM86" s="35">
        <v>4</v>
      </c>
      <c r="AN86" s="35">
        <v>1</v>
      </c>
      <c r="AO86" s="35">
        <v>0</v>
      </c>
      <c r="AP86" s="35">
        <v>0</v>
      </c>
      <c r="AQ86" s="35">
        <v>0</v>
      </c>
      <c r="AR86" s="35">
        <v>1</v>
      </c>
      <c r="AS86" s="35">
        <v>0</v>
      </c>
      <c r="AT86" s="35">
        <v>0</v>
      </c>
      <c r="AU86" s="35">
        <v>1</v>
      </c>
      <c r="AV86" s="35">
        <v>1</v>
      </c>
      <c r="AW86" s="35">
        <v>0</v>
      </c>
      <c r="AX86" s="35">
        <v>0</v>
      </c>
      <c r="AY86" s="35">
        <v>0</v>
      </c>
      <c r="AZ86" s="35">
        <v>0</v>
      </c>
      <c r="BA86" s="35">
        <v>2</v>
      </c>
      <c r="BB86" s="35">
        <v>1</v>
      </c>
      <c r="BC86" s="35">
        <v>1</v>
      </c>
      <c r="BD86" s="35">
        <v>6</v>
      </c>
      <c r="BE86" s="35">
        <v>0</v>
      </c>
      <c r="BF86" s="35">
        <v>1</v>
      </c>
      <c r="BG86" s="35">
        <v>3</v>
      </c>
      <c r="BH86" s="35">
        <v>0</v>
      </c>
      <c r="BI86" s="35">
        <v>1</v>
      </c>
      <c r="BJ86" s="35">
        <v>1</v>
      </c>
      <c r="BK86" s="35">
        <v>1</v>
      </c>
      <c r="BL86" s="35">
        <v>1</v>
      </c>
      <c r="BM86" s="35">
        <v>0</v>
      </c>
      <c r="BN86" s="35">
        <v>1</v>
      </c>
      <c r="BO86" s="35">
        <v>1</v>
      </c>
      <c r="BP86" s="35">
        <v>2</v>
      </c>
      <c r="BQ86" s="35">
        <v>1</v>
      </c>
      <c r="BR86" s="35">
        <v>1</v>
      </c>
      <c r="BS86" s="35">
        <v>1</v>
      </c>
      <c r="BT86" s="35">
        <v>1</v>
      </c>
      <c r="BU86" s="35">
        <v>0</v>
      </c>
      <c r="BV86" s="35">
        <v>1</v>
      </c>
      <c r="BW86" s="35">
        <v>1</v>
      </c>
      <c r="BX86" s="35">
        <v>0</v>
      </c>
      <c r="BY86" s="35">
        <v>0</v>
      </c>
      <c r="BZ86" s="35">
        <v>2</v>
      </c>
      <c r="CA86" s="35">
        <v>0</v>
      </c>
      <c r="CB86" s="35">
        <v>0</v>
      </c>
      <c r="CC86" s="35">
        <v>0</v>
      </c>
      <c r="CD86" s="35">
        <v>1</v>
      </c>
      <c r="CE86" s="35">
        <v>0</v>
      </c>
      <c r="CF86" s="35">
        <v>0</v>
      </c>
      <c r="CG86" s="35">
        <f>SUM(CC86:CF86)</f>
        <v>1</v>
      </c>
      <c r="CH86" s="35">
        <v>2</v>
      </c>
      <c r="CI86" s="35">
        <v>4</v>
      </c>
      <c r="CJ86" s="35">
        <v>0</v>
      </c>
      <c r="CK86" s="35">
        <v>0</v>
      </c>
      <c r="CL86" s="35">
        <v>2</v>
      </c>
      <c r="CM86" s="35">
        <v>1</v>
      </c>
    </row>
    <row r="87" spans="1:91" s="31" customFormat="1" x14ac:dyDescent="0.2">
      <c r="A87" s="30" t="s">
        <v>221</v>
      </c>
      <c r="B87" s="35">
        <f>SUM(C87:J87)</f>
        <v>166</v>
      </c>
      <c r="C87" s="36">
        <f>SUM(K87:S87)-P87</f>
        <v>0</v>
      </c>
      <c r="D87" s="36">
        <f>SUM(T87:Z87)</f>
        <v>25</v>
      </c>
      <c r="E87" s="36">
        <f>SUM(AA87:AI87)</f>
        <v>30</v>
      </c>
      <c r="F87" s="36">
        <f>SUM(AJ87:AP87)</f>
        <v>27</v>
      </c>
      <c r="G87" s="36">
        <f>SUM(AQ87:BA87)</f>
        <v>20</v>
      </c>
      <c r="H87" s="36">
        <f>SUM(BB87:BN87)</f>
        <v>28</v>
      </c>
      <c r="I87" s="36">
        <f>SUM(BO87:CA87)</f>
        <v>24</v>
      </c>
      <c r="J87" s="36">
        <f>SUM(CB87:CM87)-CG87</f>
        <v>12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f>SUM(K87:O87)</f>
        <v>0</v>
      </c>
      <c r="Q87" s="35">
        <v>0</v>
      </c>
      <c r="R87" s="35">
        <v>0</v>
      </c>
      <c r="S87" s="35">
        <v>0</v>
      </c>
      <c r="T87" s="35">
        <v>1</v>
      </c>
      <c r="U87" s="35">
        <v>6</v>
      </c>
      <c r="V87" s="35">
        <v>3</v>
      </c>
      <c r="W87" s="35">
        <v>0</v>
      </c>
      <c r="X87" s="35">
        <v>2</v>
      </c>
      <c r="Y87" s="35">
        <v>2</v>
      </c>
      <c r="Z87" s="35">
        <v>11</v>
      </c>
      <c r="AA87" s="35">
        <v>5</v>
      </c>
      <c r="AB87" s="35">
        <v>3</v>
      </c>
      <c r="AC87" s="35">
        <v>1</v>
      </c>
      <c r="AD87" s="35">
        <v>5</v>
      </c>
      <c r="AE87" s="35">
        <v>0</v>
      </c>
      <c r="AF87" s="35">
        <v>1</v>
      </c>
      <c r="AG87" s="35">
        <v>7</v>
      </c>
      <c r="AH87" s="35">
        <v>4</v>
      </c>
      <c r="AI87" s="35">
        <v>4</v>
      </c>
      <c r="AJ87" s="35">
        <v>6</v>
      </c>
      <c r="AK87" s="35">
        <v>5</v>
      </c>
      <c r="AL87" s="35">
        <v>1</v>
      </c>
      <c r="AM87" s="35">
        <v>8</v>
      </c>
      <c r="AN87" s="35">
        <v>1</v>
      </c>
      <c r="AO87" s="35">
        <v>3</v>
      </c>
      <c r="AP87" s="35">
        <v>3</v>
      </c>
      <c r="AQ87" s="35">
        <v>2</v>
      </c>
      <c r="AR87" s="35">
        <v>5</v>
      </c>
      <c r="AS87" s="35">
        <v>1</v>
      </c>
      <c r="AT87" s="35">
        <v>1</v>
      </c>
      <c r="AU87" s="35">
        <v>0</v>
      </c>
      <c r="AV87" s="35">
        <v>3</v>
      </c>
      <c r="AW87" s="35">
        <v>1</v>
      </c>
      <c r="AX87" s="35">
        <v>4</v>
      </c>
      <c r="AY87" s="35">
        <v>0</v>
      </c>
      <c r="AZ87" s="35">
        <v>0</v>
      </c>
      <c r="BA87" s="35">
        <v>3</v>
      </c>
      <c r="BB87" s="35">
        <v>5</v>
      </c>
      <c r="BC87" s="35">
        <v>2</v>
      </c>
      <c r="BD87" s="35">
        <v>4</v>
      </c>
      <c r="BE87" s="35">
        <v>0</v>
      </c>
      <c r="BF87" s="35">
        <v>2</v>
      </c>
      <c r="BG87" s="35">
        <v>1</v>
      </c>
      <c r="BH87" s="35">
        <v>1</v>
      </c>
      <c r="BI87" s="35">
        <v>3</v>
      </c>
      <c r="BJ87" s="35">
        <v>2</v>
      </c>
      <c r="BK87" s="35">
        <v>4</v>
      </c>
      <c r="BL87" s="35">
        <v>1</v>
      </c>
      <c r="BM87" s="35">
        <v>1</v>
      </c>
      <c r="BN87" s="35">
        <v>2</v>
      </c>
      <c r="BO87" s="35">
        <v>3</v>
      </c>
      <c r="BP87" s="35">
        <v>1</v>
      </c>
      <c r="BQ87" s="35">
        <v>3</v>
      </c>
      <c r="BR87" s="35">
        <v>0</v>
      </c>
      <c r="BS87" s="35">
        <v>0</v>
      </c>
      <c r="BT87" s="35">
        <v>5</v>
      </c>
      <c r="BU87" s="35">
        <v>2</v>
      </c>
      <c r="BV87" s="35">
        <v>2</v>
      </c>
      <c r="BW87" s="35">
        <v>3</v>
      </c>
      <c r="BX87" s="35">
        <v>1</v>
      </c>
      <c r="BY87" s="35">
        <v>0</v>
      </c>
      <c r="BZ87" s="35">
        <v>2</v>
      </c>
      <c r="CA87" s="35">
        <v>2</v>
      </c>
      <c r="CB87" s="35">
        <v>1</v>
      </c>
      <c r="CC87" s="35">
        <v>0</v>
      </c>
      <c r="CD87" s="35">
        <v>1</v>
      </c>
      <c r="CE87" s="35">
        <v>0</v>
      </c>
      <c r="CF87" s="35">
        <v>0</v>
      </c>
      <c r="CG87" s="35">
        <f>SUM(CC87:CF87)</f>
        <v>1</v>
      </c>
      <c r="CH87" s="35">
        <v>1</v>
      </c>
      <c r="CI87" s="35">
        <v>3</v>
      </c>
      <c r="CJ87" s="35">
        <v>1</v>
      </c>
      <c r="CK87" s="35">
        <v>0</v>
      </c>
      <c r="CL87" s="35">
        <v>2</v>
      </c>
      <c r="CM87" s="35">
        <v>3</v>
      </c>
    </row>
    <row r="88" spans="1:91" s="31" customFormat="1" x14ac:dyDescent="0.2">
      <c r="A88" s="30" t="s">
        <v>222</v>
      </c>
      <c r="B88" s="35">
        <f>SUM(C88:J88)</f>
        <v>210</v>
      </c>
      <c r="C88" s="36">
        <f>SUM(K88:S88)-P88</f>
        <v>1</v>
      </c>
      <c r="D88" s="36">
        <f>SUM(T88:Z88)</f>
        <v>18</v>
      </c>
      <c r="E88" s="36">
        <f>SUM(AA88:AI88)</f>
        <v>40</v>
      </c>
      <c r="F88" s="36">
        <f>SUM(AJ88:AP88)</f>
        <v>31</v>
      </c>
      <c r="G88" s="36">
        <f>SUM(AQ88:BA88)</f>
        <v>25</v>
      </c>
      <c r="H88" s="36">
        <f>SUM(BB88:BN88)</f>
        <v>44</v>
      </c>
      <c r="I88" s="36">
        <f>SUM(BO88:CA88)</f>
        <v>30</v>
      </c>
      <c r="J88" s="36">
        <f>SUM(CB88:CM88)-CG88</f>
        <v>21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f>SUM(K88:O88)</f>
        <v>0</v>
      </c>
      <c r="Q88" s="35">
        <v>1</v>
      </c>
      <c r="R88" s="35">
        <v>0</v>
      </c>
      <c r="S88" s="35">
        <v>0</v>
      </c>
      <c r="T88" s="35">
        <v>5</v>
      </c>
      <c r="U88" s="35">
        <v>3</v>
      </c>
      <c r="V88" s="35">
        <v>2</v>
      </c>
      <c r="W88" s="35">
        <v>1</v>
      </c>
      <c r="X88" s="35">
        <v>1</v>
      </c>
      <c r="Y88" s="35">
        <v>1</v>
      </c>
      <c r="Z88" s="35">
        <v>5</v>
      </c>
      <c r="AA88" s="35">
        <v>2</v>
      </c>
      <c r="AB88" s="35">
        <v>6</v>
      </c>
      <c r="AC88" s="35">
        <v>0</v>
      </c>
      <c r="AD88" s="35">
        <v>3</v>
      </c>
      <c r="AE88" s="35">
        <v>6</v>
      </c>
      <c r="AF88" s="35">
        <v>8</v>
      </c>
      <c r="AG88" s="35">
        <v>6</v>
      </c>
      <c r="AH88" s="35">
        <v>2</v>
      </c>
      <c r="AI88" s="35">
        <v>7</v>
      </c>
      <c r="AJ88" s="35">
        <v>7</v>
      </c>
      <c r="AK88" s="35">
        <v>6</v>
      </c>
      <c r="AL88" s="35">
        <v>0</v>
      </c>
      <c r="AM88" s="35">
        <v>7</v>
      </c>
      <c r="AN88" s="35">
        <v>5</v>
      </c>
      <c r="AO88" s="35">
        <v>4</v>
      </c>
      <c r="AP88" s="35">
        <v>2</v>
      </c>
      <c r="AQ88" s="35">
        <v>1</v>
      </c>
      <c r="AR88" s="35">
        <v>5</v>
      </c>
      <c r="AS88" s="35">
        <v>0</v>
      </c>
      <c r="AT88" s="35">
        <v>1</v>
      </c>
      <c r="AU88" s="35">
        <v>5</v>
      </c>
      <c r="AV88" s="35">
        <v>4</v>
      </c>
      <c r="AW88" s="35">
        <v>0</v>
      </c>
      <c r="AX88" s="35">
        <v>2</v>
      </c>
      <c r="AY88" s="35">
        <v>1</v>
      </c>
      <c r="AZ88" s="35">
        <v>0</v>
      </c>
      <c r="BA88" s="35">
        <v>6</v>
      </c>
      <c r="BB88" s="35">
        <v>17</v>
      </c>
      <c r="BC88" s="35">
        <v>1</v>
      </c>
      <c r="BD88" s="35">
        <v>7</v>
      </c>
      <c r="BE88" s="35">
        <v>1</v>
      </c>
      <c r="BF88" s="35">
        <v>1</v>
      </c>
      <c r="BG88" s="35">
        <v>1</v>
      </c>
      <c r="BH88" s="35">
        <v>1</v>
      </c>
      <c r="BI88" s="35">
        <v>4</v>
      </c>
      <c r="BJ88" s="35">
        <v>2</v>
      </c>
      <c r="BK88" s="35">
        <v>3</v>
      </c>
      <c r="BL88" s="35">
        <v>0</v>
      </c>
      <c r="BM88" s="35">
        <v>1</v>
      </c>
      <c r="BN88" s="35">
        <v>5</v>
      </c>
      <c r="BO88" s="35">
        <v>3</v>
      </c>
      <c r="BP88" s="35">
        <v>2</v>
      </c>
      <c r="BQ88" s="35">
        <v>3</v>
      </c>
      <c r="BR88" s="35">
        <v>2</v>
      </c>
      <c r="BS88" s="35">
        <v>1</v>
      </c>
      <c r="BT88" s="35">
        <v>3</v>
      </c>
      <c r="BU88" s="35">
        <v>6</v>
      </c>
      <c r="BV88" s="35">
        <v>2</v>
      </c>
      <c r="BW88" s="35">
        <v>2</v>
      </c>
      <c r="BX88" s="35">
        <v>2</v>
      </c>
      <c r="BY88" s="35">
        <v>1</v>
      </c>
      <c r="BZ88" s="35">
        <v>0</v>
      </c>
      <c r="CA88" s="35">
        <v>3</v>
      </c>
      <c r="CB88" s="35">
        <v>1</v>
      </c>
      <c r="CC88" s="35">
        <v>0</v>
      </c>
      <c r="CD88" s="35">
        <v>4</v>
      </c>
      <c r="CE88" s="35">
        <v>0</v>
      </c>
      <c r="CF88" s="35">
        <v>0</v>
      </c>
      <c r="CG88" s="35">
        <f>SUM(CC88:CF88)</f>
        <v>4</v>
      </c>
      <c r="CH88" s="35">
        <v>0</v>
      </c>
      <c r="CI88" s="35">
        <v>6</v>
      </c>
      <c r="CJ88" s="35">
        <v>5</v>
      </c>
      <c r="CK88" s="35">
        <v>0</v>
      </c>
      <c r="CL88" s="35">
        <v>3</v>
      </c>
      <c r="CM88" s="35">
        <v>2</v>
      </c>
    </row>
    <row r="89" spans="1:91" s="31" customFormat="1" x14ac:dyDescent="0.2">
      <c r="A89" s="30" t="s">
        <v>223</v>
      </c>
      <c r="B89" s="35">
        <f>SUM(C89:J89)</f>
        <v>32</v>
      </c>
      <c r="C89" s="36">
        <f>SUM(K89:S89)-P89</f>
        <v>1</v>
      </c>
      <c r="D89" s="36">
        <f>SUM(T89:Z89)</f>
        <v>4</v>
      </c>
      <c r="E89" s="36">
        <f>SUM(AA89:AI89)</f>
        <v>3</v>
      </c>
      <c r="F89" s="36">
        <f>SUM(AJ89:AP89)</f>
        <v>7</v>
      </c>
      <c r="G89" s="36">
        <f>SUM(AQ89:BA89)</f>
        <v>4</v>
      </c>
      <c r="H89" s="36">
        <f>SUM(BB89:BN89)</f>
        <v>6</v>
      </c>
      <c r="I89" s="36">
        <f>SUM(BO89:CA89)</f>
        <v>3</v>
      </c>
      <c r="J89" s="36">
        <f>SUM(CB89:CM89)-CG89</f>
        <v>4</v>
      </c>
      <c r="K89" s="35">
        <v>0</v>
      </c>
      <c r="L89" s="35">
        <v>0</v>
      </c>
      <c r="M89" s="35">
        <v>0</v>
      </c>
      <c r="N89" s="35">
        <v>0</v>
      </c>
      <c r="O89" s="35">
        <v>0</v>
      </c>
      <c r="P89" s="35">
        <f>SUM(K89:O89)</f>
        <v>0</v>
      </c>
      <c r="Q89" s="35">
        <v>1</v>
      </c>
      <c r="R89" s="35">
        <v>0</v>
      </c>
      <c r="S89" s="35">
        <v>0</v>
      </c>
      <c r="T89" s="35">
        <v>0</v>
      </c>
      <c r="U89" s="35">
        <v>2</v>
      </c>
      <c r="V89" s="35">
        <v>0</v>
      </c>
      <c r="W89" s="35">
        <v>0</v>
      </c>
      <c r="X89" s="35">
        <v>0</v>
      </c>
      <c r="Y89" s="35">
        <v>0</v>
      </c>
      <c r="Z89" s="35">
        <v>2</v>
      </c>
      <c r="AA89" s="35">
        <v>0</v>
      </c>
      <c r="AB89" s="35">
        <v>3</v>
      </c>
      <c r="AC89" s="35">
        <v>0</v>
      </c>
      <c r="AD89" s="35">
        <v>0</v>
      </c>
      <c r="AE89" s="35">
        <v>0</v>
      </c>
      <c r="AF89" s="35">
        <v>0</v>
      </c>
      <c r="AG89" s="35">
        <v>0</v>
      </c>
      <c r="AH89" s="35">
        <v>0</v>
      </c>
      <c r="AI89" s="35">
        <v>0</v>
      </c>
      <c r="AJ89" s="35">
        <v>0</v>
      </c>
      <c r="AK89" s="35">
        <v>1</v>
      </c>
      <c r="AL89" s="35">
        <v>1</v>
      </c>
      <c r="AM89" s="35">
        <v>2</v>
      </c>
      <c r="AN89" s="35">
        <v>1</v>
      </c>
      <c r="AO89" s="35">
        <v>2</v>
      </c>
      <c r="AP89" s="35">
        <v>0</v>
      </c>
      <c r="AQ89" s="35">
        <v>0</v>
      </c>
      <c r="AR89" s="35">
        <v>0</v>
      </c>
      <c r="AS89" s="35">
        <v>0</v>
      </c>
      <c r="AT89" s="35">
        <v>0</v>
      </c>
      <c r="AU89" s="35">
        <v>1</v>
      </c>
      <c r="AV89" s="35">
        <v>2</v>
      </c>
      <c r="AW89" s="35">
        <v>0</v>
      </c>
      <c r="AX89" s="35">
        <v>0</v>
      </c>
      <c r="AY89" s="35">
        <v>0</v>
      </c>
      <c r="AZ89" s="35">
        <v>0</v>
      </c>
      <c r="BA89" s="35">
        <v>1</v>
      </c>
      <c r="BB89" s="35">
        <v>3</v>
      </c>
      <c r="BC89" s="35">
        <v>0</v>
      </c>
      <c r="BD89" s="35">
        <v>0</v>
      </c>
      <c r="BE89" s="35">
        <v>0</v>
      </c>
      <c r="BF89" s="35">
        <v>0</v>
      </c>
      <c r="BG89" s="35">
        <v>0</v>
      </c>
      <c r="BH89" s="35">
        <v>0</v>
      </c>
      <c r="BI89" s="35">
        <v>0</v>
      </c>
      <c r="BJ89" s="35">
        <v>0</v>
      </c>
      <c r="BK89" s="35">
        <v>1</v>
      </c>
      <c r="BL89" s="35">
        <v>1</v>
      </c>
      <c r="BM89" s="35">
        <v>0</v>
      </c>
      <c r="BN89" s="35">
        <v>1</v>
      </c>
      <c r="BO89" s="35">
        <v>0</v>
      </c>
      <c r="BP89" s="35">
        <v>2</v>
      </c>
      <c r="BQ89" s="35">
        <v>0</v>
      </c>
      <c r="BR89" s="35">
        <v>0</v>
      </c>
      <c r="BS89" s="35">
        <v>0</v>
      </c>
      <c r="BT89" s="35">
        <v>0</v>
      </c>
      <c r="BU89" s="35">
        <v>0</v>
      </c>
      <c r="BV89" s="35">
        <v>0</v>
      </c>
      <c r="BW89" s="35">
        <v>0</v>
      </c>
      <c r="BX89" s="35">
        <v>1</v>
      </c>
      <c r="BY89" s="35">
        <v>0</v>
      </c>
      <c r="BZ89" s="35">
        <v>0</v>
      </c>
      <c r="CA89" s="35">
        <v>0</v>
      </c>
      <c r="CB89" s="35">
        <v>0</v>
      </c>
      <c r="CC89" s="35">
        <v>0</v>
      </c>
      <c r="CD89" s="35">
        <v>0</v>
      </c>
      <c r="CE89" s="35">
        <v>0</v>
      </c>
      <c r="CF89" s="35">
        <v>0</v>
      </c>
      <c r="CG89" s="35">
        <f>SUM(CC89:CF89)</f>
        <v>0</v>
      </c>
      <c r="CH89" s="35">
        <v>0</v>
      </c>
      <c r="CI89" s="35">
        <v>1</v>
      </c>
      <c r="CJ89" s="35">
        <v>0</v>
      </c>
      <c r="CK89" s="35">
        <v>1</v>
      </c>
      <c r="CL89" s="35">
        <v>1</v>
      </c>
      <c r="CM89" s="35">
        <v>1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Infostat, VDC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meszaros</dc:creator>
  <cp:lastModifiedBy>Rozsár Július</cp:lastModifiedBy>
  <dcterms:created xsi:type="dcterms:W3CDTF">2003-07-17T08:58:38Z</dcterms:created>
  <dcterms:modified xsi:type="dcterms:W3CDTF">2014-04-25T07:41:51Z</dcterms:modified>
</cp:coreProperties>
</file>